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penarandamelo/Documents/JAVIER PEÑARANDA/ANM/2023/Informes y entregables/1. Consolidado información Regalías y Contraprestaciones/Consolidado 2012-2020/"/>
    </mc:Choice>
  </mc:AlternateContent>
  <xr:revisionPtr revIDLastSave="0" documentId="13_ncr:1_{10F70B6E-F726-DF40-A5E3-349FD1415BD8}" xr6:coauthVersionLast="47" xr6:coauthVersionMax="47" xr10:uidLastSave="{00000000-0000-0000-0000-000000000000}"/>
  <bookViews>
    <workbookView xWindow="0" yWindow="500" windowWidth="28800" windowHeight="16360" xr2:uid="{FCFB23FB-ADB1-624C-8C4C-11FC387B9F13}"/>
  </bookViews>
  <sheets>
    <sheet name="RESUMEN" sheetId="10" r:id="rId1"/>
    <sheet name="CALIZAS" sheetId="5" r:id="rId2"/>
    <sheet name="ARCILLAS" sheetId="4" r:id="rId3"/>
    <sheet name="ROCAS ORNAMENTALES" sheetId="8" r:id="rId4"/>
    <sheet name="NO METÁLICOS USO INDUSTRIAL" sheetId="11" r:id="rId5"/>
    <sheet name="MINERALES METÁLICOS" sheetId="12" r:id="rId6"/>
  </sheets>
  <definedNames>
    <definedName name="_xlnm._FilterDatabase" localSheetId="2" hidden="1">ARCILLAS!$B$13:$AZ$402</definedName>
    <definedName name="_xlnm._FilterDatabase" localSheetId="1" hidden="1">CALIZAS!$B$13:$AZ$124</definedName>
    <definedName name="_xlnm._FilterDatabase" localSheetId="5" hidden="1">'MINERALES METÁLICOS'!$B$13:$BA$45</definedName>
    <definedName name="_xlnm._FilterDatabase" localSheetId="4" hidden="1">'NO METÁLICOS USO INDUSTRIAL'!$B$13:$BA$94</definedName>
    <definedName name="_xlnm._FilterDatabase" localSheetId="3" hidden="1">'ROCAS ORNAMENTALES'!$B$13:$BA$80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10" l="1"/>
  <c r="N57" i="10"/>
  <c r="N51" i="10"/>
  <c r="N52" i="10"/>
  <c r="N53" i="10"/>
  <c r="N54" i="10"/>
  <c r="N55" i="10"/>
  <c r="N50" i="10"/>
  <c r="N49" i="10"/>
  <c r="N45" i="10"/>
  <c r="N46" i="10"/>
  <c r="N47" i="10"/>
  <c r="N48" i="10"/>
  <c r="N39" i="10"/>
  <c r="N40" i="10"/>
  <c r="N41" i="10"/>
  <c r="N42" i="10"/>
  <c r="N43" i="10"/>
  <c r="N44" i="10"/>
  <c r="N38" i="10"/>
  <c r="F37" i="10"/>
  <c r="G37" i="10"/>
  <c r="H37" i="10"/>
  <c r="I37" i="10"/>
  <c r="J37" i="10"/>
  <c r="K37" i="10"/>
  <c r="L37" i="10"/>
  <c r="M37" i="10"/>
  <c r="E37" i="10"/>
  <c r="N31" i="10"/>
  <c r="N32" i="10"/>
  <c r="N33" i="10"/>
  <c r="N34" i="10"/>
  <c r="N35" i="10"/>
  <c r="N36" i="10"/>
  <c r="AY59" i="8"/>
  <c r="AY60" i="8"/>
  <c r="AT59" i="8"/>
  <c r="AT60" i="8"/>
  <c r="AO59" i="8"/>
  <c r="AO60" i="8"/>
  <c r="AJ59" i="8"/>
  <c r="AJ60" i="8"/>
  <c r="AE59" i="8"/>
  <c r="AE60" i="8"/>
  <c r="Z59" i="8"/>
  <c r="Z60" i="8"/>
  <c r="U59" i="8"/>
  <c r="U60" i="8"/>
  <c r="P59" i="8"/>
  <c r="P60" i="8"/>
  <c r="K59" i="8"/>
  <c r="K60" i="8"/>
  <c r="N28" i="10"/>
  <c r="N29" i="10"/>
  <c r="N30" i="10"/>
  <c r="AZ60" i="8" l="1"/>
  <c r="AZ59" i="8"/>
  <c r="N25" i="10"/>
  <c r="N26" i="10"/>
  <c r="N27" i="10"/>
  <c r="N24" i="10"/>
  <c r="F23" i="10"/>
  <c r="G23" i="10"/>
  <c r="H23" i="10"/>
  <c r="I23" i="10"/>
  <c r="J23" i="10"/>
  <c r="K23" i="10"/>
  <c r="L23" i="10"/>
  <c r="M23" i="10"/>
  <c r="E23" i="10"/>
  <c r="N22" i="10"/>
  <c r="N21" i="10"/>
  <c r="N20" i="10"/>
  <c r="N18" i="10"/>
  <c r="N19" i="10"/>
  <c r="N17" i="10"/>
  <c r="N16" i="10"/>
  <c r="F15" i="10"/>
  <c r="G15" i="10"/>
  <c r="H15" i="10"/>
  <c r="I15" i="10"/>
  <c r="J15" i="10"/>
  <c r="K15" i="10"/>
  <c r="L15" i="10"/>
  <c r="M15" i="10"/>
  <c r="E15" i="10"/>
  <c r="N14" i="10"/>
  <c r="N13" i="10"/>
  <c r="AX115" i="5"/>
  <c r="AX116" i="5"/>
  <c r="AX117" i="5"/>
  <c r="AX119" i="5"/>
  <c r="AX120" i="5"/>
  <c r="AX121" i="5"/>
  <c r="AX123" i="5"/>
  <c r="AX124" i="5"/>
  <c r="AU125" i="5"/>
  <c r="AS115" i="5"/>
  <c r="AS116" i="5"/>
  <c r="AS117" i="5"/>
  <c r="AS118" i="5"/>
  <c r="AS119" i="5"/>
  <c r="AS120" i="5"/>
  <c r="AS121" i="5"/>
  <c r="AS122" i="5"/>
  <c r="AS123" i="5"/>
  <c r="AS124" i="5"/>
  <c r="AS114" i="5"/>
  <c r="AN114" i="5"/>
  <c r="AN115" i="5"/>
  <c r="AN120" i="5"/>
  <c r="AN121" i="5"/>
  <c r="AN122" i="5"/>
  <c r="AN123" i="5"/>
  <c r="AI114" i="5"/>
  <c r="AI115" i="5"/>
  <c r="AF125" i="5"/>
  <c r="AI117" i="5"/>
  <c r="AI118" i="5"/>
  <c r="AI119" i="5"/>
  <c r="AI120" i="5"/>
  <c r="AI121" i="5"/>
  <c r="AI123" i="5"/>
  <c r="AI124" i="5"/>
  <c r="AD115" i="5"/>
  <c r="AC125" i="5"/>
  <c r="AD116" i="5"/>
  <c r="AD117" i="5"/>
  <c r="AD118" i="5"/>
  <c r="AD119" i="5"/>
  <c r="AD120" i="5"/>
  <c r="AD121" i="5"/>
  <c r="Z125" i="5"/>
  <c r="Y115" i="5"/>
  <c r="Y116" i="5"/>
  <c r="Y117" i="5"/>
  <c r="Y119" i="5"/>
  <c r="Y120" i="5"/>
  <c r="Y121" i="5"/>
  <c r="Y122" i="5"/>
  <c r="Y123" i="5"/>
  <c r="Y124" i="5"/>
  <c r="T115" i="5"/>
  <c r="T116" i="5"/>
  <c r="T117" i="5"/>
  <c r="T121" i="5"/>
  <c r="T123" i="5"/>
  <c r="T124" i="5"/>
  <c r="O116" i="5"/>
  <c r="O118" i="5"/>
  <c r="O119" i="5"/>
  <c r="O120" i="5"/>
  <c r="O121" i="5"/>
  <c r="O123" i="5"/>
  <c r="O124" i="5"/>
  <c r="M125" i="5"/>
  <c r="AX114" i="5"/>
  <c r="AX118" i="5"/>
  <c r="AX122" i="5"/>
  <c r="AN116" i="5"/>
  <c r="AN117" i="5"/>
  <c r="AN118" i="5"/>
  <c r="AN119" i="5"/>
  <c r="AN124" i="5"/>
  <c r="AI116" i="5"/>
  <c r="AI122" i="5"/>
  <c r="AD114" i="5"/>
  <c r="AD122" i="5"/>
  <c r="AD123" i="5"/>
  <c r="AD124" i="5"/>
  <c r="Y114" i="5"/>
  <c r="Y118" i="5"/>
  <c r="T114" i="5"/>
  <c r="T118" i="5"/>
  <c r="T119" i="5"/>
  <c r="T120" i="5"/>
  <c r="T122" i="5"/>
  <c r="O114" i="5"/>
  <c r="O115" i="5"/>
  <c r="O117" i="5"/>
  <c r="O122" i="5"/>
  <c r="G125" i="5"/>
  <c r="H125" i="5"/>
  <c r="I125" i="5"/>
  <c r="Q125" i="5"/>
  <c r="R125" i="5"/>
  <c r="F125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N37" i="10" l="1"/>
  <c r="N23" i="10"/>
  <c r="N15" i="10"/>
  <c r="AV125" i="5"/>
  <c r="AW125" i="5"/>
  <c r="AX113" i="5"/>
  <c r="AQ125" i="5"/>
  <c r="AT125" i="5"/>
  <c r="AR125" i="5"/>
  <c r="AP125" i="5"/>
  <c r="AS113" i="5"/>
  <c r="AK125" i="5"/>
  <c r="AL125" i="5"/>
  <c r="AM125" i="5"/>
  <c r="AJ125" i="5"/>
  <c r="AO125" i="5"/>
  <c r="AH125" i="5"/>
  <c r="AG125" i="5"/>
  <c r="AN113" i="5"/>
  <c r="AI113" i="5"/>
  <c r="AE125" i="5"/>
  <c r="AA125" i="5"/>
  <c r="AB125" i="5"/>
  <c r="U125" i="5"/>
  <c r="V125" i="5"/>
  <c r="X125" i="5"/>
  <c r="W125" i="5"/>
  <c r="AD113" i="5"/>
  <c r="S125" i="5"/>
  <c r="AY119" i="5"/>
  <c r="AY118" i="5"/>
  <c r="Y113" i="5"/>
  <c r="T113" i="5"/>
  <c r="AY117" i="5"/>
  <c r="AY121" i="5"/>
  <c r="AY120" i="5"/>
  <c r="L125" i="5"/>
  <c r="N125" i="5"/>
  <c r="AY124" i="5"/>
  <c r="AY116" i="5"/>
  <c r="AY123" i="5"/>
  <c r="AY115" i="5"/>
  <c r="AY122" i="5"/>
  <c r="AY114" i="5"/>
  <c r="P125" i="5"/>
  <c r="O113" i="5"/>
  <c r="K125" i="5"/>
  <c r="AY113" i="5" l="1"/>
  <c r="G403" i="4" l="1"/>
  <c r="H403" i="4"/>
  <c r="I403" i="4"/>
  <c r="L403" i="4"/>
  <c r="M403" i="4"/>
  <c r="N403" i="4"/>
  <c r="P403" i="4"/>
  <c r="Q403" i="4"/>
  <c r="R403" i="4"/>
  <c r="S403" i="4"/>
  <c r="U403" i="4"/>
  <c r="V403" i="4"/>
  <c r="W403" i="4"/>
  <c r="X403" i="4"/>
  <c r="Z403" i="4"/>
  <c r="AA403" i="4"/>
  <c r="AB403" i="4"/>
  <c r="AC403" i="4"/>
  <c r="AE403" i="4"/>
  <c r="AF403" i="4"/>
  <c r="AG403" i="4"/>
  <c r="AH403" i="4"/>
  <c r="AJ403" i="4"/>
  <c r="AK403" i="4"/>
  <c r="AL403" i="4"/>
  <c r="AM403" i="4"/>
  <c r="AO403" i="4"/>
  <c r="AP403" i="4"/>
  <c r="AQ403" i="4"/>
  <c r="AR403" i="4"/>
  <c r="AT403" i="4"/>
  <c r="AU403" i="4"/>
  <c r="AV403" i="4"/>
  <c r="AW403" i="4"/>
  <c r="F403" i="4"/>
  <c r="AS75" i="4"/>
  <c r="AS79" i="4"/>
  <c r="AS81" i="4"/>
  <c r="AS83" i="4"/>
  <c r="AS86" i="4"/>
  <c r="AS87" i="4"/>
  <c r="AS89" i="4"/>
  <c r="AS91" i="4"/>
  <c r="AS94" i="4"/>
  <c r="AS95" i="4"/>
  <c r="AS96" i="4"/>
  <c r="AS97" i="4"/>
  <c r="AS99" i="4"/>
  <c r="AS101" i="4"/>
  <c r="AS102" i="4"/>
  <c r="AS103" i="4"/>
  <c r="AS104" i="4"/>
  <c r="AS105" i="4"/>
  <c r="AS107" i="4"/>
  <c r="AS109" i="4"/>
  <c r="AS110" i="4"/>
  <c r="AS111" i="4"/>
  <c r="AS112" i="4"/>
  <c r="AS113" i="4"/>
  <c r="AS114" i="4"/>
  <c r="AS115" i="4"/>
  <c r="AS116" i="4"/>
  <c r="AS117" i="4"/>
  <c r="AS118" i="4"/>
  <c r="AS119" i="4"/>
  <c r="AS120" i="4"/>
  <c r="AS121" i="4"/>
  <c r="AS122" i="4"/>
  <c r="AS123" i="4"/>
  <c r="AS124" i="4"/>
  <c r="AS125" i="4"/>
  <c r="AS126" i="4"/>
  <c r="AS127" i="4"/>
  <c r="AS128" i="4"/>
  <c r="AS129" i="4"/>
  <c r="AN86" i="4"/>
  <c r="AN88" i="4"/>
  <c r="AN95" i="4"/>
  <c r="AN96" i="4"/>
  <c r="AN100" i="4"/>
  <c r="AN102" i="4"/>
  <c r="AN103" i="4"/>
  <c r="AN104" i="4"/>
  <c r="AN107" i="4"/>
  <c r="AN108" i="4"/>
  <c r="AN110" i="4"/>
  <c r="AN111" i="4"/>
  <c r="AN112" i="4"/>
  <c r="AN115" i="4"/>
  <c r="AN116" i="4"/>
  <c r="AN118" i="4"/>
  <c r="AN119" i="4"/>
  <c r="AN120" i="4"/>
  <c r="AN123" i="4"/>
  <c r="AN124" i="4"/>
  <c r="AN125" i="4"/>
  <c r="AN126" i="4"/>
  <c r="AN127" i="4"/>
  <c r="AN128" i="4"/>
  <c r="AI117" i="4"/>
  <c r="AI119" i="4"/>
  <c r="AI121" i="4"/>
  <c r="AI123" i="4"/>
  <c r="AI125" i="4"/>
  <c r="AI126" i="4"/>
  <c r="AI127" i="4"/>
  <c r="AI128" i="4"/>
  <c r="AI129" i="4"/>
  <c r="AN14" i="4"/>
  <c r="AD82" i="4"/>
  <c r="AD88" i="4"/>
  <c r="AD90" i="4"/>
  <c r="AD91" i="4"/>
  <c r="AD96" i="4"/>
  <c r="AD98" i="4"/>
  <c r="AD99" i="4"/>
  <c r="AD103" i="4"/>
  <c r="AD104" i="4"/>
  <c r="AD106" i="4"/>
  <c r="AD107" i="4"/>
  <c r="AD111" i="4"/>
  <c r="AD112" i="4"/>
  <c r="AD114" i="4"/>
  <c r="AD115" i="4"/>
  <c r="AD116" i="4"/>
  <c r="AD119" i="4"/>
  <c r="AD120" i="4"/>
  <c r="AD122" i="4"/>
  <c r="AD123" i="4"/>
  <c r="AD127" i="4"/>
  <c r="AD128" i="4"/>
  <c r="AD129" i="4"/>
  <c r="AX129" i="4"/>
  <c r="AX128" i="4"/>
  <c r="AX127" i="4"/>
  <c r="AX126" i="4"/>
  <c r="AX125" i="4"/>
  <c r="AX124" i="4"/>
  <c r="AX123" i="4"/>
  <c r="AX122" i="4"/>
  <c r="AX121" i="4"/>
  <c r="AX120" i="4"/>
  <c r="AX119" i="4"/>
  <c r="AX118" i="4"/>
  <c r="AX117" i="4"/>
  <c r="AX116" i="4"/>
  <c r="AX115" i="4"/>
  <c r="AX114" i="4"/>
  <c r="AX113" i="4"/>
  <c r="AX112" i="4"/>
  <c r="AX111" i="4"/>
  <c r="AX110" i="4"/>
  <c r="AX109" i="4"/>
  <c r="AX108" i="4"/>
  <c r="AX107" i="4"/>
  <c r="AX106" i="4"/>
  <c r="AX105" i="4"/>
  <c r="AX104" i="4"/>
  <c r="AX103" i="4"/>
  <c r="AX102" i="4"/>
  <c r="AX101" i="4"/>
  <c r="AX100" i="4"/>
  <c r="AX99" i="4"/>
  <c r="AX98" i="4"/>
  <c r="AX97" i="4"/>
  <c r="AX96" i="4"/>
  <c r="AX95" i="4"/>
  <c r="AX94" i="4"/>
  <c r="AX93" i="4"/>
  <c r="AX92" i="4"/>
  <c r="AX91" i="4"/>
  <c r="AX90" i="4"/>
  <c r="AX89" i="4"/>
  <c r="AX88" i="4"/>
  <c r="AX87" i="4"/>
  <c r="AX86" i="4"/>
  <c r="AX85" i="4"/>
  <c r="AX84" i="4"/>
  <c r="AX83" i="4"/>
  <c r="AX82" i="4"/>
  <c r="AX81" i="4"/>
  <c r="AX80" i="4"/>
  <c r="AX79" i="4"/>
  <c r="AX78" i="4"/>
  <c r="AX77" i="4"/>
  <c r="AX76" i="4"/>
  <c r="AX75" i="4"/>
  <c r="AX74" i="4"/>
  <c r="AX73" i="4"/>
  <c r="AX72" i="4"/>
  <c r="AX71" i="4"/>
  <c r="AX70" i="4"/>
  <c r="AX69" i="4"/>
  <c r="AX68" i="4"/>
  <c r="AX67" i="4"/>
  <c r="AX66" i="4"/>
  <c r="AX65" i="4"/>
  <c r="AX64" i="4"/>
  <c r="AX63" i="4"/>
  <c r="AX62" i="4"/>
  <c r="AX61" i="4"/>
  <c r="AX60" i="4"/>
  <c r="AX59" i="4"/>
  <c r="AX58" i="4"/>
  <c r="AX57" i="4"/>
  <c r="AX56" i="4"/>
  <c r="AX55" i="4"/>
  <c r="AX54" i="4"/>
  <c r="AX53" i="4"/>
  <c r="AX52" i="4"/>
  <c r="AX51" i="4"/>
  <c r="AX50" i="4"/>
  <c r="AX49" i="4"/>
  <c r="AX48" i="4"/>
  <c r="AX47" i="4"/>
  <c r="AX46" i="4"/>
  <c r="AX45" i="4"/>
  <c r="AX44" i="4"/>
  <c r="AX43" i="4"/>
  <c r="AX42" i="4"/>
  <c r="AX41" i="4"/>
  <c r="AX40" i="4"/>
  <c r="AX39" i="4"/>
  <c r="AX38" i="4"/>
  <c r="AX37" i="4"/>
  <c r="AX36" i="4"/>
  <c r="AX35" i="4"/>
  <c r="AX34" i="4"/>
  <c r="AX33" i="4"/>
  <c r="AX32" i="4"/>
  <c r="AX31" i="4"/>
  <c r="AX30" i="4"/>
  <c r="AX29" i="4"/>
  <c r="AX28" i="4"/>
  <c r="AX27" i="4"/>
  <c r="AX26" i="4"/>
  <c r="AX25" i="4"/>
  <c r="AX24" i="4"/>
  <c r="AX23" i="4"/>
  <c r="AX22" i="4"/>
  <c r="AX21" i="4"/>
  <c r="AX20" i="4"/>
  <c r="AX19" i="4"/>
  <c r="AX18" i="4"/>
  <c r="AX17" i="4"/>
  <c r="AX16" i="4"/>
  <c r="AX15" i="4"/>
  <c r="AX14" i="4"/>
  <c r="AS108" i="4"/>
  <c r="AS106" i="4"/>
  <c r="AS100" i="4"/>
  <c r="AS98" i="4"/>
  <c r="AS93" i="4"/>
  <c r="AS92" i="4"/>
  <c r="AS90" i="4"/>
  <c r="AS88" i="4"/>
  <c r="AS85" i="4"/>
  <c r="AS84" i="4"/>
  <c r="AS82" i="4"/>
  <c r="AS80" i="4"/>
  <c r="AS78" i="4"/>
  <c r="AS77" i="4"/>
  <c r="AS76" i="4"/>
  <c r="AS74" i="4"/>
  <c r="AS73" i="4"/>
  <c r="AS72" i="4"/>
  <c r="AS71" i="4"/>
  <c r="AS70" i="4"/>
  <c r="AS69" i="4"/>
  <c r="AS68" i="4"/>
  <c r="AS67" i="4"/>
  <c r="AS66" i="4"/>
  <c r="AS65" i="4"/>
  <c r="AS64" i="4"/>
  <c r="AS63" i="4"/>
  <c r="AS62" i="4"/>
  <c r="AS61" i="4"/>
  <c r="AS60" i="4"/>
  <c r="AS59" i="4"/>
  <c r="AS58" i="4"/>
  <c r="AS57" i="4"/>
  <c r="AS56" i="4"/>
  <c r="AS55" i="4"/>
  <c r="AS54" i="4"/>
  <c r="AS53" i="4"/>
  <c r="AS52" i="4"/>
  <c r="AS51" i="4"/>
  <c r="AS50" i="4"/>
  <c r="AS49" i="4"/>
  <c r="AS48" i="4"/>
  <c r="AS47" i="4"/>
  <c r="AS46" i="4"/>
  <c r="AS45" i="4"/>
  <c r="AS44" i="4"/>
  <c r="AS43" i="4"/>
  <c r="AS42" i="4"/>
  <c r="AS41" i="4"/>
  <c r="AS40" i="4"/>
  <c r="AS39" i="4"/>
  <c r="AS38" i="4"/>
  <c r="AS37" i="4"/>
  <c r="AS36" i="4"/>
  <c r="AS35" i="4"/>
  <c r="AS34" i="4"/>
  <c r="AS33" i="4"/>
  <c r="AS32" i="4"/>
  <c r="AS31" i="4"/>
  <c r="AS30" i="4"/>
  <c r="AS29" i="4"/>
  <c r="AS28" i="4"/>
  <c r="AS27" i="4"/>
  <c r="AS26" i="4"/>
  <c r="AS25" i="4"/>
  <c r="AS24" i="4"/>
  <c r="AS23" i="4"/>
  <c r="AS22" i="4"/>
  <c r="AS21" i="4"/>
  <c r="AS20" i="4"/>
  <c r="AS19" i="4"/>
  <c r="AS18" i="4"/>
  <c r="AS17" i="4"/>
  <c r="AS15" i="4"/>
  <c r="AN129" i="4"/>
  <c r="AN122" i="4"/>
  <c r="AN121" i="4"/>
  <c r="AN117" i="4"/>
  <c r="AN114" i="4"/>
  <c r="AN113" i="4"/>
  <c r="AN109" i="4"/>
  <c r="AN106" i="4"/>
  <c r="AN105" i="4"/>
  <c r="AN101" i="4"/>
  <c r="AN99" i="4"/>
  <c r="AN98" i="4"/>
  <c r="AN97" i="4"/>
  <c r="AN94" i="4"/>
  <c r="AN93" i="4"/>
  <c r="AN92" i="4"/>
  <c r="AN91" i="4"/>
  <c r="AN90" i="4"/>
  <c r="AN89" i="4"/>
  <c r="AN87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I124" i="4"/>
  <c r="AI122" i="4"/>
  <c r="AI120" i="4"/>
  <c r="AI118" i="4"/>
  <c r="AI116" i="4"/>
  <c r="AI115" i="4"/>
  <c r="AI114" i="4"/>
  <c r="AI113" i="4"/>
  <c r="AI112" i="4"/>
  <c r="AI111" i="4"/>
  <c r="AI110" i="4"/>
  <c r="AI109" i="4"/>
  <c r="AI108" i="4"/>
  <c r="AI107" i="4"/>
  <c r="AI106" i="4"/>
  <c r="AI105" i="4"/>
  <c r="AI104" i="4"/>
  <c r="AI103" i="4"/>
  <c r="AI102" i="4"/>
  <c r="AI101" i="4"/>
  <c r="AI100" i="4"/>
  <c r="AI99" i="4"/>
  <c r="AI98" i="4"/>
  <c r="AI97" i="4"/>
  <c r="AI96" i="4"/>
  <c r="AI95" i="4"/>
  <c r="AI94" i="4"/>
  <c r="AI93" i="4"/>
  <c r="AI92" i="4"/>
  <c r="AI91" i="4"/>
  <c r="AI90" i="4"/>
  <c r="AI89" i="4"/>
  <c r="AI88" i="4"/>
  <c r="AI87" i="4"/>
  <c r="AI86" i="4"/>
  <c r="AI85" i="4"/>
  <c r="AI84" i="4"/>
  <c r="AI83" i="4"/>
  <c r="AI82" i="4"/>
  <c r="AI81" i="4"/>
  <c r="AI80" i="4"/>
  <c r="AI79" i="4"/>
  <c r="AI78" i="4"/>
  <c r="AI77" i="4"/>
  <c r="AI76" i="4"/>
  <c r="AI75" i="4"/>
  <c r="AI74" i="4"/>
  <c r="AI73" i="4"/>
  <c r="AI72" i="4"/>
  <c r="AI71" i="4"/>
  <c r="AI70" i="4"/>
  <c r="AI69" i="4"/>
  <c r="AI68" i="4"/>
  <c r="AI67" i="4"/>
  <c r="AI66" i="4"/>
  <c r="AI65" i="4"/>
  <c r="AI64" i="4"/>
  <c r="AI63" i="4"/>
  <c r="AI62" i="4"/>
  <c r="AI61" i="4"/>
  <c r="AI60" i="4"/>
  <c r="AI59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D126" i="4"/>
  <c r="AD125" i="4"/>
  <c r="AD124" i="4"/>
  <c r="AD121" i="4"/>
  <c r="AD118" i="4"/>
  <c r="AD117" i="4"/>
  <c r="AD113" i="4"/>
  <c r="AD110" i="4"/>
  <c r="AD109" i="4"/>
  <c r="AD108" i="4"/>
  <c r="AD105" i="4"/>
  <c r="AD102" i="4"/>
  <c r="AD101" i="4"/>
  <c r="AD100" i="4"/>
  <c r="AD97" i="4"/>
  <c r="AD95" i="4"/>
  <c r="AD94" i="4"/>
  <c r="AD93" i="4"/>
  <c r="AD92" i="4"/>
  <c r="AD89" i="4"/>
  <c r="AD87" i="4"/>
  <c r="AD86" i="4"/>
  <c r="AD85" i="4"/>
  <c r="AD84" i="4"/>
  <c r="AD83" i="4"/>
  <c r="AD81" i="4"/>
  <c r="AD80" i="4"/>
  <c r="AD79" i="4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7" i="4"/>
  <c r="Y116" i="4"/>
  <c r="Y115" i="4"/>
  <c r="Y114" i="4"/>
  <c r="Y113" i="4"/>
  <c r="Y112" i="4"/>
  <c r="Y111" i="4"/>
  <c r="Y110" i="4"/>
  <c r="Y109" i="4"/>
  <c r="Y108" i="4"/>
  <c r="Y107" i="4"/>
  <c r="Y106" i="4"/>
  <c r="Y105" i="4"/>
  <c r="Y104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4" i="4"/>
  <c r="O14" i="4"/>
  <c r="AX400" i="4"/>
  <c r="AX401" i="4"/>
  <c r="AX402" i="4"/>
  <c r="AS400" i="4"/>
  <c r="AS401" i="4"/>
  <c r="AS402" i="4"/>
  <c r="AN400" i="4"/>
  <c r="AN401" i="4"/>
  <c r="AN402" i="4"/>
  <c r="AI400" i="4"/>
  <c r="AI401" i="4"/>
  <c r="AI402" i="4"/>
  <c r="AD400" i="4"/>
  <c r="AD401" i="4"/>
  <c r="AD402" i="4"/>
  <c r="Y400" i="4"/>
  <c r="Y401" i="4"/>
  <c r="Y402" i="4"/>
  <c r="T400" i="4"/>
  <c r="T401" i="4"/>
  <c r="T402" i="4"/>
  <c r="O400" i="4"/>
  <c r="O401" i="4"/>
  <c r="O402" i="4"/>
  <c r="J400" i="4"/>
  <c r="J401" i="4"/>
  <c r="J402" i="4"/>
  <c r="H81" i="8"/>
  <c r="I81" i="8"/>
  <c r="J81" i="8"/>
  <c r="L81" i="8"/>
  <c r="M81" i="8"/>
  <c r="N81" i="8"/>
  <c r="O81" i="8"/>
  <c r="Q81" i="8"/>
  <c r="R81" i="8"/>
  <c r="S81" i="8"/>
  <c r="T81" i="8"/>
  <c r="V81" i="8"/>
  <c r="W81" i="8"/>
  <c r="X81" i="8"/>
  <c r="Y81" i="8"/>
  <c r="AA81" i="8"/>
  <c r="AB81" i="8"/>
  <c r="AC81" i="8"/>
  <c r="AD81" i="8"/>
  <c r="AF81" i="8"/>
  <c r="AG81" i="8"/>
  <c r="AH81" i="8"/>
  <c r="AI81" i="8"/>
  <c r="AK81" i="8"/>
  <c r="AL81" i="8"/>
  <c r="AM81" i="8"/>
  <c r="AN81" i="8"/>
  <c r="AP81" i="8"/>
  <c r="AQ81" i="8"/>
  <c r="AR81" i="8"/>
  <c r="AS81" i="8"/>
  <c r="AU81" i="8"/>
  <c r="AV81" i="8"/>
  <c r="AW81" i="8"/>
  <c r="AX81" i="8"/>
  <c r="G81" i="8"/>
  <c r="AY80" i="8"/>
  <c r="AY79" i="8"/>
  <c r="AY78" i="8"/>
  <c r="AY77" i="8"/>
  <c r="AY76" i="8"/>
  <c r="AY75" i="8"/>
  <c r="AY74" i="8"/>
  <c r="AY73" i="8"/>
  <c r="AY72" i="8"/>
  <c r="AY71" i="8"/>
  <c r="AY70" i="8"/>
  <c r="AY69" i="8"/>
  <c r="AY68" i="8"/>
  <c r="AY67" i="8"/>
  <c r="AY66" i="8"/>
  <c r="AY65" i="8"/>
  <c r="AY64" i="8"/>
  <c r="AY63" i="8"/>
  <c r="AY62" i="8"/>
  <c r="AY61" i="8"/>
  <c r="AY58" i="8"/>
  <c r="AY57" i="8"/>
  <c r="AY56" i="8"/>
  <c r="AY55" i="8"/>
  <c r="AY54" i="8"/>
  <c r="AY53" i="8"/>
  <c r="AY52" i="8"/>
  <c r="AY51" i="8"/>
  <c r="AY50" i="8"/>
  <c r="AY49" i="8"/>
  <c r="AY48" i="8"/>
  <c r="AY47" i="8"/>
  <c r="AY46" i="8"/>
  <c r="AY45" i="8"/>
  <c r="AY44" i="8"/>
  <c r="AY43" i="8"/>
  <c r="AY42" i="8"/>
  <c r="AY41" i="8"/>
  <c r="AY40" i="8"/>
  <c r="AY39" i="8"/>
  <c r="AY38" i="8"/>
  <c r="AY37" i="8"/>
  <c r="AY36" i="8"/>
  <c r="AY35" i="8"/>
  <c r="AY34" i="8"/>
  <c r="AY33" i="8"/>
  <c r="AY32" i="8"/>
  <c r="AY31" i="8"/>
  <c r="AY30" i="8"/>
  <c r="AY29" i="8"/>
  <c r="AY28" i="8"/>
  <c r="AY27" i="8"/>
  <c r="AY26" i="8"/>
  <c r="AY25" i="8"/>
  <c r="AY24" i="8"/>
  <c r="AY23" i="8"/>
  <c r="AY22" i="8"/>
  <c r="AY21" i="8"/>
  <c r="AY20" i="8"/>
  <c r="AY19" i="8"/>
  <c r="AY18" i="8"/>
  <c r="AY17" i="8"/>
  <c r="AY16" i="8"/>
  <c r="AY15" i="8"/>
  <c r="AY14" i="8"/>
  <c r="AT80" i="8"/>
  <c r="AT79" i="8"/>
  <c r="AT78" i="8"/>
  <c r="AT77" i="8"/>
  <c r="AT76" i="8"/>
  <c r="AT75" i="8"/>
  <c r="AT74" i="8"/>
  <c r="AT73" i="8"/>
  <c r="AT72" i="8"/>
  <c r="AT71" i="8"/>
  <c r="AT70" i="8"/>
  <c r="AT69" i="8"/>
  <c r="AT68" i="8"/>
  <c r="AT67" i="8"/>
  <c r="AT66" i="8"/>
  <c r="AT65" i="8"/>
  <c r="AT64" i="8"/>
  <c r="AT63" i="8"/>
  <c r="AT62" i="8"/>
  <c r="AT61" i="8"/>
  <c r="AT58" i="8"/>
  <c r="AT57" i="8"/>
  <c r="AT56" i="8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O80" i="8"/>
  <c r="AO79" i="8"/>
  <c r="AO78" i="8"/>
  <c r="AO77" i="8"/>
  <c r="AO76" i="8"/>
  <c r="AO75" i="8"/>
  <c r="AO74" i="8"/>
  <c r="AO73" i="8"/>
  <c r="AO72" i="8"/>
  <c r="AO71" i="8"/>
  <c r="AO70" i="8"/>
  <c r="AO69" i="8"/>
  <c r="AO68" i="8"/>
  <c r="AO67" i="8"/>
  <c r="AO66" i="8"/>
  <c r="AO65" i="8"/>
  <c r="AO64" i="8"/>
  <c r="AO63" i="8"/>
  <c r="AO62" i="8"/>
  <c r="AO61" i="8"/>
  <c r="AO58" i="8"/>
  <c r="AO57" i="8"/>
  <c r="AO56" i="8"/>
  <c r="AO55" i="8"/>
  <c r="AO54" i="8"/>
  <c r="AO53" i="8"/>
  <c r="AO52" i="8"/>
  <c r="AO51" i="8"/>
  <c r="AO50" i="8"/>
  <c r="AO49" i="8"/>
  <c r="AO48" i="8"/>
  <c r="AO47" i="8"/>
  <c r="AO46" i="8"/>
  <c r="AO45" i="8"/>
  <c r="AO44" i="8"/>
  <c r="AO43" i="8"/>
  <c r="AO42" i="8"/>
  <c r="AO41" i="8"/>
  <c r="AO40" i="8"/>
  <c r="AO39" i="8"/>
  <c r="AO38" i="8"/>
  <c r="AO37" i="8"/>
  <c r="AO36" i="8"/>
  <c r="AO35" i="8"/>
  <c r="AO34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O18" i="8"/>
  <c r="AO17" i="8"/>
  <c r="AO16" i="8"/>
  <c r="AO15" i="8"/>
  <c r="AO14" i="8"/>
  <c r="AJ80" i="8"/>
  <c r="AJ79" i="8"/>
  <c r="AJ78" i="8"/>
  <c r="AJ77" i="8"/>
  <c r="AJ76" i="8"/>
  <c r="AJ75" i="8"/>
  <c r="AJ74" i="8"/>
  <c r="AJ73" i="8"/>
  <c r="AJ72" i="8"/>
  <c r="AJ71" i="8"/>
  <c r="AJ70" i="8"/>
  <c r="AJ69" i="8"/>
  <c r="AJ68" i="8"/>
  <c r="AJ67" i="8"/>
  <c r="AJ66" i="8"/>
  <c r="AJ65" i="8"/>
  <c r="AJ64" i="8"/>
  <c r="AJ63" i="8"/>
  <c r="AJ62" i="8"/>
  <c r="AJ61" i="8"/>
  <c r="AJ58" i="8"/>
  <c r="AJ57" i="8"/>
  <c r="AJ56" i="8"/>
  <c r="AJ55" i="8"/>
  <c r="AJ54" i="8"/>
  <c r="AJ53" i="8"/>
  <c r="AJ52" i="8"/>
  <c r="AJ51" i="8"/>
  <c r="AJ50" i="8"/>
  <c r="AJ49" i="8"/>
  <c r="AJ48" i="8"/>
  <c r="AJ47" i="8"/>
  <c r="AJ46" i="8"/>
  <c r="AJ45" i="8"/>
  <c r="AJ44" i="8"/>
  <c r="AJ43" i="8"/>
  <c r="AJ42" i="8"/>
  <c r="AJ41" i="8"/>
  <c r="AJ40" i="8"/>
  <c r="AJ39" i="8"/>
  <c r="AJ38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J18" i="8"/>
  <c r="AJ17" i="8"/>
  <c r="AJ16" i="8"/>
  <c r="AJ15" i="8"/>
  <c r="AJ14" i="8"/>
  <c r="AE80" i="8"/>
  <c r="AE79" i="8"/>
  <c r="AE78" i="8"/>
  <c r="AE77" i="8"/>
  <c r="AE76" i="8"/>
  <c r="AE75" i="8"/>
  <c r="AE74" i="8"/>
  <c r="AE73" i="8"/>
  <c r="AE72" i="8"/>
  <c r="AE71" i="8"/>
  <c r="AE70" i="8"/>
  <c r="AE69" i="8"/>
  <c r="AE68" i="8"/>
  <c r="AE67" i="8"/>
  <c r="AE66" i="8"/>
  <c r="AE65" i="8"/>
  <c r="AE64" i="8"/>
  <c r="AE63" i="8"/>
  <c r="AE62" i="8"/>
  <c r="AE61" i="8"/>
  <c r="AE58" i="8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14" i="8"/>
  <c r="AZ14" i="8" l="1"/>
  <c r="AT81" i="8"/>
  <c r="AJ81" i="8"/>
  <c r="K81" i="8"/>
  <c r="AY81" i="8"/>
  <c r="AE81" i="8"/>
  <c r="P81" i="8"/>
  <c r="U81" i="8"/>
  <c r="Z81" i="8"/>
  <c r="AO81" i="8"/>
  <c r="K403" i="4"/>
  <c r="AS16" i="4"/>
  <c r="AS14" i="4"/>
  <c r="AI14" i="4"/>
  <c r="AD14" i="4"/>
  <c r="AY401" i="4"/>
  <c r="AY402" i="4"/>
  <c r="AY400" i="4"/>
  <c r="AZ71" i="8"/>
  <c r="AZ72" i="8"/>
  <c r="AZ70" i="8"/>
  <c r="AZ74" i="8"/>
  <c r="AZ73" i="8"/>
  <c r="AZ67" i="8"/>
  <c r="AZ68" i="8"/>
  <c r="AZ69" i="8"/>
  <c r="AZ66" i="8"/>
  <c r="AZ65" i="8"/>
  <c r="AZ64" i="8"/>
  <c r="AZ63" i="8"/>
  <c r="AZ62" i="8"/>
  <c r="AZ61" i="8"/>
  <c r="AY83" i="11" l="1"/>
  <c r="AT83" i="11"/>
  <c r="AO83" i="11"/>
  <c r="AJ83" i="11"/>
  <c r="AE83" i="11"/>
  <c r="Z83" i="11"/>
  <c r="U83" i="11"/>
  <c r="P83" i="11"/>
  <c r="K83" i="11"/>
  <c r="AZ83" i="11" l="1"/>
  <c r="AY81" i="11"/>
  <c r="AY82" i="11"/>
  <c r="AT81" i="11"/>
  <c r="AT82" i="11"/>
  <c r="AO81" i="11"/>
  <c r="AO82" i="11"/>
  <c r="AJ81" i="11"/>
  <c r="AJ82" i="11"/>
  <c r="AE81" i="11"/>
  <c r="AE82" i="11"/>
  <c r="Z81" i="11"/>
  <c r="Z82" i="11"/>
  <c r="U81" i="11"/>
  <c r="U82" i="11"/>
  <c r="P81" i="11"/>
  <c r="P82" i="11"/>
  <c r="K81" i="11"/>
  <c r="K82" i="11"/>
  <c r="AY70" i="11"/>
  <c r="AY71" i="11"/>
  <c r="AY72" i="11"/>
  <c r="AY73" i="11"/>
  <c r="AT70" i="11"/>
  <c r="AT71" i="11"/>
  <c r="AT72" i="11"/>
  <c r="AT73" i="11"/>
  <c r="AO70" i="11"/>
  <c r="AO71" i="11"/>
  <c r="AO72" i="11"/>
  <c r="AO73" i="11"/>
  <c r="AJ70" i="11"/>
  <c r="AJ71" i="11"/>
  <c r="AJ72" i="11"/>
  <c r="AJ73" i="11"/>
  <c r="AE70" i="11"/>
  <c r="AE71" i="11"/>
  <c r="AE72" i="11"/>
  <c r="AE73" i="11"/>
  <c r="Z70" i="11"/>
  <c r="Z71" i="11"/>
  <c r="Z72" i="11"/>
  <c r="Z73" i="11"/>
  <c r="U70" i="11"/>
  <c r="U71" i="11"/>
  <c r="U72" i="11"/>
  <c r="U73" i="11"/>
  <c r="P70" i="11"/>
  <c r="P71" i="11"/>
  <c r="P72" i="11"/>
  <c r="P73" i="11"/>
  <c r="K70" i="11"/>
  <c r="K71" i="11"/>
  <c r="K72" i="11"/>
  <c r="K73" i="11"/>
  <c r="AY65" i="11"/>
  <c r="AY66" i="11"/>
  <c r="AY67" i="11"/>
  <c r="AT65" i="11"/>
  <c r="AT66" i="11"/>
  <c r="AT67" i="11"/>
  <c r="AT68" i="11"/>
  <c r="AO65" i="11"/>
  <c r="AO66" i="11"/>
  <c r="AO67" i="11"/>
  <c r="AO68" i="11"/>
  <c r="AJ65" i="11"/>
  <c r="AJ66" i="11"/>
  <c r="AJ67" i="11"/>
  <c r="AE65" i="11"/>
  <c r="AE66" i="11"/>
  <c r="AE67" i="11"/>
  <c r="Z65" i="11"/>
  <c r="Z66" i="11"/>
  <c r="U66" i="11"/>
  <c r="U65" i="11"/>
  <c r="P65" i="11"/>
  <c r="P66" i="11"/>
  <c r="K65" i="11"/>
  <c r="K66" i="11"/>
  <c r="AY60" i="11"/>
  <c r="AY61" i="11"/>
  <c r="AT60" i="11"/>
  <c r="AT61" i="11"/>
  <c r="K60" i="11"/>
  <c r="K61" i="11"/>
  <c r="P60" i="11"/>
  <c r="P61" i="11"/>
  <c r="U60" i="11"/>
  <c r="Z60" i="11"/>
  <c r="AE60" i="11"/>
  <c r="AJ60" i="11"/>
  <c r="AO60" i="11"/>
  <c r="AZ82" i="11" l="1"/>
  <c r="AZ81" i="11"/>
  <c r="AZ71" i="11"/>
  <c r="AZ70" i="11"/>
  <c r="AZ72" i="11"/>
  <c r="AZ73" i="11"/>
  <c r="AZ65" i="11"/>
  <c r="AZ66" i="11"/>
  <c r="AZ60" i="11"/>
  <c r="H46" i="12" l="1"/>
  <c r="I46" i="12"/>
  <c r="J46" i="12"/>
  <c r="L46" i="12"/>
  <c r="M46" i="12"/>
  <c r="N46" i="12"/>
  <c r="O46" i="12"/>
  <c r="Q46" i="12"/>
  <c r="R46" i="12"/>
  <c r="S46" i="12"/>
  <c r="T46" i="12"/>
  <c r="V46" i="12"/>
  <c r="W46" i="12"/>
  <c r="X46" i="12"/>
  <c r="Y46" i="12"/>
  <c r="AA46" i="12"/>
  <c r="AB46" i="12"/>
  <c r="AC46" i="12"/>
  <c r="AD46" i="12"/>
  <c r="AF46" i="12"/>
  <c r="AG46" i="12"/>
  <c r="AH46" i="12"/>
  <c r="AI46" i="12"/>
  <c r="AK46" i="12"/>
  <c r="AL46" i="12"/>
  <c r="AM46" i="12"/>
  <c r="AN46" i="12"/>
  <c r="AP46" i="12"/>
  <c r="AQ46" i="12"/>
  <c r="AR46" i="12"/>
  <c r="AS46" i="12"/>
  <c r="AU46" i="12"/>
  <c r="AV46" i="12"/>
  <c r="AW46" i="12"/>
  <c r="AX46" i="12"/>
  <c r="G46" i="12"/>
  <c r="H95" i="11"/>
  <c r="I95" i="11"/>
  <c r="J95" i="11"/>
  <c r="L95" i="11"/>
  <c r="M95" i="11"/>
  <c r="N95" i="11"/>
  <c r="O95" i="11"/>
  <c r="Q95" i="11"/>
  <c r="R95" i="11"/>
  <c r="S95" i="11"/>
  <c r="T95" i="11"/>
  <c r="V95" i="11"/>
  <c r="W95" i="11"/>
  <c r="X95" i="11"/>
  <c r="Y95" i="11"/>
  <c r="AA95" i="11"/>
  <c r="AB95" i="11"/>
  <c r="AC95" i="11"/>
  <c r="AD95" i="11"/>
  <c r="AF95" i="11"/>
  <c r="AG95" i="11"/>
  <c r="AH95" i="11"/>
  <c r="AI95" i="11"/>
  <c r="AK95" i="11"/>
  <c r="AL95" i="11"/>
  <c r="AM95" i="11"/>
  <c r="AN95" i="11"/>
  <c r="AP95" i="11"/>
  <c r="AQ95" i="11"/>
  <c r="AR95" i="11"/>
  <c r="AS95" i="11"/>
  <c r="AU95" i="11"/>
  <c r="AV95" i="11"/>
  <c r="AW95" i="11"/>
  <c r="AX95" i="11"/>
  <c r="G95" i="11"/>
  <c r="F95" i="11"/>
  <c r="AY45" i="12"/>
  <c r="AY44" i="12"/>
  <c r="AY43" i="12"/>
  <c r="AY42" i="12"/>
  <c r="AT45" i="12"/>
  <c r="AT44" i="12"/>
  <c r="AT43" i="12"/>
  <c r="AT42" i="12"/>
  <c r="AO45" i="12"/>
  <c r="AO44" i="12"/>
  <c r="AO43" i="12"/>
  <c r="AO42" i="12"/>
  <c r="AJ45" i="12"/>
  <c r="AJ44" i="12"/>
  <c r="AJ43" i="12"/>
  <c r="AJ42" i="12"/>
  <c r="AE45" i="12"/>
  <c r="AE44" i="12"/>
  <c r="AE43" i="12"/>
  <c r="AE42" i="12"/>
  <c r="Z45" i="12"/>
  <c r="Z44" i="12"/>
  <c r="Z43" i="12"/>
  <c r="Z42" i="12"/>
  <c r="U45" i="12"/>
  <c r="U44" i="12"/>
  <c r="U43" i="12"/>
  <c r="U42" i="12"/>
  <c r="P45" i="12"/>
  <c r="P44" i="12"/>
  <c r="P43" i="12"/>
  <c r="P42" i="12"/>
  <c r="K43" i="12"/>
  <c r="K44" i="12"/>
  <c r="K45" i="12"/>
  <c r="K42" i="12"/>
  <c r="AY35" i="12"/>
  <c r="AY36" i="12"/>
  <c r="AY37" i="12"/>
  <c r="AY38" i="12"/>
  <c r="AT35" i="12"/>
  <c r="AT36" i="12"/>
  <c r="AT37" i="12"/>
  <c r="AT38" i="12"/>
  <c r="AO35" i="12"/>
  <c r="AO36" i="12"/>
  <c r="AO37" i="12"/>
  <c r="AO38" i="12"/>
  <c r="AJ35" i="12"/>
  <c r="AJ36" i="12"/>
  <c r="AJ37" i="12"/>
  <c r="AJ38" i="12"/>
  <c r="AE35" i="12"/>
  <c r="AE36" i="12"/>
  <c r="AE37" i="12"/>
  <c r="AE38" i="12"/>
  <c r="Z35" i="12"/>
  <c r="Z36" i="12"/>
  <c r="Z37" i="12"/>
  <c r="Z38" i="12"/>
  <c r="U35" i="12"/>
  <c r="U36" i="12"/>
  <c r="U37" i="12"/>
  <c r="U38" i="12"/>
  <c r="P35" i="12"/>
  <c r="P36" i="12"/>
  <c r="P37" i="12"/>
  <c r="P38" i="12"/>
  <c r="K35" i="12"/>
  <c r="K36" i="12"/>
  <c r="K37" i="12"/>
  <c r="K38" i="12"/>
  <c r="AY32" i="12"/>
  <c r="AY33" i="12"/>
  <c r="AY34" i="12"/>
  <c r="AT32" i="12"/>
  <c r="AT33" i="12"/>
  <c r="AT34" i="12"/>
  <c r="AO32" i="12"/>
  <c r="AO33" i="12"/>
  <c r="AO34" i="12"/>
  <c r="AJ32" i="12"/>
  <c r="AJ33" i="12"/>
  <c r="AJ34" i="12"/>
  <c r="AE32" i="12"/>
  <c r="AE33" i="12"/>
  <c r="AE34" i="12"/>
  <c r="Z32" i="12"/>
  <c r="Z33" i="12"/>
  <c r="Z34" i="12"/>
  <c r="U32" i="12"/>
  <c r="U33" i="12"/>
  <c r="U34" i="12"/>
  <c r="P32" i="12"/>
  <c r="P33" i="12"/>
  <c r="P34" i="12"/>
  <c r="K32" i="12"/>
  <c r="K33" i="12"/>
  <c r="K34" i="12"/>
  <c r="AY27" i="12"/>
  <c r="AY28" i="12"/>
  <c r="AY29" i="12"/>
  <c r="AY30" i="12"/>
  <c r="AY31" i="12"/>
  <c r="AT26" i="12"/>
  <c r="AT27" i="12"/>
  <c r="AT28" i="12"/>
  <c r="AT29" i="12"/>
  <c r="AT30" i="12"/>
  <c r="AT31" i="12"/>
  <c r="AO27" i="12"/>
  <c r="AO28" i="12"/>
  <c r="AO29" i="12"/>
  <c r="AO30" i="12"/>
  <c r="AO31" i="12"/>
  <c r="AJ27" i="12"/>
  <c r="AJ28" i="12"/>
  <c r="AJ29" i="12"/>
  <c r="AJ30" i="12"/>
  <c r="AJ31" i="12"/>
  <c r="AE27" i="12"/>
  <c r="AE28" i="12"/>
  <c r="AE29" i="12"/>
  <c r="AE30" i="12"/>
  <c r="AE31" i="12"/>
  <c r="Z27" i="12"/>
  <c r="Z28" i="12"/>
  <c r="Z29" i="12"/>
  <c r="Z30" i="12"/>
  <c r="Z31" i="12"/>
  <c r="P27" i="12"/>
  <c r="P28" i="12"/>
  <c r="P29" i="12"/>
  <c r="P30" i="12"/>
  <c r="P31" i="12"/>
  <c r="U27" i="12"/>
  <c r="U28" i="12"/>
  <c r="U29" i="12"/>
  <c r="U30" i="12"/>
  <c r="U31" i="12"/>
  <c r="K27" i="12"/>
  <c r="K28" i="12"/>
  <c r="K29" i="12"/>
  <c r="K30" i="12"/>
  <c r="K31" i="12"/>
  <c r="AY24" i="12"/>
  <c r="AY25" i="12"/>
  <c r="AY26" i="12"/>
  <c r="AT24" i="12"/>
  <c r="AT25" i="12"/>
  <c r="AO24" i="12"/>
  <c r="AO25" i="12"/>
  <c r="AO26" i="12"/>
  <c r="AJ24" i="12"/>
  <c r="AJ25" i="12"/>
  <c r="AJ26" i="12"/>
  <c r="AE24" i="12"/>
  <c r="AE25" i="12"/>
  <c r="AE26" i="12"/>
  <c r="Z24" i="12"/>
  <c r="Z25" i="12"/>
  <c r="Z26" i="12"/>
  <c r="U24" i="12"/>
  <c r="U25" i="12"/>
  <c r="U26" i="12"/>
  <c r="P24" i="12"/>
  <c r="P25" i="12"/>
  <c r="P26" i="12"/>
  <c r="K24" i="12"/>
  <c r="K25" i="12"/>
  <c r="K26" i="12"/>
  <c r="AY21" i="12"/>
  <c r="AY22" i="12"/>
  <c r="AY23" i="12"/>
  <c r="AT21" i="12"/>
  <c r="AT22" i="12"/>
  <c r="AT23" i="12"/>
  <c r="AO21" i="12"/>
  <c r="AO22" i="12"/>
  <c r="AO23" i="12"/>
  <c r="AJ21" i="12"/>
  <c r="AJ22" i="12"/>
  <c r="AJ23" i="12"/>
  <c r="AE21" i="12"/>
  <c r="AE22" i="12"/>
  <c r="AE23" i="12"/>
  <c r="Z21" i="12"/>
  <c r="Z22" i="12"/>
  <c r="Z23" i="12"/>
  <c r="U21" i="12"/>
  <c r="U22" i="12"/>
  <c r="U23" i="12"/>
  <c r="P21" i="12"/>
  <c r="P22" i="12"/>
  <c r="P23" i="12"/>
  <c r="K21" i="12"/>
  <c r="K22" i="12"/>
  <c r="K23" i="12"/>
  <c r="AZ44" i="12" l="1"/>
  <c r="AZ45" i="12"/>
  <c r="AZ42" i="12"/>
  <c r="AZ43" i="12"/>
  <c r="AZ35" i="12"/>
  <c r="AZ38" i="12"/>
  <c r="AZ37" i="12"/>
  <c r="AZ36" i="12"/>
  <c r="AZ32" i="12"/>
  <c r="AZ33" i="12"/>
  <c r="AZ34" i="12"/>
  <c r="AZ28" i="12"/>
  <c r="AZ30" i="12"/>
  <c r="AZ31" i="12"/>
  <c r="AZ27" i="12"/>
  <c r="AZ29" i="12"/>
  <c r="AZ26" i="12"/>
  <c r="AZ25" i="12"/>
  <c r="AZ24" i="12"/>
  <c r="AZ23" i="12"/>
  <c r="AZ22" i="12"/>
  <c r="AZ21" i="12"/>
  <c r="AY41" i="12"/>
  <c r="AY40" i="12"/>
  <c r="AY39" i="12"/>
  <c r="AT41" i="12"/>
  <c r="AT40" i="12"/>
  <c r="AT39" i="12"/>
  <c r="AO41" i="12"/>
  <c r="AO40" i="12"/>
  <c r="AO39" i="12"/>
  <c r="AJ41" i="12"/>
  <c r="AJ40" i="12"/>
  <c r="AJ39" i="12"/>
  <c r="AE41" i="12"/>
  <c r="AE40" i="12"/>
  <c r="AE39" i="12"/>
  <c r="Z41" i="12"/>
  <c r="Z40" i="12"/>
  <c r="Z39" i="12"/>
  <c r="U41" i="12"/>
  <c r="U40" i="12"/>
  <c r="U39" i="12"/>
  <c r="P41" i="12"/>
  <c r="P40" i="12"/>
  <c r="P39" i="12"/>
  <c r="K40" i="12"/>
  <c r="K41" i="12"/>
  <c r="K39" i="12"/>
  <c r="AY15" i="12"/>
  <c r="AY16" i="12"/>
  <c r="AY18" i="12"/>
  <c r="AY19" i="12"/>
  <c r="AY20" i="12"/>
  <c r="AT15" i="12"/>
  <c r="AT16" i="12"/>
  <c r="AT17" i="12"/>
  <c r="AT18" i="12"/>
  <c r="AT19" i="12"/>
  <c r="AT20" i="12"/>
  <c r="AO18" i="12"/>
  <c r="AO19" i="12"/>
  <c r="AO20" i="12"/>
  <c r="AJ17" i="12"/>
  <c r="AJ18" i="12"/>
  <c r="AJ19" i="12"/>
  <c r="AJ20" i="12"/>
  <c r="AE18" i="12"/>
  <c r="AE19" i="12"/>
  <c r="AE20" i="12"/>
  <c r="AJ14" i="12"/>
  <c r="Z18" i="12"/>
  <c r="Z19" i="12"/>
  <c r="Z14" i="12"/>
  <c r="U18" i="12"/>
  <c r="U19" i="12"/>
  <c r="U20" i="12"/>
  <c r="AY17" i="12"/>
  <c r="AO17" i="12"/>
  <c r="AO16" i="12"/>
  <c r="AO15" i="12"/>
  <c r="AJ16" i="12"/>
  <c r="AJ15" i="12"/>
  <c r="AE17" i="12"/>
  <c r="AE16" i="12"/>
  <c r="AE15" i="12"/>
  <c r="Z20" i="12"/>
  <c r="Z17" i="12"/>
  <c r="Z16" i="12"/>
  <c r="Z15" i="12"/>
  <c r="U17" i="12"/>
  <c r="U16" i="12"/>
  <c r="U15" i="12"/>
  <c r="U14" i="12"/>
  <c r="U46" i="12" s="1"/>
  <c r="P20" i="12"/>
  <c r="P19" i="12"/>
  <c r="P18" i="12"/>
  <c r="P17" i="12"/>
  <c r="P16" i="12"/>
  <c r="P15" i="12"/>
  <c r="P14" i="12"/>
  <c r="K15" i="12"/>
  <c r="K16" i="12"/>
  <c r="K17" i="12"/>
  <c r="K18" i="12"/>
  <c r="K19" i="12"/>
  <c r="K20" i="12"/>
  <c r="K14" i="12"/>
  <c r="AO86" i="11"/>
  <c r="AO87" i="11"/>
  <c r="AO88" i="11"/>
  <c r="AO89" i="11"/>
  <c r="AO90" i="11"/>
  <c r="AO91" i="11"/>
  <c r="AO92" i="11"/>
  <c r="AO85" i="11"/>
  <c r="AY93" i="11"/>
  <c r="AY94" i="11"/>
  <c r="AT93" i="11"/>
  <c r="AT94" i="11"/>
  <c r="AO93" i="11"/>
  <c r="AO94" i="11"/>
  <c r="AJ93" i="11"/>
  <c r="AJ94" i="11"/>
  <c r="AE93" i="11"/>
  <c r="AE94" i="11"/>
  <c r="Z93" i="11"/>
  <c r="Z94" i="11"/>
  <c r="U93" i="11"/>
  <c r="U94" i="11"/>
  <c r="P93" i="11"/>
  <c r="P94" i="11"/>
  <c r="K93" i="11"/>
  <c r="K94" i="11"/>
  <c r="AY92" i="11"/>
  <c r="AY91" i="11"/>
  <c r="AY90" i="11"/>
  <c r="AY89" i="11"/>
  <c r="AY88" i="11"/>
  <c r="AY87" i="11"/>
  <c r="AY86" i="11"/>
  <c r="AY85" i="11"/>
  <c r="AT86" i="11"/>
  <c r="AT87" i="11"/>
  <c r="AT88" i="11"/>
  <c r="AT89" i="11"/>
  <c r="AT90" i="11"/>
  <c r="AT91" i="11"/>
  <c r="AT92" i="11"/>
  <c r="AT85" i="11"/>
  <c r="AJ86" i="11"/>
  <c r="AJ87" i="11"/>
  <c r="AJ88" i="11"/>
  <c r="AJ89" i="11"/>
  <c r="AJ90" i="11"/>
  <c r="AE87" i="11"/>
  <c r="AE88" i="11"/>
  <c r="AE89" i="11"/>
  <c r="AE90" i="11"/>
  <c r="AE91" i="11"/>
  <c r="AE92" i="11"/>
  <c r="Z86" i="11"/>
  <c r="Z87" i="11"/>
  <c r="Z90" i="11"/>
  <c r="Z91" i="11"/>
  <c r="Z92" i="11"/>
  <c r="U86" i="11"/>
  <c r="U87" i="11"/>
  <c r="U88" i="11"/>
  <c r="U89" i="11"/>
  <c r="U90" i="11"/>
  <c r="U91" i="11"/>
  <c r="U92" i="11"/>
  <c r="P86" i="11"/>
  <c r="P87" i="11"/>
  <c r="P89" i="11"/>
  <c r="P91" i="11"/>
  <c r="K85" i="11"/>
  <c r="K86" i="11"/>
  <c r="K87" i="11"/>
  <c r="K88" i="11"/>
  <c r="K89" i="11"/>
  <c r="K90" i="11"/>
  <c r="K91" i="11"/>
  <c r="K92" i="11"/>
  <c r="AJ91" i="11"/>
  <c r="AJ92" i="11"/>
  <c r="AE86" i="11"/>
  <c r="Z88" i="11"/>
  <c r="Z89" i="11"/>
  <c r="P88" i="11"/>
  <c r="P90" i="11"/>
  <c r="P92" i="11"/>
  <c r="AY84" i="11"/>
  <c r="AT80" i="11"/>
  <c r="AT84" i="11"/>
  <c r="AO80" i="11"/>
  <c r="AO84" i="11"/>
  <c r="AJ80" i="11"/>
  <c r="AJ84" i="11"/>
  <c r="AE80" i="11"/>
  <c r="AE84" i="11"/>
  <c r="Z80" i="11"/>
  <c r="Z84" i="11"/>
  <c r="U80" i="11"/>
  <c r="U84" i="11"/>
  <c r="P84" i="11"/>
  <c r="K84" i="11"/>
  <c r="AY76" i="11"/>
  <c r="AY78" i="11"/>
  <c r="AY79" i="11"/>
  <c r="AY80" i="11"/>
  <c r="AT75" i="11"/>
  <c r="AT77" i="11"/>
  <c r="AT78" i="11"/>
  <c r="AT79" i="11"/>
  <c r="AO75" i="11"/>
  <c r="AO76" i="11"/>
  <c r="AO77" i="11"/>
  <c r="AO78" i="11"/>
  <c r="AO79" i="11"/>
  <c r="AJ77" i="11"/>
  <c r="AJ78" i="11"/>
  <c r="AJ79" i="11"/>
  <c r="AE78" i="11"/>
  <c r="AE79" i="11"/>
  <c r="Z77" i="11"/>
  <c r="Z78" i="11"/>
  <c r="U76" i="11"/>
  <c r="U77" i="11"/>
  <c r="U78" i="11"/>
  <c r="P76" i="11"/>
  <c r="P77" i="11"/>
  <c r="P78" i="11"/>
  <c r="P79" i="11"/>
  <c r="P80" i="11"/>
  <c r="AY77" i="11"/>
  <c r="AY75" i="11"/>
  <c r="AT76" i="11"/>
  <c r="AJ76" i="11"/>
  <c r="AJ75" i="11"/>
  <c r="AE77" i="11"/>
  <c r="AE76" i="11"/>
  <c r="AE75" i="11"/>
  <c r="Z79" i="11"/>
  <c r="Z76" i="11"/>
  <c r="Z75" i="11"/>
  <c r="U79" i="11"/>
  <c r="U75" i="11"/>
  <c r="P75" i="11"/>
  <c r="K75" i="11"/>
  <c r="K76" i="11"/>
  <c r="K77" i="11"/>
  <c r="K78" i="11"/>
  <c r="K79" i="11"/>
  <c r="K80" i="11"/>
  <c r="K74" i="11"/>
  <c r="AY69" i="11"/>
  <c r="AY68" i="11"/>
  <c r="AT69" i="11"/>
  <c r="AO69" i="11"/>
  <c r="AJ69" i="11"/>
  <c r="AJ68" i="11"/>
  <c r="AE69" i="11"/>
  <c r="AE68" i="11"/>
  <c r="Z69" i="11"/>
  <c r="Z68" i="11"/>
  <c r="Z67" i="11"/>
  <c r="U69" i="11"/>
  <c r="U68" i="11"/>
  <c r="U67" i="11"/>
  <c r="P69" i="11"/>
  <c r="P68" i="11"/>
  <c r="P67" i="11"/>
  <c r="K68" i="11"/>
  <c r="K69" i="11"/>
  <c r="K67" i="11"/>
  <c r="AY62" i="11"/>
  <c r="AY63" i="11"/>
  <c r="AT63" i="11"/>
  <c r="AT64" i="11"/>
  <c r="AO63" i="11"/>
  <c r="AO64" i="11"/>
  <c r="AJ63" i="11"/>
  <c r="AE63" i="11"/>
  <c r="AE64" i="11"/>
  <c r="Z63" i="11"/>
  <c r="Z64" i="11"/>
  <c r="Z62" i="11"/>
  <c r="U62" i="11"/>
  <c r="U63" i="11"/>
  <c r="U64" i="11"/>
  <c r="U61" i="11"/>
  <c r="AY64" i="11"/>
  <c r="AT62" i="11"/>
  <c r="AO62" i="11"/>
  <c r="AJ64" i="11"/>
  <c r="AJ62" i="11"/>
  <c r="AE62" i="11"/>
  <c r="P64" i="11"/>
  <c r="P63" i="11"/>
  <c r="P62" i="11"/>
  <c r="K62" i="11"/>
  <c r="K63" i="11"/>
  <c r="K64" i="11"/>
  <c r="AJ46" i="12" l="1"/>
  <c r="K46" i="12"/>
  <c r="P46" i="12"/>
  <c r="Z46" i="12"/>
  <c r="AZ68" i="11"/>
  <c r="AZ67" i="11"/>
  <c r="AZ40" i="12"/>
  <c r="AZ41" i="12"/>
  <c r="AZ39" i="12"/>
  <c r="AY14" i="12"/>
  <c r="AY46" i="12" s="1"/>
  <c r="AT14" i="12"/>
  <c r="AT46" i="12" s="1"/>
  <c r="AO14" i="12"/>
  <c r="AO46" i="12" s="1"/>
  <c r="AE14" i="12"/>
  <c r="AE46" i="12" s="1"/>
  <c r="AZ19" i="12"/>
  <c r="AZ20" i="12"/>
  <c r="AZ18" i="12"/>
  <c r="AZ15" i="12"/>
  <c r="AZ17" i="12"/>
  <c r="AZ16" i="12"/>
  <c r="AZ94" i="11"/>
  <c r="AZ93" i="11"/>
  <c r="AJ85" i="11"/>
  <c r="AE85" i="11"/>
  <c r="Z85" i="11"/>
  <c r="U85" i="11"/>
  <c r="AZ86" i="11"/>
  <c r="AZ91" i="11"/>
  <c r="AZ89" i="11"/>
  <c r="AZ87" i="11"/>
  <c r="AZ90" i="11"/>
  <c r="AZ88" i="11"/>
  <c r="AZ92" i="11"/>
  <c r="P85" i="11"/>
  <c r="AZ84" i="11"/>
  <c r="AY74" i="11"/>
  <c r="AT74" i="11"/>
  <c r="AO74" i="11"/>
  <c r="AJ74" i="11"/>
  <c r="AE74" i="11"/>
  <c r="Z74" i="11"/>
  <c r="AZ80" i="11"/>
  <c r="AZ79" i="11"/>
  <c r="U74" i="11"/>
  <c r="AZ78" i="11"/>
  <c r="P74" i="11"/>
  <c r="AZ75" i="11"/>
  <c r="AZ76" i="11"/>
  <c r="AZ77" i="11"/>
  <c r="AZ69" i="11"/>
  <c r="AO61" i="11"/>
  <c r="AJ61" i="11"/>
  <c r="AE61" i="11"/>
  <c r="Z61" i="11"/>
  <c r="AZ62" i="11"/>
  <c r="AZ64" i="11"/>
  <c r="AZ63" i="11"/>
  <c r="Z14" i="11"/>
  <c r="P51" i="11"/>
  <c r="P52" i="11"/>
  <c r="P53" i="11"/>
  <c r="P54" i="11"/>
  <c r="P58" i="11"/>
  <c r="P59" i="11"/>
  <c r="K54" i="11"/>
  <c r="K56" i="11"/>
  <c r="K58" i="11"/>
  <c r="K59" i="11"/>
  <c r="AY59" i="11"/>
  <c r="AY58" i="11"/>
  <c r="AY57" i="11"/>
  <c r="AY56" i="11"/>
  <c r="AY55" i="11"/>
  <c r="AY54" i="11"/>
  <c r="AY53" i="11"/>
  <c r="AY52" i="11"/>
  <c r="AY51" i="11"/>
  <c r="AY50" i="11"/>
  <c r="AY49" i="11"/>
  <c r="AY48" i="11"/>
  <c r="AY47" i="11"/>
  <c r="AY46" i="11"/>
  <c r="AY45" i="11"/>
  <c r="AY44" i="11"/>
  <c r="AY43" i="11"/>
  <c r="AY42" i="11"/>
  <c r="AY41" i="11"/>
  <c r="AY40" i="11"/>
  <c r="AY39" i="11"/>
  <c r="AY38" i="11"/>
  <c r="AY37" i="11"/>
  <c r="AY36" i="11"/>
  <c r="AY35" i="11"/>
  <c r="AY34" i="11"/>
  <c r="AY33" i="11"/>
  <c r="AY32" i="11"/>
  <c r="AY31" i="11"/>
  <c r="AY30" i="11"/>
  <c r="AY29" i="11"/>
  <c r="AY28" i="11"/>
  <c r="AY27" i="11"/>
  <c r="AY26" i="11"/>
  <c r="AY25" i="11"/>
  <c r="AY24" i="11"/>
  <c r="AY23" i="11"/>
  <c r="AY22" i="11"/>
  <c r="AY21" i="11"/>
  <c r="AY20" i="11"/>
  <c r="AY19" i="11"/>
  <c r="AY18" i="11"/>
  <c r="AY17" i="11"/>
  <c r="AY16" i="11"/>
  <c r="AY15" i="11"/>
  <c r="AY14" i="11"/>
  <c r="AT59" i="11"/>
  <c r="AT58" i="11"/>
  <c r="AT57" i="11"/>
  <c r="AT56" i="11"/>
  <c r="AT55" i="11"/>
  <c r="AT54" i="11"/>
  <c r="AT53" i="11"/>
  <c r="AT52" i="11"/>
  <c r="AT51" i="11"/>
  <c r="AT50" i="11"/>
  <c r="AT49" i="11"/>
  <c r="AT48" i="11"/>
  <c r="AT47" i="11"/>
  <c r="AT46" i="11"/>
  <c r="AT45" i="11"/>
  <c r="AT44" i="11"/>
  <c r="AT43" i="11"/>
  <c r="AT42" i="11"/>
  <c r="AT41" i="11"/>
  <c r="AT40" i="11"/>
  <c r="AT39" i="11"/>
  <c r="AT38" i="11"/>
  <c r="AT37" i="11"/>
  <c r="AT36" i="11"/>
  <c r="AT35" i="11"/>
  <c r="AT34" i="11"/>
  <c r="AT33" i="11"/>
  <c r="AT32" i="11"/>
  <c r="AT31" i="11"/>
  <c r="AT30" i="11"/>
  <c r="AT29" i="11"/>
  <c r="AT28" i="11"/>
  <c r="AT27" i="11"/>
  <c r="AT26" i="11"/>
  <c r="AT25" i="11"/>
  <c r="AT24" i="11"/>
  <c r="AT23" i="11"/>
  <c r="AT22" i="11"/>
  <c r="AT21" i="11"/>
  <c r="AT20" i="11"/>
  <c r="AT19" i="11"/>
  <c r="AT18" i="11"/>
  <c r="AT17" i="11"/>
  <c r="AT16" i="11"/>
  <c r="AT15" i="11"/>
  <c r="AT14" i="11"/>
  <c r="AO59" i="11"/>
  <c r="AO58" i="11"/>
  <c r="AO57" i="11"/>
  <c r="AO56" i="11"/>
  <c r="AO55" i="11"/>
  <c r="AO54" i="11"/>
  <c r="AO53" i="11"/>
  <c r="AO52" i="11"/>
  <c r="AO51" i="11"/>
  <c r="AO50" i="11"/>
  <c r="AO49" i="11"/>
  <c r="AO48" i="11"/>
  <c r="AO47" i="11"/>
  <c r="AO46" i="11"/>
  <c r="AO45" i="11"/>
  <c r="AO44" i="11"/>
  <c r="AO43" i="11"/>
  <c r="AO42" i="11"/>
  <c r="AO41" i="11"/>
  <c r="AO40" i="11"/>
  <c r="AO39" i="11"/>
  <c r="AO38" i="11"/>
  <c r="AO37" i="11"/>
  <c r="AO36" i="11"/>
  <c r="AO35" i="11"/>
  <c r="AO34" i="11"/>
  <c r="AO33" i="11"/>
  <c r="AO32" i="11"/>
  <c r="AO31" i="11"/>
  <c r="AO30" i="11"/>
  <c r="AO29" i="11"/>
  <c r="AO28" i="11"/>
  <c r="AO27" i="11"/>
  <c r="AO26" i="11"/>
  <c r="AO25" i="11"/>
  <c r="AO24" i="11"/>
  <c r="AO23" i="11"/>
  <c r="AO22" i="11"/>
  <c r="AO21" i="11"/>
  <c r="AO20" i="11"/>
  <c r="AO19" i="11"/>
  <c r="AO18" i="11"/>
  <c r="AO17" i="11"/>
  <c r="AO16" i="11"/>
  <c r="AO15" i="11"/>
  <c r="AO14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E59" i="11"/>
  <c r="AE58" i="11"/>
  <c r="AE57" i="11"/>
  <c r="AE56" i="11"/>
  <c r="AE55" i="11"/>
  <c r="AE54" i="11"/>
  <c r="AE53" i="11"/>
  <c r="AE52" i="11"/>
  <c r="AE51" i="11"/>
  <c r="AE50" i="11"/>
  <c r="AE49" i="11"/>
  <c r="AE48" i="11"/>
  <c r="AE47" i="11"/>
  <c r="AE46" i="11"/>
  <c r="AE45" i="11"/>
  <c r="AE44" i="11"/>
  <c r="AE43" i="11"/>
  <c r="AE42" i="11"/>
  <c r="AE41" i="11"/>
  <c r="AE40" i="11"/>
  <c r="AE39" i="11"/>
  <c r="AE38" i="11"/>
  <c r="AE37" i="11"/>
  <c r="AE36" i="11"/>
  <c r="AE35" i="11"/>
  <c r="AE34" i="11"/>
  <c r="AE33" i="11"/>
  <c r="AE32" i="11"/>
  <c r="AE31" i="11"/>
  <c r="AE30" i="11"/>
  <c r="AE29" i="11"/>
  <c r="AE28" i="11"/>
  <c r="AE27" i="11"/>
  <c r="AE26" i="11"/>
  <c r="AE25" i="11"/>
  <c r="AE24" i="11"/>
  <c r="AE23" i="11"/>
  <c r="AE22" i="11"/>
  <c r="AE21" i="11"/>
  <c r="AE20" i="11"/>
  <c r="AE19" i="11"/>
  <c r="AE18" i="11"/>
  <c r="AE17" i="11"/>
  <c r="AE16" i="11"/>
  <c r="AE15" i="11"/>
  <c r="AE14" i="11"/>
  <c r="Z59" i="11"/>
  <c r="Z58" i="11"/>
  <c r="Z57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U59" i="11"/>
  <c r="U58" i="11"/>
  <c r="U57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39" i="11"/>
  <c r="U38" i="11"/>
  <c r="U37" i="11"/>
  <c r="U36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P57" i="11"/>
  <c r="P56" i="11"/>
  <c r="P55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5" i="11"/>
  <c r="K57" i="11"/>
  <c r="K14" i="11"/>
  <c r="AX264" i="4"/>
  <c r="AX265" i="4"/>
  <c r="AX266" i="4"/>
  <c r="AX270" i="4"/>
  <c r="AX272" i="4"/>
  <c r="AX273" i="4"/>
  <c r="AX274" i="4"/>
  <c r="AX276" i="4"/>
  <c r="AX278" i="4"/>
  <c r="AS253" i="4"/>
  <c r="AS257" i="4"/>
  <c r="AS259" i="4"/>
  <c r="AS261" i="4"/>
  <c r="AS265" i="4"/>
  <c r="AS267" i="4"/>
  <c r="AS269" i="4"/>
  <c r="AS271" i="4"/>
  <c r="AS273" i="4"/>
  <c r="AS275" i="4"/>
  <c r="AS276" i="4"/>
  <c r="AS277" i="4"/>
  <c r="AN272" i="4"/>
  <c r="AN273" i="4"/>
  <c r="AN274" i="4"/>
  <c r="AN275" i="4"/>
  <c r="AN276" i="4"/>
  <c r="AN277" i="4"/>
  <c r="AN278" i="4"/>
  <c r="AI270" i="4"/>
  <c r="AI271" i="4"/>
  <c r="AI272" i="4"/>
  <c r="AI276" i="4"/>
  <c r="AI277" i="4"/>
  <c r="AI278" i="4"/>
  <c r="AD259" i="4"/>
  <c r="AD261" i="4"/>
  <c r="AD263" i="4"/>
  <c r="AD265" i="4"/>
  <c r="AD267" i="4"/>
  <c r="AD269" i="4"/>
  <c r="AD271" i="4"/>
  <c r="AD273" i="4"/>
  <c r="AD275" i="4"/>
  <c r="AD276" i="4"/>
  <c r="AD277" i="4"/>
  <c r="AD278" i="4"/>
  <c r="Y255" i="4"/>
  <c r="Y257" i="4"/>
  <c r="Y260" i="4"/>
  <c r="Y263" i="4"/>
  <c r="Y264" i="4"/>
  <c r="Y265" i="4"/>
  <c r="Y270" i="4"/>
  <c r="Y271" i="4"/>
  <c r="Y272" i="4"/>
  <c r="Y273" i="4"/>
  <c r="Y275" i="4"/>
  <c r="Y276" i="4"/>
  <c r="Y278" i="4"/>
  <c r="Y245" i="4"/>
  <c r="Y248" i="4"/>
  <c r="Y251" i="4"/>
  <c r="Y253" i="4"/>
  <c r="Y256" i="4"/>
  <c r="Y259" i="4"/>
  <c r="Y261" i="4"/>
  <c r="Y267" i="4"/>
  <c r="Y269" i="4"/>
  <c r="Y274" i="4"/>
  <c r="Y277" i="4"/>
  <c r="Y249" i="4"/>
  <c r="Y250" i="4"/>
  <c r="Y252" i="4"/>
  <c r="Y254" i="4"/>
  <c r="Y258" i="4"/>
  <c r="Y262" i="4"/>
  <c r="Y266" i="4"/>
  <c r="Y268" i="4"/>
  <c r="T251" i="4"/>
  <c r="T256" i="4"/>
  <c r="T259" i="4"/>
  <c r="T260" i="4"/>
  <c r="T264" i="4"/>
  <c r="T265" i="4"/>
  <c r="T267" i="4"/>
  <c r="T268" i="4"/>
  <c r="T269" i="4"/>
  <c r="T271" i="4"/>
  <c r="T272" i="4"/>
  <c r="T273" i="4"/>
  <c r="T275" i="4"/>
  <c r="T276" i="4"/>
  <c r="T277" i="4"/>
  <c r="O272" i="4"/>
  <c r="O276" i="4"/>
  <c r="O277" i="4"/>
  <c r="O278" i="4"/>
  <c r="O237" i="4"/>
  <c r="AX277" i="4"/>
  <c r="AX275" i="4"/>
  <c r="AX271" i="4"/>
  <c r="AX269" i="4"/>
  <c r="AX268" i="4"/>
  <c r="AX267" i="4"/>
  <c r="AX263" i="4"/>
  <c r="AX262" i="4"/>
  <c r="AX261" i="4"/>
  <c r="AX260" i="4"/>
  <c r="AX259" i="4"/>
  <c r="AX258" i="4"/>
  <c r="AX257" i="4"/>
  <c r="AX256" i="4"/>
  <c r="AX255" i="4"/>
  <c r="AX254" i="4"/>
  <c r="AX253" i="4"/>
  <c r="AX252" i="4"/>
  <c r="AX251" i="4"/>
  <c r="AX250" i="4"/>
  <c r="AX249" i="4"/>
  <c r="AX248" i="4"/>
  <c r="AX247" i="4"/>
  <c r="AX246" i="4"/>
  <c r="AX245" i="4"/>
  <c r="AX244" i="4"/>
  <c r="AX243" i="4"/>
  <c r="AX242" i="4"/>
  <c r="AX241" i="4"/>
  <c r="AX240" i="4"/>
  <c r="AX239" i="4"/>
  <c r="AX238" i="4"/>
  <c r="AS278" i="4"/>
  <c r="AS274" i="4"/>
  <c r="AS272" i="4"/>
  <c r="AS270" i="4"/>
  <c r="AS268" i="4"/>
  <c r="AS266" i="4"/>
  <c r="AS264" i="4"/>
  <c r="AS263" i="4"/>
  <c r="AS262" i="4"/>
  <c r="AS260" i="4"/>
  <c r="AS258" i="4"/>
  <c r="AS256" i="4"/>
  <c r="AS255" i="4"/>
  <c r="AS254" i="4"/>
  <c r="AS252" i="4"/>
  <c r="AS251" i="4"/>
  <c r="AS250" i="4"/>
  <c r="AS249" i="4"/>
  <c r="AS248" i="4"/>
  <c r="AS247" i="4"/>
  <c r="AS246" i="4"/>
  <c r="AS245" i="4"/>
  <c r="AS244" i="4"/>
  <c r="AS243" i="4"/>
  <c r="AS242" i="4"/>
  <c r="AS241" i="4"/>
  <c r="AS240" i="4"/>
  <c r="AS239" i="4"/>
  <c r="AS238" i="4"/>
  <c r="AN271" i="4"/>
  <c r="AN270" i="4"/>
  <c r="AN269" i="4"/>
  <c r="AN268" i="4"/>
  <c r="AN267" i="4"/>
  <c r="AN266" i="4"/>
  <c r="AN265" i="4"/>
  <c r="AN264" i="4"/>
  <c r="AN263" i="4"/>
  <c r="AN262" i="4"/>
  <c r="AN261" i="4"/>
  <c r="AN260" i="4"/>
  <c r="AN259" i="4"/>
  <c r="AN258" i="4"/>
  <c r="AN257" i="4"/>
  <c r="AN256" i="4"/>
  <c r="AN255" i="4"/>
  <c r="AN254" i="4"/>
  <c r="AN253" i="4"/>
  <c r="AN252" i="4"/>
  <c r="AN251" i="4"/>
  <c r="AN250" i="4"/>
  <c r="AN249" i="4"/>
  <c r="AN248" i="4"/>
  <c r="AN247" i="4"/>
  <c r="AN246" i="4"/>
  <c r="AN245" i="4"/>
  <c r="AN244" i="4"/>
  <c r="AN243" i="4"/>
  <c r="AN242" i="4"/>
  <c r="AN241" i="4"/>
  <c r="AN240" i="4"/>
  <c r="AN239" i="4"/>
  <c r="AN238" i="4"/>
  <c r="AI275" i="4"/>
  <c r="AI274" i="4"/>
  <c r="AI273" i="4"/>
  <c r="AI269" i="4"/>
  <c r="AI268" i="4"/>
  <c r="AI267" i="4"/>
  <c r="AI266" i="4"/>
  <c r="AI265" i="4"/>
  <c r="AI264" i="4"/>
  <c r="AI263" i="4"/>
  <c r="AI262" i="4"/>
  <c r="AI261" i="4"/>
  <c r="AI260" i="4"/>
  <c r="AI259" i="4"/>
  <c r="AI258" i="4"/>
  <c r="AI257" i="4"/>
  <c r="AI256" i="4"/>
  <c r="AI255" i="4"/>
  <c r="AI254" i="4"/>
  <c r="AI253" i="4"/>
  <c r="AI252" i="4"/>
  <c r="AI251" i="4"/>
  <c r="AI250" i="4"/>
  <c r="AI249" i="4"/>
  <c r="AI248" i="4"/>
  <c r="AI247" i="4"/>
  <c r="AI246" i="4"/>
  <c r="AI245" i="4"/>
  <c r="AI244" i="4"/>
  <c r="AI243" i="4"/>
  <c r="AI242" i="4"/>
  <c r="AI241" i="4"/>
  <c r="AI240" i="4"/>
  <c r="AI239" i="4"/>
  <c r="AI238" i="4"/>
  <c r="AD274" i="4"/>
  <c r="AD272" i="4"/>
  <c r="AD270" i="4"/>
  <c r="AD268" i="4"/>
  <c r="AD266" i="4"/>
  <c r="AD264" i="4"/>
  <c r="AD262" i="4"/>
  <c r="AD260" i="4"/>
  <c r="AD258" i="4"/>
  <c r="AD257" i="4"/>
  <c r="AD256" i="4"/>
  <c r="AD255" i="4"/>
  <c r="AD254" i="4"/>
  <c r="AD253" i="4"/>
  <c r="AD252" i="4"/>
  <c r="AD251" i="4"/>
  <c r="AD250" i="4"/>
  <c r="AD249" i="4"/>
  <c r="AD248" i="4"/>
  <c r="AD247" i="4"/>
  <c r="AD246" i="4"/>
  <c r="AD245" i="4"/>
  <c r="AD244" i="4"/>
  <c r="AD243" i="4"/>
  <c r="AD242" i="4"/>
  <c r="AD241" i="4"/>
  <c r="AD240" i="4"/>
  <c r="AD239" i="4"/>
  <c r="AD238" i="4"/>
  <c r="Y247" i="4"/>
  <c r="Y246" i="4"/>
  <c r="Y244" i="4"/>
  <c r="Y243" i="4"/>
  <c r="Y242" i="4"/>
  <c r="Y241" i="4"/>
  <c r="Y240" i="4"/>
  <c r="Y239" i="4"/>
  <c r="Y238" i="4"/>
  <c r="T278" i="4"/>
  <c r="T274" i="4"/>
  <c r="T270" i="4"/>
  <c r="T266" i="4"/>
  <c r="T263" i="4"/>
  <c r="T262" i="4"/>
  <c r="T261" i="4"/>
  <c r="T258" i="4"/>
  <c r="T257" i="4"/>
  <c r="T255" i="4"/>
  <c r="T254" i="4"/>
  <c r="T253" i="4"/>
  <c r="T252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O275" i="4"/>
  <c r="O274" i="4"/>
  <c r="O273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37" i="4"/>
  <c r="AY273" i="4" l="1"/>
  <c r="AY275" i="4"/>
  <c r="AY264" i="4"/>
  <c r="AY256" i="4"/>
  <c r="AY260" i="4"/>
  <c r="AY276" i="4"/>
  <c r="AY268" i="4"/>
  <c r="AY252" i="4"/>
  <c r="AY243" i="4"/>
  <c r="AY251" i="4"/>
  <c r="AY259" i="4"/>
  <c r="AY278" i="4"/>
  <c r="AT95" i="11"/>
  <c r="AO95" i="11"/>
  <c r="K95" i="11"/>
  <c r="AJ95" i="11"/>
  <c r="AE95" i="11"/>
  <c r="AY95" i="11"/>
  <c r="Z95" i="11"/>
  <c r="AZ14" i="12"/>
  <c r="AZ46" i="12" s="1"/>
  <c r="AZ85" i="11"/>
  <c r="AZ74" i="11"/>
  <c r="AZ61" i="11"/>
  <c r="U14" i="11"/>
  <c r="U95" i="11" s="1"/>
  <c r="AZ43" i="11"/>
  <c r="AZ35" i="11"/>
  <c r="AZ27" i="11"/>
  <c r="AZ19" i="11"/>
  <c r="AZ34" i="11"/>
  <c r="AZ26" i="11"/>
  <c r="AZ25" i="11"/>
  <c r="AZ51" i="11"/>
  <c r="AZ59" i="11"/>
  <c r="P14" i="11"/>
  <c r="AZ50" i="11"/>
  <c r="AZ57" i="11"/>
  <c r="AZ58" i="11"/>
  <c r="AZ42" i="11"/>
  <c r="AZ18" i="11"/>
  <c r="AZ33" i="11"/>
  <c r="AZ49" i="11"/>
  <c r="AZ17" i="11"/>
  <c r="AZ41" i="11"/>
  <c r="AZ32" i="11"/>
  <c r="AZ56" i="11"/>
  <c r="AZ52" i="11"/>
  <c r="AZ44" i="11"/>
  <c r="AZ36" i="11"/>
  <c r="AZ28" i="11"/>
  <c r="AZ20" i="11"/>
  <c r="AZ29" i="11"/>
  <c r="AZ31" i="11"/>
  <c r="AZ21" i="11"/>
  <c r="AZ37" i="11"/>
  <c r="AZ45" i="11"/>
  <c r="AZ53" i="11"/>
  <c r="AZ30" i="11"/>
  <c r="AZ39" i="11"/>
  <c r="AZ47" i="11"/>
  <c r="AZ40" i="11"/>
  <c r="AZ48" i="11"/>
  <c r="AZ38" i="11"/>
  <c r="AZ22" i="11"/>
  <c r="AZ54" i="11"/>
  <c r="AZ15" i="11"/>
  <c r="AZ23" i="11"/>
  <c r="AZ55" i="11"/>
  <c r="AZ16" i="11"/>
  <c r="AZ24" i="11"/>
  <c r="AZ46" i="11"/>
  <c r="AZ75" i="8"/>
  <c r="AZ80" i="8"/>
  <c r="AZ79" i="8"/>
  <c r="AZ78" i="8"/>
  <c r="AZ77" i="8"/>
  <c r="AZ76" i="8"/>
  <c r="AZ47" i="8"/>
  <c r="AZ48" i="8"/>
  <c r="AZ56" i="8"/>
  <c r="AZ41" i="8"/>
  <c r="AZ46" i="8"/>
  <c r="AZ42" i="8"/>
  <c r="AZ50" i="8"/>
  <c r="AZ58" i="8"/>
  <c r="AZ55" i="8"/>
  <c r="AZ52" i="8"/>
  <c r="AZ49" i="8"/>
  <c r="AZ54" i="8"/>
  <c r="AZ43" i="8"/>
  <c r="AZ51" i="8"/>
  <c r="AZ45" i="8"/>
  <c r="AZ53" i="8"/>
  <c r="AZ57" i="8"/>
  <c r="AZ44" i="8"/>
  <c r="AZ32" i="8"/>
  <c r="AZ23" i="8"/>
  <c r="AZ39" i="8"/>
  <c r="AZ27" i="8"/>
  <c r="AZ38" i="8"/>
  <c r="AZ26" i="8"/>
  <c r="AZ22" i="8"/>
  <c r="AZ33" i="8"/>
  <c r="AZ35" i="8"/>
  <c r="AZ20" i="8"/>
  <c r="AZ21" i="8"/>
  <c r="AZ31" i="8"/>
  <c r="AZ36" i="8"/>
  <c r="AZ19" i="8"/>
  <c r="AZ25" i="8"/>
  <c r="AZ17" i="8"/>
  <c r="AZ28" i="8"/>
  <c r="AZ37" i="8"/>
  <c r="AZ30" i="8"/>
  <c r="AZ18" i="8"/>
  <c r="AZ24" i="8"/>
  <c r="AZ16" i="8"/>
  <c r="AZ34" i="8"/>
  <c r="AY265" i="4"/>
  <c r="AY242" i="4"/>
  <c r="AY244" i="4"/>
  <c r="AY267" i="4"/>
  <c r="AY266" i="4"/>
  <c r="AY241" i="4"/>
  <c r="AY240" i="4"/>
  <c r="AY274" i="4"/>
  <c r="AY271" i="4"/>
  <c r="AY263" i="4"/>
  <c r="AY255" i="4"/>
  <c r="AY247" i="4"/>
  <c r="AY239" i="4"/>
  <c r="AY257" i="4"/>
  <c r="AY258" i="4"/>
  <c r="AY272" i="4"/>
  <c r="AY248" i="4"/>
  <c r="AY270" i="4"/>
  <c r="AY262" i="4"/>
  <c r="AY254" i="4"/>
  <c r="AY246" i="4"/>
  <c r="AY238" i="4"/>
  <c r="AY249" i="4"/>
  <c r="AY250" i="4"/>
  <c r="AY277" i="4"/>
  <c r="AY269" i="4"/>
  <c r="AY261" i="4"/>
  <c r="AY253" i="4"/>
  <c r="AY245" i="4"/>
  <c r="AX237" i="4"/>
  <c r="AS237" i="4"/>
  <c r="AN237" i="4"/>
  <c r="AI237" i="4"/>
  <c r="AD237" i="4"/>
  <c r="Y237" i="4"/>
  <c r="T237" i="4"/>
  <c r="AZ14" i="11" l="1"/>
  <c r="AZ95" i="11" s="1"/>
  <c r="P95" i="11"/>
  <c r="AZ40" i="8"/>
  <c r="AZ29" i="8"/>
  <c r="AY237" i="4"/>
  <c r="AX280" i="4" l="1"/>
  <c r="AX281" i="4"/>
  <c r="AX282" i="4"/>
  <c r="AX283" i="4"/>
  <c r="AX284" i="4"/>
  <c r="AX285" i="4"/>
  <c r="AX286" i="4"/>
  <c r="AX287" i="4"/>
  <c r="AX288" i="4"/>
  <c r="AX289" i="4"/>
  <c r="AX290" i="4"/>
  <c r="AX291" i="4"/>
  <c r="AX292" i="4"/>
  <c r="AX293" i="4"/>
  <c r="AX294" i="4"/>
  <c r="AX295" i="4"/>
  <c r="AX296" i="4"/>
  <c r="AX297" i="4"/>
  <c r="AX298" i="4"/>
  <c r="AX299" i="4"/>
  <c r="AX300" i="4"/>
  <c r="AX301" i="4"/>
  <c r="AX302" i="4"/>
  <c r="AX303" i="4"/>
  <c r="AX304" i="4"/>
  <c r="AX305" i="4"/>
  <c r="AX306" i="4"/>
  <c r="AX307" i="4"/>
  <c r="AX308" i="4"/>
  <c r="AX309" i="4"/>
  <c r="AX310" i="4"/>
  <c r="AX311" i="4"/>
  <c r="AX312" i="4"/>
  <c r="AX313" i="4"/>
  <c r="AX314" i="4"/>
  <c r="AX315" i="4"/>
  <c r="AX316" i="4"/>
  <c r="AX317" i="4"/>
  <c r="AX318" i="4"/>
  <c r="AX319" i="4"/>
  <c r="AX320" i="4"/>
  <c r="AX321" i="4"/>
  <c r="AX322" i="4"/>
  <c r="AX323" i="4"/>
  <c r="AX324" i="4"/>
  <c r="AX325" i="4"/>
  <c r="AX326" i="4"/>
  <c r="AX327" i="4"/>
  <c r="AX328" i="4"/>
  <c r="AX329" i="4"/>
  <c r="AX330" i="4"/>
  <c r="AX331" i="4"/>
  <c r="AX332" i="4"/>
  <c r="AX333" i="4"/>
  <c r="AX334" i="4"/>
  <c r="AX335" i="4"/>
  <c r="AX336" i="4"/>
  <c r="AX337" i="4"/>
  <c r="AX338" i="4"/>
  <c r="AX339" i="4"/>
  <c r="AX340" i="4"/>
  <c r="AX341" i="4"/>
  <c r="AX342" i="4"/>
  <c r="AX343" i="4"/>
  <c r="AX344" i="4"/>
  <c r="AX345" i="4"/>
  <c r="AX346" i="4"/>
  <c r="AX347" i="4"/>
  <c r="AX348" i="4"/>
  <c r="AX349" i="4"/>
  <c r="AX350" i="4"/>
  <c r="AX351" i="4"/>
  <c r="AX352" i="4"/>
  <c r="AX353" i="4"/>
  <c r="AX354" i="4"/>
  <c r="AX355" i="4"/>
  <c r="AX356" i="4"/>
  <c r="AX357" i="4"/>
  <c r="AX358" i="4"/>
  <c r="AX359" i="4"/>
  <c r="AX360" i="4"/>
  <c r="AX361" i="4"/>
  <c r="AX362" i="4"/>
  <c r="AX363" i="4"/>
  <c r="AX364" i="4"/>
  <c r="AX365" i="4"/>
  <c r="AX366" i="4"/>
  <c r="AX367" i="4"/>
  <c r="AX368" i="4"/>
  <c r="AX369" i="4"/>
  <c r="AX370" i="4"/>
  <c r="AX371" i="4"/>
  <c r="AX372" i="4"/>
  <c r="AX373" i="4"/>
  <c r="AX374" i="4"/>
  <c r="AX375" i="4"/>
  <c r="AX376" i="4"/>
  <c r="AX377" i="4"/>
  <c r="AX378" i="4"/>
  <c r="AX379" i="4"/>
  <c r="AX380" i="4"/>
  <c r="AX381" i="4"/>
  <c r="AX382" i="4"/>
  <c r="AX383" i="4"/>
  <c r="AX384" i="4"/>
  <c r="AX385" i="4"/>
  <c r="AX386" i="4"/>
  <c r="AX387" i="4"/>
  <c r="AX388" i="4"/>
  <c r="AX389" i="4"/>
  <c r="AX390" i="4"/>
  <c r="AX391" i="4"/>
  <c r="AX392" i="4"/>
  <c r="AX393" i="4"/>
  <c r="AX394" i="4"/>
  <c r="AX395" i="4"/>
  <c r="AX396" i="4"/>
  <c r="AX397" i="4"/>
  <c r="AX398" i="4"/>
  <c r="AX399" i="4"/>
  <c r="AS364" i="4"/>
  <c r="AS370" i="4"/>
  <c r="AS372" i="4"/>
  <c r="AS376" i="4"/>
  <c r="AS377" i="4"/>
  <c r="AS378" i="4"/>
  <c r="AS379" i="4"/>
  <c r="AS380" i="4"/>
  <c r="AS382" i="4"/>
  <c r="AS384" i="4"/>
  <c r="AS385" i="4"/>
  <c r="AS386" i="4"/>
  <c r="AS387" i="4"/>
  <c r="AS388" i="4"/>
  <c r="AS389" i="4"/>
  <c r="AS390" i="4"/>
  <c r="AS392" i="4"/>
  <c r="AS393" i="4"/>
  <c r="AS394" i="4"/>
  <c r="AS395" i="4"/>
  <c r="AS396" i="4"/>
  <c r="AS398" i="4"/>
  <c r="AN290" i="4"/>
  <c r="AN298" i="4"/>
  <c r="AN306" i="4"/>
  <c r="AN314" i="4"/>
  <c r="AN317" i="4"/>
  <c r="AN319" i="4"/>
  <c r="AN322" i="4"/>
  <c r="AN323" i="4"/>
  <c r="AN325" i="4"/>
  <c r="AN327" i="4"/>
  <c r="AN330" i="4"/>
  <c r="AN331" i="4"/>
  <c r="AN333" i="4"/>
  <c r="AN334" i="4"/>
  <c r="AN335" i="4"/>
  <c r="AN338" i="4"/>
  <c r="AN339" i="4"/>
  <c r="AN341" i="4"/>
  <c r="AN342" i="4"/>
  <c r="AN343" i="4"/>
  <c r="AN346" i="4"/>
  <c r="AN347" i="4"/>
  <c r="AN349" i="4"/>
  <c r="AN350" i="4"/>
  <c r="AN351" i="4"/>
  <c r="AN352" i="4"/>
  <c r="AN353" i="4"/>
  <c r="AN354" i="4"/>
  <c r="AN355" i="4"/>
  <c r="AN357" i="4"/>
  <c r="AN358" i="4"/>
  <c r="AN359" i="4"/>
  <c r="AN360" i="4"/>
  <c r="AN361" i="4"/>
  <c r="AN362" i="4"/>
  <c r="AN363" i="4"/>
  <c r="AN365" i="4"/>
  <c r="AN366" i="4"/>
  <c r="AN367" i="4"/>
  <c r="AN368" i="4"/>
  <c r="AN369" i="4"/>
  <c r="AN370" i="4"/>
  <c r="AN371" i="4"/>
  <c r="AN373" i="4"/>
  <c r="AN374" i="4"/>
  <c r="AN375" i="4"/>
  <c r="AN376" i="4"/>
  <c r="AN377" i="4"/>
  <c r="AN378" i="4"/>
  <c r="AN379" i="4"/>
  <c r="AN380" i="4"/>
  <c r="AN381" i="4"/>
  <c r="AN382" i="4"/>
  <c r="AN384" i="4"/>
  <c r="AN385" i="4"/>
  <c r="AN386" i="4"/>
  <c r="AN387" i="4"/>
  <c r="AN388" i="4"/>
  <c r="AN389" i="4"/>
  <c r="AN390" i="4"/>
  <c r="AN392" i="4"/>
  <c r="AN394" i="4"/>
  <c r="AN395" i="4"/>
  <c r="AN396" i="4"/>
  <c r="AN398" i="4"/>
  <c r="AN399" i="4"/>
  <c r="AN393" i="4"/>
  <c r="AN397" i="4"/>
  <c r="AI361" i="4"/>
  <c r="AI363" i="4"/>
  <c r="AI369" i="4"/>
  <c r="AI371" i="4"/>
  <c r="AI377" i="4"/>
  <c r="AI378" i="4"/>
  <c r="AI379" i="4"/>
  <c r="AI385" i="4"/>
  <c r="AI386" i="4"/>
  <c r="AI387" i="4"/>
  <c r="AI389" i="4"/>
  <c r="AI391" i="4"/>
  <c r="AI392" i="4"/>
  <c r="AI393" i="4"/>
  <c r="AI394" i="4"/>
  <c r="AI395" i="4"/>
  <c r="AI397" i="4"/>
  <c r="AI399" i="4"/>
  <c r="AD384" i="4"/>
  <c r="AD385" i="4"/>
  <c r="AD386" i="4"/>
  <c r="AD387" i="4"/>
  <c r="AD388" i="4"/>
  <c r="AD390" i="4"/>
  <c r="AD391" i="4"/>
  <c r="AD392" i="4"/>
  <c r="AD393" i="4"/>
  <c r="AD394" i="4"/>
  <c r="AD395" i="4"/>
  <c r="AD398" i="4"/>
  <c r="AD399" i="4"/>
  <c r="Y382" i="4"/>
  <c r="Y384" i="4"/>
  <c r="Y388" i="4"/>
  <c r="Y390" i="4"/>
  <c r="Y391" i="4"/>
  <c r="Y392" i="4"/>
  <c r="Y393" i="4"/>
  <c r="Y396" i="4"/>
  <c r="Y397" i="4"/>
  <c r="Y398" i="4"/>
  <c r="Y399" i="4"/>
  <c r="T364" i="4"/>
  <c r="T367" i="4"/>
  <c r="T372" i="4"/>
  <c r="T375" i="4"/>
  <c r="T376" i="4"/>
  <c r="T380" i="4"/>
  <c r="T381" i="4"/>
  <c r="T383" i="4"/>
  <c r="T387" i="4"/>
  <c r="T388" i="4"/>
  <c r="T389" i="4"/>
  <c r="T391" i="4"/>
  <c r="T393" i="4"/>
  <c r="T396" i="4"/>
  <c r="T397" i="4"/>
  <c r="T398" i="4"/>
  <c r="T399" i="4"/>
  <c r="O281" i="4"/>
  <c r="O283" i="4"/>
  <c r="O287" i="4"/>
  <c r="O289" i="4"/>
  <c r="O291" i="4"/>
  <c r="O295" i="4"/>
  <c r="O297" i="4"/>
  <c r="O299" i="4"/>
  <c r="O303" i="4"/>
  <c r="O305" i="4"/>
  <c r="O307" i="4"/>
  <c r="O311" i="4"/>
  <c r="O313" i="4"/>
  <c r="O315" i="4"/>
  <c r="O319" i="4"/>
  <c r="O321" i="4"/>
  <c r="O323" i="4"/>
  <c r="O327" i="4"/>
  <c r="O329" i="4"/>
  <c r="O331" i="4"/>
  <c r="O335" i="4"/>
  <c r="O337" i="4"/>
  <c r="O339" i="4"/>
  <c r="O343" i="4"/>
  <c r="O345" i="4"/>
  <c r="O347" i="4"/>
  <c r="O351" i="4"/>
  <c r="O353" i="4"/>
  <c r="O355" i="4"/>
  <c r="O359" i="4"/>
  <c r="O361" i="4"/>
  <c r="O363" i="4"/>
  <c r="O367" i="4"/>
  <c r="O369" i="4"/>
  <c r="O371" i="4"/>
  <c r="O375" i="4"/>
  <c r="O377" i="4"/>
  <c r="O379" i="4"/>
  <c r="O383" i="4"/>
  <c r="O385" i="4"/>
  <c r="O387" i="4"/>
  <c r="O388" i="4"/>
  <c r="O389" i="4"/>
  <c r="O391" i="4"/>
  <c r="O393" i="4"/>
  <c r="O394" i="4"/>
  <c r="O395" i="4"/>
  <c r="O396" i="4"/>
  <c r="O397" i="4"/>
  <c r="O399" i="4"/>
  <c r="O279" i="4"/>
  <c r="AX279" i="4"/>
  <c r="AS399" i="4"/>
  <c r="AS397" i="4"/>
  <c r="AS391" i="4"/>
  <c r="AS383" i="4"/>
  <c r="AS381" i="4"/>
  <c r="AS375" i="4"/>
  <c r="AS374" i="4"/>
  <c r="AS373" i="4"/>
  <c r="AS371" i="4"/>
  <c r="AS369" i="4"/>
  <c r="AS368" i="4"/>
  <c r="AS367" i="4"/>
  <c r="AS366" i="4"/>
  <c r="AS365" i="4"/>
  <c r="AS363" i="4"/>
  <c r="AS362" i="4"/>
  <c r="AS361" i="4"/>
  <c r="AS360" i="4"/>
  <c r="AS359" i="4"/>
  <c r="AS358" i="4"/>
  <c r="AS357" i="4"/>
  <c r="AS356" i="4"/>
  <c r="AS355" i="4"/>
  <c r="AS354" i="4"/>
  <c r="AS353" i="4"/>
  <c r="AS352" i="4"/>
  <c r="AS351" i="4"/>
  <c r="AS350" i="4"/>
  <c r="AS349" i="4"/>
  <c r="AS348" i="4"/>
  <c r="AS347" i="4"/>
  <c r="AS346" i="4"/>
  <c r="AS345" i="4"/>
  <c r="AS344" i="4"/>
  <c r="AS343" i="4"/>
  <c r="AS342" i="4"/>
  <c r="AS341" i="4"/>
  <c r="AS340" i="4"/>
  <c r="AS339" i="4"/>
  <c r="AS338" i="4"/>
  <c r="AS337" i="4"/>
  <c r="AS336" i="4"/>
  <c r="AS335" i="4"/>
  <c r="AS334" i="4"/>
  <c r="AS333" i="4"/>
  <c r="AS332" i="4"/>
  <c r="AS331" i="4"/>
  <c r="AS330" i="4"/>
  <c r="AS329" i="4"/>
  <c r="AS328" i="4"/>
  <c r="AS327" i="4"/>
  <c r="AS326" i="4"/>
  <c r="AS325" i="4"/>
  <c r="AS324" i="4"/>
  <c r="AS323" i="4"/>
  <c r="AS322" i="4"/>
  <c r="AS321" i="4"/>
  <c r="AS320" i="4"/>
  <c r="AS319" i="4"/>
  <c r="AS318" i="4"/>
  <c r="AS317" i="4"/>
  <c r="AS316" i="4"/>
  <c r="AS315" i="4"/>
  <c r="AS314" i="4"/>
  <c r="AS313" i="4"/>
  <c r="AS312" i="4"/>
  <c r="AS311" i="4"/>
  <c r="AS310" i="4"/>
  <c r="AS309" i="4"/>
  <c r="AS308" i="4"/>
  <c r="AS307" i="4"/>
  <c r="AS306" i="4"/>
  <c r="AS305" i="4"/>
  <c r="AS304" i="4"/>
  <c r="AS303" i="4"/>
  <c r="AS302" i="4"/>
  <c r="AS301" i="4"/>
  <c r="AS300" i="4"/>
  <c r="AS299" i="4"/>
  <c r="AS298" i="4"/>
  <c r="AS297" i="4"/>
  <c r="AS296" i="4"/>
  <c r="AS295" i="4"/>
  <c r="AS294" i="4"/>
  <c r="AS293" i="4"/>
  <c r="AS292" i="4"/>
  <c r="AS291" i="4"/>
  <c r="AS290" i="4"/>
  <c r="AS289" i="4"/>
  <c r="AS288" i="4"/>
  <c r="AS287" i="4"/>
  <c r="AS286" i="4"/>
  <c r="AS285" i="4"/>
  <c r="AS284" i="4"/>
  <c r="AS283" i="4"/>
  <c r="AS282" i="4"/>
  <c r="AS281" i="4"/>
  <c r="AS280" i="4"/>
  <c r="AS279" i="4"/>
  <c r="AN391" i="4"/>
  <c r="AN383" i="4"/>
  <c r="AN372" i="4"/>
  <c r="AN364" i="4"/>
  <c r="AN356" i="4"/>
  <c r="AN348" i="4"/>
  <c r="AN345" i="4"/>
  <c r="AN344" i="4"/>
  <c r="AN340" i="4"/>
  <c r="AN337" i="4"/>
  <c r="AN336" i="4"/>
  <c r="AN332" i="4"/>
  <c r="AN329" i="4"/>
  <c r="AN328" i="4"/>
  <c r="AN326" i="4"/>
  <c r="AN324" i="4"/>
  <c r="AN321" i="4"/>
  <c r="AN320" i="4"/>
  <c r="AN318" i="4"/>
  <c r="AN316" i="4"/>
  <c r="AN315" i="4"/>
  <c r="AN313" i="4"/>
  <c r="AN312" i="4"/>
  <c r="AN311" i="4"/>
  <c r="AN310" i="4"/>
  <c r="AN309" i="4"/>
  <c r="AN308" i="4"/>
  <c r="AN307" i="4"/>
  <c r="AN305" i="4"/>
  <c r="AN304" i="4"/>
  <c r="AN303" i="4"/>
  <c r="AN302" i="4"/>
  <c r="AN301" i="4"/>
  <c r="AN300" i="4"/>
  <c r="AN299" i="4"/>
  <c r="AN297" i="4"/>
  <c r="AN296" i="4"/>
  <c r="AN295" i="4"/>
  <c r="AN294" i="4"/>
  <c r="AN293" i="4"/>
  <c r="AN292" i="4"/>
  <c r="AN291" i="4"/>
  <c r="AN289" i="4"/>
  <c r="AN288" i="4"/>
  <c r="AN287" i="4"/>
  <c r="AN286" i="4"/>
  <c r="AN285" i="4"/>
  <c r="AN284" i="4"/>
  <c r="AN283" i="4"/>
  <c r="AN282" i="4"/>
  <c r="AN281" i="4"/>
  <c r="AN280" i="4"/>
  <c r="AN279" i="4"/>
  <c r="AI398" i="4"/>
  <c r="AI396" i="4"/>
  <c r="AI390" i="4"/>
  <c r="AI388" i="4"/>
  <c r="AI384" i="4"/>
  <c r="AI383" i="4"/>
  <c r="AI382" i="4"/>
  <c r="AI381" i="4"/>
  <c r="AI380" i="4"/>
  <c r="AI376" i="4"/>
  <c r="AI375" i="4"/>
  <c r="AI374" i="4"/>
  <c r="AI373" i="4"/>
  <c r="AI372" i="4"/>
  <c r="AI370" i="4"/>
  <c r="AI368" i="4"/>
  <c r="AI367" i="4"/>
  <c r="AI366" i="4"/>
  <c r="AI365" i="4"/>
  <c r="AI364" i="4"/>
  <c r="AI362" i="4"/>
  <c r="AI360" i="4"/>
  <c r="AI359" i="4"/>
  <c r="AI358" i="4"/>
  <c r="AI357" i="4"/>
  <c r="AI356" i="4"/>
  <c r="AI355" i="4"/>
  <c r="AI354" i="4"/>
  <c r="AI353" i="4"/>
  <c r="AI352" i="4"/>
  <c r="AI351" i="4"/>
  <c r="AI350" i="4"/>
  <c r="AI349" i="4"/>
  <c r="AI348" i="4"/>
  <c r="AI347" i="4"/>
  <c r="AI346" i="4"/>
  <c r="AI345" i="4"/>
  <c r="AI344" i="4"/>
  <c r="AI343" i="4"/>
  <c r="AI342" i="4"/>
  <c r="AI341" i="4"/>
  <c r="AI340" i="4"/>
  <c r="AI339" i="4"/>
  <c r="AI338" i="4"/>
  <c r="AI337" i="4"/>
  <c r="AI336" i="4"/>
  <c r="AI335" i="4"/>
  <c r="AI334" i="4"/>
  <c r="AI333" i="4"/>
  <c r="AI332" i="4"/>
  <c r="AI331" i="4"/>
  <c r="AI330" i="4"/>
  <c r="AI329" i="4"/>
  <c r="AI328" i="4"/>
  <c r="AI327" i="4"/>
  <c r="AI326" i="4"/>
  <c r="AI325" i="4"/>
  <c r="AI324" i="4"/>
  <c r="AI323" i="4"/>
  <c r="AI322" i="4"/>
  <c r="AI321" i="4"/>
  <c r="AI320" i="4"/>
  <c r="AI319" i="4"/>
  <c r="AI318" i="4"/>
  <c r="AI317" i="4"/>
  <c r="AI316" i="4"/>
  <c r="AI315" i="4"/>
  <c r="AI314" i="4"/>
  <c r="AI313" i="4"/>
  <c r="AI312" i="4"/>
  <c r="AI311" i="4"/>
  <c r="AI310" i="4"/>
  <c r="AI309" i="4"/>
  <c r="AI308" i="4"/>
  <c r="AI307" i="4"/>
  <c r="AI306" i="4"/>
  <c r="AI305" i="4"/>
  <c r="AI304" i="4"/>
  <c r="AI303" i="4"/>
  <c r="AI302" i="4"/>
  <c r="AI301" i="4"/>
  <c r="AI300" i="4"/>
  <c r="AI299" i="4"/>
  <c r="AI298" i="4"/>
  <c r="AI297" i="4"/>
  <c r="AI296" i="4"/>
  <c r="AI295" i="4"/>
  <c r="AI294" i="4"/>
  <c r="AI293" i="4"/>
  <c r="AI292" i="4"/>
  <c r="AI291" i="4"/>
  <c r="AI290" i="4"/>
  <c r="AI289" i="4"/>
  <c r="AI288" i="4"/>
  <c r="AI287" i="4"/>
  <c r="AI286" i="4"/>
  <c r="AI285" i="4"/>
  <c r="AI284" i="4"/>
  <c r="AI283" i="4"/>
  <c r="AI282" i="4"/>
  <c r="AI281" i="4"/>
  <c r="AI280" i="4"/>
  <c r="AI279" i="4"/>
  <c r="AD397" i="4"/>
  <c r="AD396" i="4"/>
  <c r="AD389" i="4"/>
  <c r="AD383" i="4"/>
  <c r="AD382" i="4"/>
  <c r="AD381" i="4"/>
  <c r="AD380" i="4"/>
  <c r="AD379" i="4"/>
  <c r="AD378" i="4"/>
  <c r="AD377" i="4"/>
  <c r="AD376" i="4"/>
  <c r="AD375" i="4"/>
  <c r="AD374" i="4"/>
  <c r="AD373" i="4"/>
  <c r="AD372" i="4"/>
  <c r="AD371" i="4"/>
  <c r="AD370" i="4"/>
  <c r="AD369" i="4"/>
  <c r="AD368" i="4"/>
  <c r="AD367" i="4"/>
  <c r="AD366" i="4"/>
  <c r="AD365" i="4"/>
  <c r="AD364" i="4"/>
  <c r="AD363" i="4"/>
  <c r="AD362" i="4"/>
  <c r="AD361" i="4"/>
  <c r="AD360" i="4"/>
  <c r="AD359" i="4"/>
  <c r="AD358" i="4"/>
  <c r="AD357" i="4"/>
  <c r="AD356" i="4"/>
  <c r="AD355" i="4"/>
  <c r="AD354" i="4"/>
  <c r="AD353" i="4"/>
  <c r="AD352" i="4"/>
  <c r="AD351" i="4"/>
  <c r="AD350" i="4"/>
  <c r="AD349" i="4"/>
  <c r="AD348" i="4"/>
  <c r="AD347" i="4"/>
  <c r="AD346" i="4"/>
  <c r="AD345" i="4"/>
  <c r="AD344" i="4"/>
  <c r="AD343" i="4"/>
  <c r="AD342" i="4"/>
  <c r="AD341" i="4"/>
  <c r="AD340" i="4"/>
  <c r="AD339" i="4"/>
  <c r="AD338" i="4"/>
  <c r="AD337" i="4"/>
  <c r="AD336" i="4"/>
  <c r="AD335" i="4"/>
  <c r="AD334" i="4"/>
  <c r="AD333" i="4"/>
  <c r="AD332" i="4"/>
  <c r="AD331" i="4"/>
  <c r="AD330" i="4"/>
  <c r="AD329" i="4"/>
  <c r="AD328" i="4"/>
  <c r="AD327" i="4"/>
  <c r="AD326" i="4"/>
  <c r="AD325" i="4"/>
  <c r="AD324" i="4"/>
  <c r="AD323" i="4"/>
  <c r="AD322" i="4"/>
  <c r="AD321" i="4"/>
  <c r="AD320" i="4"/>
  <c r="AD319" i="4"/>
  <c r="AD318" i="4"/>
  <c r="AD317" i="4"/>
  <c r="AD316" i="4"/>
  <c r="AD315" i="4"/>
  <c r="AD314" i="4"/>
  <c r="AD313" i="4"/>
  <c r="AD312" i="4"/>
  <c r="AD311" i="4"/>
  <c r="AD310" i="4"/>
  <c r="AD309" i="4"/>
  <c r="AD308" i="4"/>
  <c r="AD307" i="4"/>
  <c r="AD306" i="4"/>
  <c r="AD305" i="4"/>
  <c r="AD304" i="4"/>
  <c r="AD303" i="4"/>
  <c r="AD302" i="4"/>
  <c r="AD301" i="4"/>
  <c r="AD300" i="4"/>
  <c r="AD299" i="4"/>
  <c r="AD298" i="4"/>
  <c r="AD297" i="4"/>
  <c r="AD296" i="4"/>
  <c r="AD295" i="4"/>
  <c r="AD294" i="4"/>
  <c r="AD293" i="4"/>
  <c r="AD292" i="4"/>
  <c r="AD291" i="4"/>
  <c r="AD290" i="4"/>
  <c r="AD289" i="4"/>
  <c r="AD288" i="4"/>
  <c r="AD287" i="4"/>
  <c r="AD286" i="4"/>
  <c r="AD285" i="4"/>
  <c r="AD284" i="4"/>
  <c r="AD283" i="4"/>
  <c r="AD282" i="4"/>
  <c r="AD281" i="4"/>
  <c r="AD280" i="4"/>
  <c r="AD279" i="4"/>
  <c r="Y395" i="4"/>
  <c r="Y394" i="4"/>
  <c r="Y389" i="4"/>
  <c r="Y387" i="4"/>
  <c r="Y386" i="4"/>
  <c r="Y385" i="4"/>
  <c r="Y383" i="4"/>
  <c r="Y381" i="4"/>
  <c r="Y380" i="4"/>
  <c r="Y379" i="4"/>
  <c r="Y378" i="4"/>
  <c r="Y377" i="4"/>
  <c r="Y376" i="4"/>
  <c r="Y375" i="4"/>
  <c r="Y374" i="4"/>
  <c r="Y373" i="4"/>
  <c r="Y372" i="4"/>
  <c r="Y371" i="4"/>
  <c r="Y370" i="4"/>
  <c r="Y369" i="4"/>
  <c r="Y368" i="4"/>
  <c r="Y367" i="4"/>
  <c r="Y366" i="4"/>
  <c r="Y365" i="4"/>
  <c r="Y364" i="4"/>
  <c r="Y363" i="4"/>
  <c r="Y362" i="4"/>
  <c r="Y361" i="4"/>
  <c r="Y360" i="4"/>
  <c r="Y359" i="4"/>
  <c r="Y358" i="4"/>
  <c r="Y357" i="4"/>
  <c r="Y356" i="4"/>
  <c r="Y355" i="4"/>
  <c r="Y354" i="4"/>
  <c r="Y353" i="4"/>
  <c r="Y352" i="4"/>
  <c r="Y351" i="4"/>
  <c r="Y350" i="4"/>
  <c r="Y349" i="4"/>
  <c r="Y348" i="4"/>
  <c r="Y347" i="4"/>
  <c r="Y346" i="4"/>
  <c r="Y345" i="4"/>
  <c r="Y344" i="4"/>
  <c r="Y343" i="4"/>
  <c r="Y342" i="4"/>
  <c r="Y341" i="4"/>
  <c r="Y340" i="4"/>
  <c r="Y339" i="4"/>
  <c r="Y338" i="4"/>
  <c r="Y337" i="4"/>
  <c r="Y336" i="4"/>
  <c r="Y335" i="4"/>
  <c r="Y334" i="4"/>
  <c r="Y333" i="4"/>
  <c r="Y332" i="4"/>
  <c r="Y331" i="4"/>
  <c r="Y330" i="4"/>
  <c r="Y329" i="4"/>
  <c r="Y328" i="4"/>
  <c r="Y327" i="4"/>
  <c r="Y326" i="4"/>
  <c r="Y325" i="4"/>
  <c r="Y324" i="4"/>
  <c r="Y323" i="4"/>
  <c r="Y322" i="4"/>
  <c r="Y321" i="4"/>
  <c r="Y320" i="4"/>
  <c r="Y319" i="4"/>
  <c r="Y318" i="4"/>
  <c r="Y317" i="4"/>
  <c r="Y316" i="4"/>
  <c r="Y315" i="4"/>
  <c r="Y314" i="4"/>
  <c r="Y313" i="4"/>
  <c r="Y312" i="4"/>
  <c r="Y311" i="4"/>
  <c r="Y310" i="4"/>
  <c r="Y309" i="4"/>
  <c r="Y308" i="4"/>
  <c r="Y307" i="4"/>
  <c r="Y306" i="4"/>
  <c r="Y305" i="4"/>
  <c r="Y304" i="4"/>
  <c r="Y303" i="4"/>
  <c r="Y302" i="4"/>
  <c r="Y301" i="4"/>
  <c r="Y300" i="4"/>
  <c r="Y299" i="4"/>
  <c r="Y298" i="4"/>
  <c r="Y297" i="4"/>
  <c r="Y296" i="4"/>
  <c r="Y295" i="4"/>
  <c r="Y294" i="4"/>
  <c r="Y293" i="4"/>
  <c r="Y292" i="4"/>
  <c r="Y291" i="4"/>
  <c r="Y290" i="4"/>
  <c r="Y289" i="4"/>
  <c r="Y288" i="4"/>
  <c r="Y287" i="4"/>
  <c r="Y286" i="4"/>
  <c r="Y285" i="4"/>
  <c r="Y284" i="4"/>
  <c r="Y283" i="4"/>
  <c r="Y282" i="4"/>
  <c r="Y281" i="4"/>
  <c r="Y280" i="4"/>
  <c r="Y279" i="4"/>
  <c r="T395" i="4"/>
  <c r="T394" i="4"/>
  <c r="T392" i="4"/>
  <c r="T390" i="4"/>
  <c r="T386" i="4"/>
  <c r="T385" i="4"/>
  <c r="T384" i="4"/>
  <c r="T382" i="4"/>
  <c r="T379" i="4"/>
  <c r="T378" i="4"/>
  <c r="T377" i="4"/>
  <c r="T374" i="4"/>
  <c r="T373" i="4"/>
  <c r="T371" i="4"/>
  <c r="T370" i="4"/>
  <c r="T369" i="4"/>
  <c r="T368" i="4"/>
  <c r="T366" i="4"/>
  <c r="T365" i="4"/>
  <c r="T363" i="4"/>
  <c r="T362" i="4"/>
  <c r="T361" i="4"/>
  <c r="T360" i="4"/>
  <c r="T359" i="4"/>
  <c r="T358" i="4"/>
  <c r="T357" i="4"/>
  <c r="T356" i="4"/>
  <c r="T355" i="4"/>
  <c r="T354" i="4"/>
  <c r="T353" i="4"/>
  <c r="T352" i="4"/>
  <c r="T351" i="4"/>
  <c r="T350" i="4"/>
  <c r="T349" i="4"/>
  <c r="T348" i="4"/>
  <c r="T347" i="4"/>
  <c r="T346" i="4"/>
  <c r="T345" i="4"/>
  <c r="T344" i="4"/>
  <c r="T343" i="4"/>
  <c r="T342" i="4"/>
  <c r="T341" i="4"/>
  <c r="T340" i="4"/>
  <c r="T339" i="4"/>
  <c r="T338" i="4"/>
  <c r="T337" i="4"/>
  <c r="T336" i="4"/>
  <c r="T335" i="4"/>
  <c r="T334" i="4"/>
  <c r="T333" i="4"/>
  <c r="T332" i="4"/>
  <c r="T331" i="4"/>
  <c r="T330" i="4"/>
  <c r="T329" i="4"/>
  <c r="T328" i="4"/>
  <c r="T327" i="4"/>
  <c r="T326" i="4"/>
  <c r="T325" i="4"/>
  <c r="T324" i="4"/>
  <c r="T323" i="4"/>
  <c r="T322" i="4"/>
  <c r="T321" i="4"/>
  <c r="T320" i="4"/>
  <c r="T319" i="4"/>
  <c r="T318" i="4"/>
  <c r="T317" i="4"/>
  <c r="T316" i="4"/>
  <c r="T315" i="4"/>
  <c r="T314" i="4"/>
  <c r="T313" i="4"/>
  <c r="T312" i="4"/>
  <c r="T311" i="4"/>
  <c r="T310" i="4"/>
  <c r="T309" i="4"/>
  <c r="T308" i="4"/>
  <c r="T307" i="4"/>
  <c r="T306" i="4"/>
  <c r="T305" i="4"/>
  <c r="T304" i="4"/>
  <c r="T303" i="4"/>
  <c r="T302" i="4"/>
  <c r="T301" i="4"/>
  <c r="T300" i="4"/>
  <c r="T299" i="4"/>
  <c r="T298" i="4"/>
  <c r="T297" i="4"/>
  <c r="T296" i="4"/>
  <c r="T295" i="4"/>
  <c r="T294" i="4"/>
  <c r="T293" i="4"/>
  <c r="T292" i="4"/>
  <c r="T291" i="4"/>
  <c r="T290" i="4"/>
  <c r="T289" i="4"/>
  <c r="T288" i="4"/>
  <c r="T287" i="4"/>
  <c r="T286" i="4"/>
  <c r="T285" i="4"/>
  <c r="T284" i="4"/>
  <c r="T283" i="4"/>
  <c r="T282" i="4"/>
  <c r="T281" i="4"/>
  <c r="T280" i="4"/>
  <c r="T279" i="4"/>
  <c r="O398" i="4"/>
  <c r="O392" i="4"/>
  <c r="O390" i="4"/>
  <c r="O386" i="4"/>
  <c r="O384" i="4"/>
  <c r="O382" i="4"/>
  <c r="O381" i="4"/>
  <c r="O380" i="4"/>
  <c r="O378" i="4"/>
  <c r="O376" i="4"/>
  <c r="O374" i="4"/>
  <c r="O373" i="4"/>
  <c r="O372" i="4"/>
  <c r="O370" i="4"/>
  <c r="O368" i="4"/>
  <c r="O366" i="4"/>
  <c r="O365" i="4"/>
  <c r="O364" i="4"/>
  <c r="O362" i="4"/>
  <c r="O360" i="4"/>
  <c r="O358" i="4"/>
  <c r="O357" i="4"/>
  <c r="O356" i="4"/>
  <c r="O354" i="4"/>
  <c r="O352" i="4"/>
  <c r="O350" i="4"/>
  <c r="O349" i="4"/>
  <c r="O348" i="4"/>
  <c r="O346" i="4"/>
  <c r="O344" i="4"/>
  <c r="O342" i="4"/>
  <c r="O341" i="4"/>
  <c r="O340" i="4"/>
  <c r="O338" i="4"/>
  <c r="O336" i="4"/>
  <c r="O334" i="4"/>
  <c r="O333" i="4"/>
  <c r="O332" i="4"/>
  <c r="O330" i="4"/>
  <c r="O328" i="4"/>
  <c r="O326" i="4"/>
  <c r="O325" i="4"/>
  <c r="O324" i="4"/>
  <c r="O322" i="4"/>
  <c r="O320" i="4"/>
  <c r="O318" i="4"/>
  <c r="O317" i="4"/>
  <c r="O316" i="4"/>
  <c r="O314" i="4"/>
  <c r="O312" i="4"/>
  <c r="O310" i="4"/>
  <c r="O309" i="4"/>
  <c r="O308" i="4"/>
  <c r="O306" i="4"/>
  <c r="O304" i="4"/>
  <c r="O302" i="4"/>
  <c r="O301" i="4"/>
  <c r="O300" i="4"/>
  <c r="O298" i="4"/>
  <c r="O296" i="4"/>
  <c r="O294" i="4"/>
  <c r="O293" i="4"/>
  <c r="O292" i="4"/>
  <c r="O290" i="4"/>
  <c r="O288" i="4"/>
  <c r="O286" i="4"/>
  <c r="O285" i="4"/>
  <c r="O284" i="4"/>
  <c r="O282" i="4"/>
  <c r="O280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279" i="4"/>
  <c r="AY397" i="4" l="1"/>
  <c r="AY381" i="4"/>
  <c r="AY357" i="4"/>
  <c r="AY349" i="4"/>
  <c r="AY341" i="4"/>
  <c r="AY317" i="4"/>
  <c r="AY301" i="4"/>
  <c r="AY293" i="4"/>
  <c r="AY285" i="4"/>
  <c r="AY364" i="4"/>
  <c r="AY340" i="4"/>
  <c r="AY332" i="4"/>
  <c r="AY292" i="4"/>
  <c r="AY370" i="4"/>
  <c r="AY365" i="4"/>
  <c r="AY325" i="4"/>
  <c r="AY356" i="4"/>
  <c r="AY316" i="4"/>
  <c r="AY389" i="4"/>
  <c r="AY373" i="4"/>
  <c r="AY333" i="4"/>
  <c r="AY380" i="4"/>
  <c r="AY324" i="4"/>
  <c r="AY308" i="4"/>
  <c r="AY309" i="4"/>
  <c r="AY396" i="4"/>
  <c r="AY372" i="4"/>
  <c r="AY379" i="4"/>
  <c r="AY347" i="4"/>
  <c r="AY315" i="4"/>
  <c r="AY394" i="4"/>
  <c r="AY354" i="4"/>
  <c r="AY322" i="4"/>
  <c r="AY298" i="4"/>
  <c r="AY398" i="4"/>
  <c r="AY390" i="4"/>
  <c r="AY382" i="4"/>
  <c r="AY374" i="4"/>
  <c r="AY366" i="4"/>
  <c r="AY358" i="4"/>
  <c r="AY350" i="4"/>
  <c r="AY342" i="4"/>
  <c r="AY334" i="4"/>
  <c r="AY326" i="4"/>
  <c r="AY318" i="4"/>
  <c r="AY310" i="4"/>
  <c r="AY302" i="4"/>
  <c r="AY294" i="4"/>
  <c r="AY286" i="4"/>
  <c r="AY307" i="4"/>
  <c r="AY388" i="4"/>
  <c r="AY300" i="4"/>
  <c r="AY371" i="4"/>
  <c r="AY339" i="4"/>
  <c r="AY299" i="4"/>
  <c r="AY330" i="4"/>
  <c r="AY290" i="4"/>
  <c r="AY385" i="4"/>
  <c r="AY361" i="4"/>
  <c r="AY337" i="4"/>
  <c r="AY321" i="4"/>
  <c r="AY313" i="4"/>
  <c r="AY305" i="4"/>
  <c r="AY297" i="4"/>
  <c r="AY289" i="4"/>
  <c r="AY281" i="4"/>
  <c r="AY348" i="4"/>
  <c r="AY284" i="4"/>
  <c r="AY395" i="4"/>
  <c r="AY363" i="4"/>
  <c r="AY331" i="4"/>
  <c r="AY283" i="4"/>
  <c r="AY386" i="4"/>
  <c r="AY362" i="4"/>
  <c r="AY338" i="4"/>
  <c r="AY306" i="4"/>
  <c r="AY393" i="4"/>
  <c r="AY369" i="4"/>
  <c r="AY345" i="4"/>
  <c r="AY384" i="4"/>
  <c r="AY344" i="4"/>
  <c r="AY296" i="4"/>
  <c r="AY387" i="4"/>
  <c r="AY355" i="4"/>
  <c r="AY323" i="4"/>
  <c r="AY291" i="4"/>
  <c r="AY378" i="4"/>
  <c r="AY346" i="4"/>
  <c r="AY314" i="4"/>
  <c r="AY282" i="4"/>
  <c r="AY377" i="4"/>
  <c r="AY353" i="4"/>
  <c r="AY329" i="4"/>
  <c r="AY279" i="4"/>
  <c r="AY392" i="4"/>
  <c r="AY376" i="4"/>
  <c r="AY368" i="4"/>
  <c r="AY360" i="4"/>
  <c r="AY352" i="4"/>
  <c r="AY336" i="4"/>
  <c r="AY328" i="4"/>
  <c r="AY320" i="4"/>
  <c r="AY312" i="4"/>
  <c r="AY304" i="4"/>
  <c r="AY288" i="4"/>
  <c r="AY280" i="4"/>
  <c r="AY399" i="4"/>
  <c r="AY391" i="4"/>
  <c r="AY383" i="4"/>
  <c r="AY375" i="4"/>
  <c r="AY367" i="4"/>
  <c r="AY359" i="4"/>
  <c r="AY351" i="4"/>
  <c r="AY343" i="4"/>
  <c r="AY335" i="4"/>
  <c r="AY327" i="4"/>
  <c r="AY319" i="4"/>
  <c r="AY311" i="4"/>
  <c r="AY303" i="4"/>
  <c r="AY295" i="4"/>
  <c r="AY287" i="4"/>
  <c r="AX157" i="4"/>
  <c r="AX158" i="4"/>
  <c r="AX159" i="4"/>
  <c r="AX160" i="4"/>
  <c r="AX161" i="4"/>
  <c r="AX162" i="4"/>
  <c r="AX163" i="4"/>
  <c r="AX164" i="4"/>
  <c r="AX165" i="4"/>
  <c r="AX166" i="4"/>
  <c r="AX167" i="4"/>
  <c r="AX168" i="4"/>
  <c r="AX169" i="4"/>
  <c r="AX170" i="4"/>
  <c r="AX171" i="4"/>
  <c r="AX172" i="4"/>
  <c r="AX173" i="4"/>
  <c r="AX174" i="4"/>
  <c r="AX175" i="4"/>
  <c r="AX176" i="4"/>
  <c r="AX177" i="4"/>
  <c r="AX178" i="4"/>
  <c r="AX179" i="4"/>
  <c r="AX180" i="4"/>
  <c r="AX181" i="4"/>
  <c r="AX182" i="4"/>
  <c r="AX183" i="4"/>
  <c r="AX184" i="4"/>
  <c r="AX185" i="4"/>
  <c r="AX186" i="4"/>
  <c r="AX187" i="4"/>
  <c r="AX188" i="4"/>
  <c r="AX189" i="4"/>
  <c r="AX190" i="4"/>
  <c r="AX191" i="4"/>
  <c r="AX192" i="4"/>
  <c r="AX193" i="4"/>
  <c r="AX194" i="4"/>
  <c r="AX195" i="4"/>
  <c r="AX196" i="4"/>
  <c r="AX197" i="4"/>
  <c r="AX198" i="4"/>
  <c r="AX199" i="4"/>
  <c r="AX200" i="4"/>
  <c r="AX201" i="4"/>
  <c r="AX202" i="4"/>
  <c r="AX203" i="4"/>
  <c r="AX204" i="4"/>
  <c r="AX205" i="4"/>
  <c r="AX206" i="4"/>
  <c r="AX207" i="4"/>
  <c r="AX208" i="4"/>
  <c r="AX209" i="4"/>
  <c r="AX210" i="4"/>
  <c r="AX211" i="4"/>
  <c r="AX212" i="4"/>
  <c r="AX213" i="4"/>
  <c r="AX214" i="4"/>
  <c r="AX215" i="4"/>
  <c r="AX216" i="4"/>
  <c r="AX217" i="4"/>
  <c r="AX218" i="4"/>
  <c r="AX219" i="4"/>
  <c r="AX220" i="4"/>
  <c r="AX221" i="4"/>
  <c r="AX222" i="4"/>
  <c r="AX223" i="4"/>
  <c r="AX224" i="4"/>
  <c r="AX225" i="4"/>
  <c r="AX226" i="4"/>
  <c r="AX227" i="4"/>
  <c r="AX228" i="4"/>
  <c r="AX229" i="4"/>
  <c r="AX230" i="4"/>
  <c r="AX231" i="4"/>
  <c r="AX232" i="4"/>
  <c r="AX233" i="4"/>
  <c r="AX234" i="4"/>
  <c r="AX235" i="4"/>
  <c r="AX236" i="4"/>
  <c r="AS211" i="4"/>
  <c r="AS212" i="4"/>
  <c r="AS213" i="4"/>
  <c r="AS214" i="4"/>
  <c r="AS215" i="4"/>
  <c r="AS217" i="4"/>
  <c r="AS219" i="4"/>
  <c r="AS220" i="4"/>
  <c r="AS221" i="4"/>
  <c r="AS222" i="4"/>
  <c r="AS223" i="4"/>
  <c r="AS225" i="4"/>
  <c r="AS226" i="4"/>
  <c r="AS227" i="4"/>
  <c r="AS228" i="4"/>
  <c r="AS229" i="4"/>
  <c r="AS230" i="4"/>
  <c r="AS231" i="4"/>
  <c r="AS233" i="4"/>
  <c r="AS234" i="4"/>
  <c r="AS235" i="4"/>
  <c r="AS236" i="4"/>
  <c r="AN158" i="4"/>
  <c r="AN160" i="4"/>
  <c r="AN164" i="4"/>
  <c r="AN166" i="4"/>
  <c r="AN168" i="4"/>
  <c r="AN172" i="4"/>
  <c r="AN174" i="4"/>
  <c r="AN176" i="4"/>
  <c r="AN180" i="4"/>
  <c r="AN182" i="4"/>
  <c r="AN184" i="4"/>
  <c r="AN188" i="4"/>
  <c r="AN190" i="4"/>
  <c r="AN192" i="4"/>
  <c r="AN193" i="4"/>
  <c r="AN196" i="4"/>
  <c r="AN198" i="4"/>
  <c r="AN199" i="4"/>
  <c r="AN200" i="4"/>
  <c r="AN201" i="4"/>
  <c r="AN204" i="4"/>
  <c r="AN206" i="4"/>
  <c r="AN207" i="4"/>
  <c r="AN208" i="4"/>
  <c r="AN209" i="4"/>
  <c r="AN212" i="4"/>
  <c r="AN214" i="4"/>
  <c r="AN215" i="4"/>
  <c r="AN216" i="4"/>
  <c r="AN217" i="4"/>
  <c r="AN220" i="4"/>
  <c r="AN222" i="4"/>
  <c r="AN223" i="4"/>
  <c r="AN224" i="4"/>
  <c r="AN225" i="4"/>
  <c r="AN228" i="4"/>
  <c r="AN230" i="4"/>
  <c r="AN231" i="4"/>
  <c r="AN232" i="4"/>
  <c r="AN233" i="4"/>
  <c r="AN234" i="4"/>
  <c r="AN236" i="4"/>
  <c r="AI209" i="4"/>
  <c r="AI213" i="4"/>
  <c r="AI215" i="4"/>
  <c r="AI217" i="4"/>
  <c r="AI219" i="4"/>
  <c r="AI221" i="4"/>
  <c r="AI223" i="4"/>
  <c r="AI225" i="4"/>
  <c r="AI227" i="4"/>
  <c r="AI229" i="4"/>
  <c r="AI231" i="4"/>
  <c r="AI233" i="4"/>
  <c r="AI235" i="4"/>
  <c r="AD208" i="4"/>
  <c r="AD211" i="4"/>
  <c r="AD213" i="4"/>
  <c r="AD214" i="4"/>
  <c r="AD216" i="4"/>
  <c r="AD219" i="4"/>
  <c r="AD221" i="4"/>
  <c r="AD222" i="4"/>
  <c r="AD224" i="4"/>
  <c r="AD226" i="4"/>
  <c r="AD227" i="4"/>
  <c r="AD229" i="4"/>
  <c r="AD230" i="4"/>
  <c r="AD232" i="4"/>
  <c r="AD233" i="4"/>
  <c r="AD234" i="4"/>
  <c r="AD235" i="4"/>
  <c r="AD236" i="4"/>
  <c r="Y211" i="4"/>
  <c r="Y212" i="4"/>
  <c r="Y213" i="4"/>
  <c r="Y214" i="4"/>
  <c r="Y217" i="4"/>
  <c r="Y219" i="4"/>
  <c r="Y220" i="4"/>
  <c r="Y221" i="4"/>
  <c r="Y222" i="4"/>
  <c r="Y225" i="4"/>
  <c r="Y226" i="4"/>
  <c r="Y227" i="4"/>
  <c r="Y228" i="4"/>
  <c r="Y229" i="4"/>
  <c r="Y230" i="4"/>
  <c r="Y231" i="4"/>
  <c r="Y233" i="4"/>
  <c r="Y234" i="4"/>
  <c r="Y235" i="4"/>
  <c r="Y236" i="4"/>
  <c r="T204" i="4"/>
  <c r="T205" i="4"/>
  <c r="T209" i="4"/>
  <c r="T212" i="4"/>
  <c r="T213" i="4"/>
  <c r="T217" i="4"/>
  <c r="T218" i="4"/>
  <c r="T220" i="4"/>
  <c r="T221" i="4"/>
  <c r="T225" i="4"/>
  <c r="T226" i="4"/>
  <c r="T228" i="4"/>
  <c r="T229" i="4"/>
  <c r="T233" i="4"/>
  <c r="T234" i="4"/>
  <c r="T236" i="4"/>
  <c r="O211" i="4"/>
  <c r="O213" i="4"/>
  <c r="O215" i="4"/>
  <c r="O217" i="4"/>
  <c r="O219" i="4"/>
  <c r="O221" i="4"/>
  <c r="O223" i="4"/>
  <c r="O225" i="4"/>
  <c r="O227" i="4"/>
  <c r="O229" i="4"/>
  <c r="O231" i="4"/>
  <c r="O233" i="4"/>
  <c r="O234" i="4"/>
  <c r="O235" i="4"/>
  <c r="O236" i="4"/>
  <c r="O207" i="4"/>
  <c r="O209" i="4"/>
  <c r="O210" i="4"/>
  <c r="O212" i="4"/>
  <c r="O216" i="4"/>
  <c r="O218" i="4"/>
  <c r="O220" i="4"/>
  <c r="O222" i="4"/>
  <c r="O224" i="4"/>
  <c r="O226" i="4"/>
  <c r="O228" i="4"/>
  <c r="O230" i="4"/>
  <c r="O232" i="4"/>
  <c r="AS232" i="4"/>
  <c r="AS224" i="4"/>
  <c r="AS218" i="4"/>
  <c r="AS216" i="4"/>
  <c r="AS210" i="4"/>
  <c r="AS209" i="4"/>
  <c r="AS208" i="4"/>
  <c r="AS207" i="4"/>
  <c r="AS206" i="4"/>
  <c r="AS205" i="4"/>
  <c r="AS204" i="4"/>
  <c r="AS203" i="4"/>
  <c r="AS202" i="4"/>
  <c r="AS201" i="4"/>
  <c r="AS200" i="4"/>
  <c r="AS199" i="4"/>
  <c r="AS198" i="4"/>
  <c r="AS197" i="4"/>
  <c r="AS196" i="4"/>
  <c r="AS195" i="4"/>
  <c r="AS194" i="4"/>
  <c r="AS193" i="4"/>
  <c r="AS192" i="4"/>
  <c r="AS191" i="4"/>
  <c r="AS190" i="4"/>
  <c r="AS189" i="4"/>
  <c r="AS188" i="4"/>
  <c r="AS187" i="4"/>
  <c r="AS186" i="4"/>
  <c r="AS185" i="4"/>
  <c r="AS184" i="4"/>
  <c r="AS183" i="4"/>
  <c r="AS182" i="4"/>
  <c r="AS181" i="4"/>
  <c r="AS180" i="4"/>
  <c r="AS179" i="4"/>
  <c r="AS178" i="4"/>
  <c r="AS177" i="4"/>
  <c r="AS176" i="4"/>
  <c r="AS175" i="4"/>
  <c r="AS174" i="4"/>
  <c r="AS173" i="4"/>
  <c r="AS172" i="4"/>
  <c r="AS171" i="4"/>
  <c r="AS170" i="4"/>
  <c r="AS169" i="4"/>
  <c r="AS168" i="4"/>
  <c r="AS167" i="4"/>
  <c r="AS166" i="4"/>
  <c r="AS165" i="4"/>
  <c r="AS164" i="4"/>
  <c r="AS163" i="4"/>
  <c r="AS162" i="4"/>
  <c r="AS161" i="4"/>
  <c r="AS160" i="4"/>
  <c r="AS159" i="4"/>
  <c r="AS158" i="4"/>
  <c r="AS157" i="4"/>
  <c r="AS156" i="4"/>
  <c r="AN235" i="4"/>
  <c r="AN229" i="4"/>
  <c r="AN227" i="4"/>
  <c r="AN226" i="4"/>
  <c r="AN221" i="4"/>
  <c r="AN219" i="4"/>
  <c r="AN218" i="4"/>
  <c r="AN213" i="4"/>
  <c r="AN211" i="4"/>
  <c r="AN210" i="4"/>
  <c r="AN205" i="4"/>
  <c r="AN203" i="4"/>
  <c r="AN202" i="4"/>
  <c r="AN197" i="4"/>
  <c r="AN195" i="4"/>
  <c r="AN194" i="4"/>
  <c r="AN191" i="4"/>
  <c r="AN189" i="4"/>
  <c r="AN187" i="4"/>
  <c r="AN186" i="4"/>
  <c r="AN185" i="4"/>
  <c r="AN183" i="4"/>
  <c r="AN181" i="4"/>
  <c r="AN179" i="4"/>
  <c r="AN178" i="4"/>
  <c r="AN177" i="4"/>
  <c r="AN175" i="4"/>
  <c r="AN173" i="4"/>
  <c r="AN171" i="4"/>
  <c r="AN170" i="4"/>
  <c r="AN169" i="4"/>
  <c r="AN167" i="4"/>
  <c r="AN165" i="4"/>
  <c r="AN163" i="4"/>
  <c r="AN162" i="4"/>
  <c r="AN161" i="4"/>
  <c r="AN159" i="4"/>
  <c r="AN157" i="4"/>
  <c r="AI236" i="4"/>
  <c r="AI234" i="4"/>
  <c r="AI232" i="4"/>
  <c r="AI230" i="4"/>
  <c r="AI228" i="4"/>
  <c r="AI226" i="4"/>
  <c r="AI224" i="4"/>
  <c r="AI222" i="4"/>
  <c r="AI220" i="4"/>
  <c r="AI218" i="4"/>
  <c r="AI216" i="4"/>
  <c r="AI214" i="4"/>
  <c r="AI212" i="4"/>
  <c r="AI211" i="4"/>
  <c r="AI210" i="4"/>
  <c r="AI208" i="4"/>
  <c r="AI207" i="4"/>
  <c r="AI206" i="4"/>
  <c r="AI205" i="4"/>
  <c r="AI204" i="4"/>
  <c r="AI203" i="4"/>
  <c r="AI202" i="4"/>
  <c r="AI201" i="4"/>
  <c r="AI200" i="4"/>
  <c r="AI199" i="4"/>
  <c r="AI198" i="4"/>
  <c r="AI197" i="4"/>
  <c r="AI196" i="4"/>
  <c r="AI195" i="4"/>
  <c r="AI194" i="4"/>
  <c r="AI193" i="4"/>
  <c r="AI192" i="4"/>
  <c r="AI191" i="4"/>
  <c r="AI190" i="4"/>
  <c r="AI189" i="4"/>
  <c r="AI188" i="4"/>
  <c r="AI187" i="4"/>
  <c r="AI186" i="4"/>
  <c r="AI185" i="4"/>
  <c r="AI184" i="4"/>
  <c r="AI183" i="4"/>
  <c r="AI182" i="4"/>
  <c r="AI181" i="4"/>
  <c r="AI180" i="4"/>
  <c r="AI179" i="4"/>
  <c r="AI178" i="4"/>
  <c r="AI177" i="4"/>
  <c r="AI176" i="4"/>
  <c r="AI175" i="4"/>
  <c r="AI174" i="4"/>
  <c r="AI173" i="4"/>
  <c r="AI172" i="4"/>
  <c r="AI171" i="4"/>
  <c r="AI170" i="4"/>
  <c r="AI169" i="4"/>
  <c r="AI168" i="4"/>
  <c r="AI167" i="4"/>
  <c r="AI166" i="4"/>
  <c r="AI165" i="4"/>
  <c r="AI164" i="4"/>
  <c r="AI163" i="4"/>
  <c r="AI162" i="4"/>
  <c r="AI161" i="4"/>
  <c r="AI160" i="4"/>
  <c r="AI159" i="4"/>
  <c r="AI158" i="4"/>
  <c r="AI157" i="4"/>
  <c r="AD231" i="4"/>
  <c r="AD228" i="4"/>
  <c r="AD225" i="4"/>
  <c r="AD223" i="4"/>
  <c r="AD220" i="4"/>
  <c r="AD218" i="4"/>
  <c r="AD217" i="4"/>
  <c r="AD215" i="4"/>
  <c r="AD212" i="4"/>
  <c r="AD210" i="4"/>
  <c r="AD209" i="4"/>
  <c r="AD207" i="4"/>
  <c r="AD206" i="4"/>
  <c r="AD205" i="4"/>
  <c r="AD204" i="4"/>
  <c r="AD203" i="4"/>
  <c r="AD202" i="4"/>
  <c r="AD201" i="4"/>
  <c r="AD200" i="4"/>
  <c r="AD199" i="4"/>
  <c r="AD198" i="4"/>
  <c r="AD197" i="4"/>
  <c r="AD196" i="4"/>
  <c r="AD195" i="4"/>
  <c r="AD194" i="4"/>
  <c r="AD193" i="4"/>
  <c r="AD192" i="4"/>
  <c r="AD191" i="4"/>
  <c r="AD190" i="4"/>
  <c r="AD189" i="4"/>
  <c r="AD188" i="4"/>
  <c r="AD187" i="4"/>
  <c r="AD186" i="4"/>
  <c r="AD185" i="4"/>
  <c r="AD184" i="4"/>
  <c r="AD183" i="4"/>
  <c r="AD182" i="4"/>
  <c r="AD181" i="4"/>
  <c r="AD180" i="4"/>
  <c r="AD179" i="4"/>
  <c r="AD178" i="4"/>
  <c r="AD177" i="4"/>
  <c r="AD176" i="4"/>
  <c r="AD175" i="4"/>
  <c r="AD174" i="4"/>
  <c r="AD173" i="4"/>
  <c r="AD172" i="4"/>
  <c r="AD171" i="4"/>
  <c r="AD170" i="4"/>
  <c r="AD169" i="4"/>
  <c r="AD168" i="4"/>
  <c r="AD167" i="4"/>
  <c r="AD166" i="4"/>
  <c r="AD165" i="4"/>
  <c r="AD164" i="4"/>
  <c r="AD163" i="4"/>
  <c r="AD162" i="4"/>
  <c r="AD161" i="4"/>
  <c r="AD160" i="4"/>
  <c r="AD159" i="4"/>
  <c r="AD158" i="4"/>
  <c r="AD157" i="4"/>
  <c r="AD156" i="4"/>
  <c r="Y232" i="4"/>
  <c r="Y224" i="4"/>
  <c r="Y223" i="4"/>
  <c r="Y218" i="4"/>
  <c r="Y216" i="4"/>
  <c r="Y215" i="4"/>
  <c r="Y210" i="4"/>
  <c r="Y209" i="4"/>
  <c r="Y208" i="4"/>
  <c r="Y207" i="4"/>
  <c r="Y206" i="4"/>
  <c r="Y205" i="4"/>
  <c r="Y204" i="4"/>
  <c r="Y203" i="4"/>
  <c r="Y202" i="4"/>
  <c r="Y201" i="4"/>
  <c r="Y200" i="4"/>
  <c r="Y199" i="4"/>
  <c r="Y198" i="4"/>
  <c r="Y197" i="4"/>
  <c r="Y196" i="4"/>
  <c r="Y195" i="4"/>
  <c r="Y194" i="4"/>
  <c r="Y193" i="4"/>
  <c r="Y192" i="4"/>
  <c r="Y191" i="4"/>
  <c r="Y190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75" i="4"/>
  <c r="Y174" i="4"/>
  <c r="Y173" i="4"/>
  <c r="Y172" i="4"/>
  <c r="Y171" i="4"/>
  <c r="Y170" i="4"/>
  <c r="Y169" i="4"/>
  <c r="Y168" i="4"/>
  <c r="Y167" i="4"/>
  <c r="Y166" i="4"/>
  <c r="Y165" i="4"/>
  <c r="Y164" i="4"/>
  <c r="Y163" i="4"/>
  <c r="Y162" i="4"/>
  <c r="Y161" i="4"/>
  <c r="Y160" i="4"/>
  <c r="Y159" i="4"/>
  <c r="Y158" i="4"/>
  <c r="Y157" i="4"/>
  <c r="Y156" i="4"/>
  <c r="T235" i="4"/>
  <c r="T232" i="4"/>
  <c r="T231" i="4"/>
  <c r="T230" i="4"/>
  <c r="T227" i="4"/>
  <c r="T224" i="4"/>
  <c r="T223" i="4"/>
  <c r="T222" i="4"/>
  <c r="T219" i="4"/>
  <c r="T216" i="4"/>
  <c r="T215" i="4"/>
  <c r="T214" i="4"/>
  <c r="T211" i="4"/>
  <c r="T210" i="4"/>
  <c r="T208" i="4"/>
  <c r="T207" i="4"/>
  <c r="T206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O214" i="4"/>
  <c r="O208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J158" i="4"/>
  <c r="J160" i="4"/>
  <c r="J161" i="4"/>
  <c r="J162" i="4"/>
  <c r="J163" i="4"/>
  <c r="J169" i="4"/>
  <c r="J174" i="4"/>
  <c r="J176" i="4"/>
  <c r="J180" i="4"/>
  <c r="J182" i="4"/>
  <c r="J184" i="4"/>
  <c r="J186" i="4"/>
  <c r="J188" i="4"/>
  <c r="J190" i="4"/>
  <c r="J192" i="4"/>
  <c r="J194" i="4"/>
  <c r="J196" i="4"/>
  <c r="J198" i="4"/>
  <c r="J200" i="4"/>
  <c r="J202" i="4"/>
  <c r="J204" i="4"/>
  <c r="J206" i="4"/>
  <c r="J208" i="4"/>
  <c r="J210" i="4"/>
  <c r="J212" i="4"/>
  <c r="J156" i="4"/>
  <c r="AY202" i="4" l="1"/>
  <c r="AY186" i="4"/>
  <c r="AY162" i="4"/>
  <c r="AY200" i="4"/>
  <c r="AY194" i="4"/>
  <c r="AY160" i="4"/>
  <c r="AY180" i="4"/>
  <c r="AY210" i="4"/>
  <c r="AY176" i="4"/>
  <c r="AY208" i="4"/>
  <c r="AY192" i="4"/>
  <c r="AY174" i="4"/>
  <c r="AY184" i="4"/>
  <c r="AY182" i="4"/>
  <c r="AY212" i="4"/>
  <c r="AY158" i="4"/>
  <c r="AY206" i="4"/>
  <c r="AY190" i="4"/>
  <c r="AY169" i="4"/>
  <c r="AY161" i="4"/>
  <c r="AY198" i="4"/>
  <c r="AY196" i="4"/>
  <c r="AY204" i="4"/>
  <c r="AY188" i="4"/>
  <c r="AY163" i="4"/>
  <c r="AX156" i="4"/>
  <c r="AN156" i="4"/>
  <c r="AI156" i="4"/>
  <c r="O156" i="4"/>
  <c r="J236" i="4"/>
  <c r="AY236" i="4" s="1"/>
  <c r="J230" i="4"/>
  <c r="AY230" i="4" s="1"/>
  <c r="J216" i="4"/>
  <c r="AY216" i="4" s="1"/>
  <c r="J172" i="4"/>
  <c r="AY172" i="4" s="1"/>
  <c r="J168" i="4"/>
  <c r="AY168" i="4" s="1"/>
  <c r="J164" i="4"/>
  <c r="AY164" i="4" s="1"/>
  <c r="J232" i="4"/>
  <c r="AY232" i="4" s="1"/>
  <c r="J178" i="4"/>
  <c r="AY178" i="4" s="1"/>
  <c r="J170" i="4"/>
  <c r="AY170" i="4" s="1"/>
  <c r="J166" i="4"/>
  <c r="AY166" i="4" s="1"/>
  <c r="J234" i="4"/>
  <c r="AY234" i="4" s="1"/>
  <c r="J220" i="4"/>
  <c r="AY220" i="4" s="1"/>
  <c r="J179" i="4"/>
  <c r="AY179" i="4" s="1"/>
  <c r="J177" i="4"/>
  <c r="AY177" i="4" s="1"/>
  <c r="J171" i="4"/>
  <c r="AY171" i="4" s="1"/>
  <c r="J167" i="4"/>
  <c r="AY167" i="4" s="1"/>
  <c r="J159" i="4"/>
  <c r="AY159" i="4" s="1"/>
  <c r="J228" i="4"/>
  <c r="AY228" i="4" s="1"/>
  <c r="J224" i="4"/>
  <c r="AY224" i="4" s="1"/>
  <c r="J218" i="4"/>
  <c r="AY218" i="4" s="1"/>
  <c r="J235" i="4"/>
  <c r="AY235" i="4" s="1"/>
  <c r="J233" i="4"/>
  <c r="AY233" i="4" s="1"/>
  <c r="J231" i="4"/>
  <c r="AY231" i="4" s="1"/>
  <c r="J229" i="4"/>
  <c r="AY229" i="4" s="1"/>
  <c r="J227" i="4"/>
  <c r="AY227" i="4" s="1"/>
  <c r="J225" i="4"/>
  <c r="AY225" i="4" s="1"/>
  <c r="J223" i="4"/>
  <c r="AY223" i="4" s="1"/>
  <c r="J221" i="4"/>
  <c r="AY221" i="4" s="1"/>
  <c r="J219" i="4"/>
  <c r="AY219" i="4" s="1"/>
  <c r="J217" i="4"/>
  <c r="AY217" i="4" s="1"/>
  <c r="J215" i="4"/>
  <c r="AY215" i="4" s="1"/>
  <c r="J213" i="4"/>
  <c r="AY213" i="4" s="1"/>
  <c r="J211" i="4"/>
  <c r="AY211" i="4" s="1"/>
  <c r="J209" i="4"/>
  <c r="AY209" i="4" s="1"/>
  <c r="J207" i="4"/>
  <c r="AY207" i="4" s="1"/>
  <c r="J205" i="4"/>
  <c r="AY205" i="4" s="1"/>
  <c r="J203" i="4"/>
  <c r="AY203" i="4" s="1"/>
  <c r="J201" i="4"/>
  <c r="AY201" i="4" s="1"/>
  <c r="J199" i="4"/>
  <c r="AY199" i="4" s="1"/>
  <c r="J197" i="4"/>
  <c r="AY197" i="4" s="1"/>
  <c r="J195" i="4"/>
  <c r="AY195" i="4" s="1"/>
  <c r="J193" i="4"/>
  <c r="AY193" i="4" s="1"/>
  <c r="J191" i="4"/>
  <c r="AY191" i="4" s="1"/>
  <c r="J189" i="4"/>
  <c r="AY189" i="4" s="1"/>
  <c r="J187" i="4"/>
  <c r="AY187" i="4" s="1"/>
  <c r="J185" i="4"/>
  <c r="AY185" i="4" s="1"/>
  <c r="J183" i="4"/>
  <c r="AY183" i="4" s="1"/>
  <c r="J181" i="4"/>
  <c r="AY181" i="4" s="1"/>
  <c r="J175" i="4"/>
  <c r="AY175" i="4" s="1"/>
  <c r="J173" i="4"/>
  <c r="AY173" i="4" s="1"/>
  <c r="J165" i="4"/>
  <c r="AY165" i="4" s="1"/>
  <c r="J157" i="4"/>
  <c r="AY157" i="4" s="1"/>
  <c r="J226" i="4"/>
  <c r="AY226" i="4" s="1"/>
  <c r="J222" i="4"/>
  <c r="AY222" i="4" s="1"/>
  <c r="J214" i="4"/>
  <c r="AY214" i="4" s="1"/>
  <c r="AY156" i="4" l="1"/>
  <c r="AX155" i="4"/>
  <c r="AX154" i="4"/>
  <c r="AX153" i="4"/>
  <c r="AX152" i="4"/>
  <c r="AX151" i="4"/>
  <c r="AX150" i="4"/>
  <c r="AX149" i="4"/>
  <c r="AX148" i="4"/>
  <c r="AX147" i="4"/>
  <c r="AX146" i="4"/>
  <c r="AX145" i="4"/>
  <c r="AX144" i="4"/>
  <c r="AX143" i="4"/>
  <c r="AX142" i="4"/>
  <c r="AX141" i="4"/>
  <c r="AX140" i="4"/>
  <c r="AX139" i="4"/>
  <c r="AX138" i="4"/>
  <c r="AX137" i="4"/>
  <c r="AX136" i="4"/>
  <c r="AS155" i="4"/>
  <c r="AS154" i="4"/>
  <c r="AS153" i="4"/>
  <c r="AS152" i="4"/>
  <c r="AS151" i="4"/>
  <c r="AS150" i="4"/>
  <c r="AS149" i="4"/>
  <c r="AS148" i="4"/>
  <c r="AS147" i="4"/>
  <c r="AS146" i="4"/>
  <c r="AS145" i="4"/>
  <c r="AS144" i="4"/>
  <c r="AS143" i="4"/>
  <c r="AS142" i="4"/>
  <c r="AS141" i="4"/>
  <c r="AS140" i="4"/>
  <c r="AS139" i="4"/>
  <c r="AS138" i="4"/>
  <c r="AS137" i="4"/>
  <c r="AS13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I155" i="4"/>
  <c r="AI154" i="4"/>
  <c r="AI153" i="4"/>
  <c r="AI152" i="4"/>
  <c r="AI151" i="4"/>
  <c r="AI150" i="4"/>
  <c r="AI149" i="4"/>
  <c r="AI148" i="4"/>
  <c r="AI147" i="4"/>
  <c r="AI146" i="4"/>
  <c r="AI145" i="4"/>
  <c r="AI144" i="4"/>
  <c r="AI143" i="4"/>
  <c r="AI142" i="4"/>
  <c r="AI141" i="4"/>
  <c r="AI140" i="4"/>
  <c r="AI139" i="4"/>
  <c r="AI138" i="4"/>
  <c r="AI137" i="4"/>
  <c r="AI136" i="4"/>
  <c r="AD155" i="4"/>
  <c r="AD154" i="4"/>
  <c r="AD153" i="4"/>
  <c r="AD152" i="4"/>
  <c r="AD151" i="4"/>
  <c r="AD150" i="4"/>
  <c r="AD149" i="4"/>
  <c r="AD148" i="4"/>
  <c r="AD147" i="4"/>
  <c r="AD146" i="4"/>
  <c r="AD145" i="4"/>
  <c r="AD144" i="4"/>
  <c r="AD143" i="4"/>
  <c r="AD142" i="4"/>
  <c r="AD141" i="4"/>
  <c r="AD140" i="4"/>
  <c r="AD139" i="4"/>
  <c r="AD138" i="4"/>
  <c r="AD137" i="4"/>
  <c r="AD136" i="4"/>
  <c r="Y155" i="4"/>
  <c r="Y154" i="4"/>
  <c r="Y153" i="4"/>
  <c r="Y152" i="4"/>
  <c r="Y151" i="4"/>
  <c r="Y150" i="4"/>
  <c r="Y149" i="4"/>
  <c r="Y148" i="4"/>
  <c r="Y147" i="4"/>
  <c r="Y146" i="4"/>
  <c r="Y145" i="4"/>
  <c r="Y144" i="4"/>
  <c r="Y143" i="4"/>
  <c r="Y142" i="4"/>
  <c r="Y141" i="4"/>
  <c r="Y140" i="4"/>
  <c r="Y139" i="4"/>
  <c r="Y138" i="4"/>
  <c r="Y137" i="4"/>
  <c r="Y13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36" i="4"/>
  <c r="AX130" i="4"/>
  <c r="AS131" i="4"/>
  <c r="AS133" i="4"/>
  <c r="AS134" i="4"/>
  <c r="AS135" i="4"/>
  <c r="AN132" i="4"/>
  <c r="AN133" i="4"/>
  <c r="AN134" i="4"/>
  <c r="AN135" i="4"/>
  <c r="AI133" i="4"/>
  <c r="AI130" i="4"/>
  <c r="AI132" i="4"/>
  <c r="AD132" i="4"/>
  <c r="AD133" i="4"/>
  <c r="AD134" i="4"/>
  <c r="Y135" i="4"/>
  <c r="Y134" i="4"/>
  <c r="T132" i="4"/>
  <c r="O132" i="4"/>
  <c r="O133" i="4"/>
  <c r="O134" i="4"/>
  <c r="O135" i="4"/>
  <c r="O130" i="4"/>
  <c r="AN131" i="4"/>
  <c r="AN130" i="4"/>
  <c r="AI135" i="4"/>
  <c r="AI134" i="4"/>
  <c r="AI131" i="4"/>
  <c r="AD135" i="4"/>
  <c r="AD131" i="4"/>
  <c r="Y133" i="4"/>
  <c r="Y132" i="4"/>
  <c r="Y131" i="4"/>
  <c r="T135" i="4"/>
  <c r="T134" i="4"/>
  <c r="T133" i="4"/>
  <c r="T131" i="4"/>
  <c r="O131" i="4"/>
  <c r="J131" i="4"/>
  <c r="J132" i="4"/>
  <c r="J133" i="4"/>
  <c r="J134" i="4"/>
  <c r="J135" i="4"/>
  <c r="J130" i="4"/>
  <c r="AX112" i="5"/>
  <c r="AX111" i="5"/>
  <c r="AX110" i="5"/>
  <c r="AX109" i="5"/>
  <c r="AX108" i="5"/>
  <c r="AX107" i="5"/>
  <c r="AX106" i="5"/>
  <c r="AX105" i="5"/>
  <c r="AX104" i="5"/>
  <c r="AX103" i="5"/>
  <c r="AX102" i="5"/>
  <c r="AX101" i="5"/>
  <c r="AX100" i="5"/>
  <c r="AX99" i="5"/>
  <c r="AX98" i="5"/>
  <c r="AX97" i="5"/>
  <c r="AX96" i="5"/>
  <c r="AX95" i="5"/>
  <c r="AX94" i="5"/>
  <c r="AX93" i="5"/>
  <c r="AX92" i="5"/>
  <c r="AX91" i="5"/>
  <c r="AX90" i="5"/>
  <c r="AX89" i="5"/>
  <c r="AX88" i="5"/>
  <c r="AX87" i="5"/>
  <c r="AX86" i="5"/>
  <c r="AX85" i="5"/>
  <c r="AX84" i="5"/>
  <c r="AX83" i="5"/>
  <c r="AX82" i="5"/>
  <c r="AX81" i="5"/>
  <c r="AX80" i="5"/>
  <c r="AX79" i="5"/>
  <c r="AX78" i="5"/>
  <c r="AX77" i="5"/>
  <c r="AX76" i="5"/>
  <c r="AX75" i="5"/>
  <c r="AX74" i="5"/>
  <c r="AX73" i="5"/>
  <c r="AX72" i="5"/>
  <c r="AX71" i="5"/>
  <c r="AX70" i="5"/>
  <c r="AX69" i="5"/>
  <c r="AX68" i="5"/>
  <c r="AX67" i="5"/>
  <c r="AX66" i="5"/>
  <c r="AX65" i="5"/>
  <c r="AX64" i="5"/>
  <c r="AX63" i="5"/>
  <c r="AX62" i="5"/>
  <c r="AX61" i="5"/>
  <c r="AX60" i="5"/>
  <c r="AX59" i="5"/>
  <c r="AX58" i="5"/>
  <c r="AX57" i="5"/>
  <c r="AX56" i="5"/>
  <c r="AX55" i="5"/>
  <c r="AX54" i="5"/>
  <c r="AX53" i="5"/>
  <c r="AX52" i="5"/>
  <c r="AX51" i="5"/>
  <c r="AX50" i="5"/>
  <c r="AX49" i="5"/>
  <c r="AX48" i="5"/>
  <c r="AX47" i="5"/>
  <c r="AX46" i="5"/>
  <c r="AX45" i="5"/>
  <c r="AX44" i="5"/>
  <c r="AX43" i="5"/>
  <c r="AX42" i="5"/>
  <c r="AX41" i="5"/>
  <c r="AX40" i="5"/>
  <c r="AX39" i="5"/>
  <c r="AX38" i="5"/>
  <c r="AX37" i="5"/>
  <c r="AX36" i="5"/>
  <c r="AX35" i="5"/>
  <c r="AX34" i="5"/>
  <c r="AX33" i="5"/>
  <c r="AX32" i="5"/>
  <c r="AX31" i="5"/>
  <c r="AX30" i="5"/>
  <c r="AX29" i="5"/>
  <c r="AX28" i="5"/>
  <c r="AX27" i="5"/>
  <c r="AX26" i="5"/>
  <c r="AX25" i="5"/>
  <c r="AX24" i="5"/>
  <c r="AX23" i="5"/>
  <c r="AX22" i="5"/>
  <c r="AX21" i="5"/>
  <c r="AX20" i="5"/>
  <c r="AX19" i="5"/>
  <c r="AX18" i="5"/>
  <c r="AX17" i="5"/>
  <c r="AX16" i="5"/>
  <c r="AX15" i="5"/>
  <c r="AX14" i="5"/>
  <c r="AS112" i="5"/>
  <c r="AS111" i="5"/>
  <c r="AS110" i="5"/>
  <c r="AS109" i="5"/>
  <c r="AS108" i="5"/>
  <c r="AS107" i="5"/>
  <c r="AS106" i="5"/>
  <c r="AS105" i="5"/>
  <c r="AS104" i="5"/>
  <c r="AS103" i="5"/>
  <c r="AS102" i="5"/>
  <c r="AS101" i="5"/>
  <c r="AS100" i="5"/>
  <c r="AS99" i="5"/>
  <c r="AS98" i="5"/>
  <c r="AS97" i="5"/>
  <c r="AS96" i="5"/>
  <c r="AS95" i="5"/>
  <c r="AS94" i="5"/>
  <c r="AS93" i="5"/>
  <c r="AS92" i="5"/>
  <c r="AS91" i="5"/>
  <c r="AS90" i="5"/>
  <c r="AS89" i="5"/>
  <c r="AS88" i="5"/>
  <c r="AS87" i="5"/>
  <c r="AS86" i="5"/>
  <c r="AS85" i="5"/>
  <c r="AS84" i="5"/>
  <c r="AS83" i="5"/>
  <c r="AS82" i="5"/>
  <c r="AS81" i="5"/>
  <c r="AS80" i="5"/>
  <c r="AS79" i="5"/>
  <c r="AS78" i="5"/>
  <c r="AS77" i="5"/>
  <c r="AS76" i="5"/>
  <c r="AS75" i="5"/>
  <c r="AS74" i="5"/>
  <c r="AS73" i="5"/>
  <c r="AS72" i="5"/>
  <c r="AS71" i="5"/>
  <c r="AS70" i="5"/>
  <c r="AS69" i="5"/>
  <c r="AS68" i="5"/>
  <c r="AS67" i="5"/>
  <c r="AS66" i="5"/>
  <c r="AS65" i="5"/>
  <c r="AS64" i="5"/>
  <c r="AS63" i="5"/>
  <c r="AS62" i="5"/>
  <c r="AS61" i="5"/>
  <c r="AS60" i="5"/>
  <c r="AS59" i="5"/>
  <c r="AS58" i="5"/>
  <c r="AS57" i="5"/>
  <c r="AS56" i="5"/>
  <c r="AS55" i="5"/>
  <c r="AS54" i="5"/>
  <c r="AS53" i="5"/>
  <c r="AS52" i="5"/>
  <c r="AS51" i="5"/>
  <c r="AS50" i="5"/>
  <c r="AS49" i="5"/>
  <c r="AS48" i="5"/>
  <c r="AS47" i="5"/>
  <c r="AS46" i="5"/>
  <c r="AS45" i="5"/>
  <c r="AS44" i="5"/>
  <c r="AS43" i="5"/>
  <c r="AS42" i="5"/>
  <c r="AS41" i="5"/>
  <c r="AS40" i="5"/>
  <c r="AS39" i="5"/>
  <c r="AS38" i="5"/>
  <c r="AS37" i="5"/>
  <c r="AS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N112" i="5"/>
  <c r="AN111" i="5"/>
  <c r="AN110" i="5"/>
  <c r="AN109" i="5"/>
  <c r="AN108" i="5"/>
  <c r="AN107" i="5"/>
  <c r="AN106" i="5"/>
  <c r="AN105" i="5"/>
  <c r="AN104" i="5"/>
  <c r="AN103" i="5"/>
  <c r="AN102" i="5"/>
  <c r="AN101" i="5"/>
  <c r="AN100" i="5"/>
  <c r="AN99" i="5"/>
  <c r="AN98" i="5"/>
  <c r="AN97" i="5"/>
  <c r="AN96" i="5"/>
  <c r="AN95" i="5"/>
  <c r="AN94" i="5"/>
  <c r="AN93" i="5"/>
  <c r="AN92" i="5"/>
  <c r="AN91" i="5"/>
  <c r="AN90" i="5"/>
  <c r="AN89" i="5"/>
  <c r="AN88" i="5"/>
  <c r="AN87" i="5"/>
  <c r="AN86" i="5"/>
  <c r="AN85" i="5"/>
  <c r="AN84" i="5"/>
  <c r="AN83" i="5"/>
  <c r="AN82" i="5"/>
  <c r="AN81" i="5"/>
  <c r="AN80" i="5"/>
  <c r="AN79" i="5"/>
  <c r="AN78" i="5"/>
  <c r="AN77" i="5"/>
  <c r="AN76" i="5"/>
  <c r="AN75" i="5"/>
  <c r="AN74" i="5"/>
  <c r="AN73" i="5"/>
  <c r="AN72" i="5"/>
  <c r="AN71" i="5"/>
  <c r="AN70" i="5"/>
  <c r="AN69" i="5"/>
  <c r="AN68" i="5"/>
  <c r="AN67" i="5"/>
  <c r="AN66" i="5"/>
  <c r="AN65" i="5"/>
  <c r="AN64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37" i="5"/>
  <c r="AN36" i="5"/>
  <c r="AN35" i="5"/>
  <c r="AN34" i="5"/>
  <c r="AN33" i="5"/>
  <c r="AN32" i="5"/>
  <c r="AN31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I112" i="5"/>
  <c r="AI111" i="5"/>
  <c r="AI110" i="5"/>
  <c r="AI109" i="5"/>
  <c r="AI108" i="5"/>
  <c r="AI107" i="5"/>
  <c r="AI106" i="5"/>
  <c r="AI105" i="5"/>
  <c r="AI104" i="5"/>
  <c r="AI103" i="5"/>
  <c r="AI102" i="5"/>
  <c r="AI101" i="5"/>
  <c r="AI100" i="5"/>
  <c r="AI99" i="5"/>
  <c r="AI98" i="5"/>
  <c r="AI97" i="5"/>
  <c r="AI96" i="5"/>
  <c r="AI95" i="5"/>
  <c r="AI94" i="5"/>
  <c r="AI93" i="5"/>
  <c r="AI92" i="5"/>
  <c r="AI91" i="5"/>
  <c r="AI90" i="5"/>
  <c r="AI89" i="5"/>
  <c r="AI88" i="5"/>
  <c r="AI87" i="5"/>
  <c r="AI86" i="5"/>
  <c r="AI85" i="5"/>
  <c r="AI84" i="5"/>
  <c r="AI83" i="5"/>
  <c r="AI82" i="5"/>
  <c r="AI81" i="5"/>
  <c r="AI80" i="5"/>
  <c r="AI79" i="5"/>
  <c r="AI78" i="5"/>
  <c r="AI77" i="5"/>
  <c r="AI76" i="5"/>
  <c r="AI75" i="5"/>
  <c r="AI74" i="5"/>
  <c r="AI73" i="5"/>
  <c r="AI72" i="5"/>
  <c r="AI71" i="5"/>
  <c r="AI70" i="5"/>
  <c r="AI69" i="5"/>
  <c r="AI68" i="5"/>
  <c r="AI67" i="5"/>
  <c r="AI66" i="5"/>
  <c r="AI65" i="5"/>
  <c r="AI64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D112" i="5"/>
  <c r="AD111" i="5"/>
  <c r="AD110" i="5"/>
  <c r="AD109" i="5"/>
  <c r="AD108" i="5"/>
  <c r="AD107" i="5"/>
  <c r="AD106" i="5"/>
  <c r="AD105" i="5"/>
  <c r="AD104" i="5"/>
  <c r="AD103" i="5"/>
  <c r="AD102" i="5"/>
  <c r="AD101" i="5"/>
  <c r="AD100" i="5"/>
  <c r="AD99" i="5"/>
  <c r="AD98" i="5"/>
  <c r="AD97" i="5"/>
  <c r="AD96" i="5"/>
  <c r="AD95" i="5"/>
  <c r="AD94" i="5"/>
  <c r="AD93" i="5"/>
  <c r="AD92" i="5"/>
  <c r="AD91" i="5"/>
  <c r="AD90" i="5"/>
  <c r="AD89" i="5"/>
  <c r="AD88" i="5"/>
  <c r="AD87" i="5"/>
  <c r="AD86" i="5"/>
  <c r="AD85" i="5"/>
  <c r="AD84" i="5"/>
  <c r="AD83" i="5"/>
  <c r="AD82" i="5"/>
  <c r="AD81" i="5"/>
  <c r="AD80" i="5"/>
  <c r="AD79" i="5"/>
  <c r="AD78" i="5"/>
  <c r="AD77" i="5"/>
  <c r="AD76" i="5"/>
  <c r="AD75" i="5"/>
  <c r="AD74" i="5"/>
  <c r="AD73" i="5"/>
  <c r="AD72" i="5"/>
  <c r="AD71" i="5"/>
  <c r="AD70" i="5"/>
  <c r="AD69" i="5"/>
  <c r="AD68" i="5"/>
  <c r="AD67" i="5"/>
  <c r="AD66" i="5"/>
  <c r="AD65" i="5"/>
  <c r="AD64" i="5"/>
  <c r="AD63" i="5"/>
  <c r="AD62" i="5"/>
  <c r="AD61" i="5"/>
  <c r="AD60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Y112" i="5"/>
  <c r="Y111" i="5"/>
  <c r="Y110" i="5"/>
  <c r="Y109" i="5"/>
  <c r="Y108" i="5"/>
  <c r="Y107" i="5"/>
  <c r="Y106" i="5"/>
  <c r="Y105" i="5"/>
  <c r="Y104" i="5"/>
  <c r="Y103" i="5"/>
  <c r="Y102" i="5"/>
  <c r="Y101" i="5"/>
  <c r="Y100" i="5"/>
  <c r="Y99" i="5"/>
  <c r="Y98" i="5"/>
  <c r="Y97" i="5"/>
  <c r="Y96" i="5"/>
  <c r="Y95" i="5"/>
  <c r="Y94" i="5"/>
  <c r="Y93" i="5"/>
  <c r="Y92" i="5"/>
  <c r="Y91" i="5"/>
  <c r="Y90" i="5"/>
  <c r="Y89" i="5"/>
  <c r="Y88" i="5"/>
  <c r="Y87" i="5"/>
  <c r="Y86" i="5"/>
  <c r="Y85" i="5"/>
  <c r="Y84" i="5"/>
  <c r="Y83" i="5"/>
  <c r="Y82" i="5"/>
  <c r="Y81" i="5"/>
  <c r="Y80" i="5"/>
  <c r="Y79" i="5"/>
  <c r="Y78" i="5"/>
  <c r="Y77" i="5"/>
  <c r="Y76" i="5"/>
  <c r="Y75" i="5"/>
  <c r="Y74" i="5"/>
  <c r="Y73" i="5"/>
  <c r="Y72" i="5"/>
  <c r="Y71" i="5"/>
  <c r="Y70" i="5"/>
  <c r="Y69" i="5"/>
  <c r="Y68" i="5"/>
  <c r="Y67" i="5"/>
  <c r="Y66" i="5"/>
  <c r="Y65" i="5"/>
  <c r="Y64" i="5"/>
  <c r="Y63" i="5"/>
  <c r="Y62" i="5"/>
  <c r="Y61" i="5"/>
  <c r="Y60" i="5"/>
  <c r="Y59" i="5"/>
  <c r="Y58" i="5"/>
  <c r="Y57" i="5"/>
  <c r="Y56" i="5"/>
  <c r="Y55" i="5"/>
  <c r="Y54" i="5"/>
  <c r="Y53" i="5"/>
  <c r="Y52" i="5"/>
  <c r="Y51" i="5"/>
  <c r="Y50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4" i="5"/>
  <c r="AN403" i="4" l="1"/>
  <c r="O403" i="4"/>
  <c r="AS125" i="5"/>
  <c r="T125" i="5"/>
  <c r="AD125" i="5"/>
  <c r="AI125" i="5"/>
  <c r="AX125" i="5"/>
  <c r="J125" i="5"/>
  <c r="Y125" i="5"/>
  <c r="AN125" i="5"/>
  <c r="O125" i="5"/>
  <c r="AY22" i="5"/>
  <c r="AY46" i="5"/>
  <c r="AY62" i="5"/>
  <c r="AY86" i="5"/>
  <c r="AY30" i="5"/>
  <c r="AY38" i="5"/>
  <c r="AY54" i="5"/>
  <c r="AY78" i="5"/>
  <c r="AY16" i="5"/>
  <c r="AY102" i="5"/>
  <c r="AY110" i="5"/>
  <c r="AY15" i="5"/>
  <c r="AY40" i="5"/>
  <c r="AY80" i="5"/>
  <c r="AY112" i="5"/>
  <c r="AY79" i="5"/>
  <c r="AY63" i="5"/>
  <c r="AY71" i="5"/>
  <c r="AY31" i="5"/>
  <c r="AY95" i="5"/>
  <c r="AY111" i="5"/>
  <c r="AY64" i="5"/>
  <c r="AY70" i="5"/>
  <c r="AY88" i="5"/>
  <c r="AY47" i="5"/>
  <c r="AY55" i="5"/>
  <c r="AY56" i="5"/>
  <c r="AY94" i="5"/>
  <c r="AY72" i="5"/>
  <c r="AY48" i="5"/>
  <c r="AY32" i="5"/>
  <c r="AY104" i="5"/>
  <c r="AY96" i="5"/>
  <c r="AY24" i="5"/>
  <c r="AI403" i="4"/>
  <c r="J403" i="4"/>
  <c r="AY146" i="4"/>
  <c r="AY154" i="4"/>
  <c r="AY145" i="4"/>
  <c r="AY155" i="4"/>
  <c r="AY147" i="4"/>
  <c r="AY139" i="4"/>
  <c r="AY137" i="4"/>
  <c r="AY138" i="4"/>
  <c r="AY153" i="4"/>
  <c r="AY148" i="4"/>
  <c r="AY140" i="4"/>
  <c r="AY152" i="4"/>
  <c r="AY144" i="4"/>
  <c r="AY151" i="4"/>
  <c r="AY143" i="4"/>
  <c r="AY150" i="4"/>
  <c r="AY142" i="4"/>
  <c r="AY149" i="4"/>
  <c r="AY141" i="4"/>
  <c r="AX132" i="4"/>
  <c r="AX135" i="4"/>
  <c r="AX133" i="4"/>
  <c r="AX131" i="4"/>
  <c r="AX134" i="4"/>
  <c r="AS132" i="4"/>
  <c r="AS130" i="4"/>
  <c r="AY23" i="5"/>
  <c r="AY39" i="5"/>
  <c r="AY87" i="5"/>
  <c r="AY103" i="5"/>
  <c r="AY14" i="5"/>
  <c r="AD130" i="4"/>
  <c r="AD403" i="4" s="1"/>
  <c r="Y130" i="4"/>
  <c r="Y403" i="4" s="1"/>
  <c r="T130" i="4"/>
  <c r="T403" i="4" s="1"/>
  <c r="AY107" i="5"/>
  <c r="AY99" i="5"/>
  <c r="AY91" i="5"/>
  <c r="AY83" i="5"/>
  <c r="AY75" i="5"/>
  <c r="AY67" i="5"/>
  <c r="AY59" i="5"/>
  <c r="AY51" i="5"/>
  <c r="AY43" i="5"/>
  <c r="AY35" i="5"/>
  <c r="AY27" i="5"/>
  <c r="AY19" i="5"/>
  <c r="AY17" i="5"/>
  <c r="AY25" i="5"/>
  <c r="AY33" i="5"/>
  <c r="AY41" i="5"/>
  <c r="AY49" i="5"/>
  <c r="AY57" i="5"/>
  <c r="AY65" i="5"/>
  <c r="AY73" i="5"/>
  <c r="AY81" i="5"/>
  <c r="AY89" i="5"/>
  <c r="AY97" i="5"/>
  <c r="AY105" i="5"/>
  <c r="AY106" i="5"/>
  <c r="AY98" i="5"/>
  <c r="AY90" i="5"/>
  <c r="AY82" i="5"/>
  <c r="AY74" i="5"/>
  <c r="AY66" i="5"/>
  <c r="AY58" i="5"/>
  <c r="AY50" i="5"/>
  <c r="AY42" i="5"/>
  <c r="AY34" i="5"/>
  <c r="AY26" i="5"/>
  <c r="AY18" i="5"/>
  <c r="AY109" i="5"/>
  <c r="AY101" i="5"/>
  <c r="AY93" i="5"/>
  <c r="AY85" i="5"/>
  <c r="AY77" i="5"/>
  <c r="AY69" i="5"/>
  <c r="AY61" i="5"/>
  <c r="AY53" i="5"/>
  <c r="AY45" i="5"/>
  <c r="AY37" i="5"/>
  <c r="AY29" i="5"/>
  <c r="AY21" i="5"/>
  <c r="AY108" i="5"/>
  <c r="AY100" i="5"/>
  <c r="AY92" i="5"/>
  <c r="AY84" i="5"/>
  <c r="AY76" i="5"/>
  <c r="AY68" i="5"/>
  <c r="AY60" i="5"/>
  <c r="AY52" i="5"/>
  <c r="AY44" i="5"/>
  <c r="AY36" i="5"/>
  <c r="AY28" i="5"/>
  <c r="AY20" i="5"/>
  <c r="AX403" i="4" l="1"/>
  <c r="AS403" i="4"/>
  <c r="AY125" i="5"/>
  <c r="AZ15" i="8"/>
  <c r="AZ81" i="8" s="1"/>
  <c r="AY136" i="4" l="1"/>
  <c r="AY135" i="4"/>
  <c r="AY134" i="4"/>
  <c r="AY133" i="4"/>
  <c r="AY132" i="4"/>
  <c r="AY131" i="4"/>
  <c r="AY130" i="4"/>
  <c r="AY403" i="4" s="1"/>
</calcChain>
</file>

<file path=xl/sharedStrings.xml><?xml version="1.0" encoding="utf-8"?>
<sst xmlns="http://schemas.openxmlformats.org/spreadsheetml/2006/main" count="3372" uniqueCount="672">
  <si>
    <t>AGENCIA NACIONAL DE MINERÍA</t>
  </si>
  <si>
    <t>VICEPRESIDENCIA DE SEGUIMIENTO, CONTROL Y SEGURIDAD MINERA</t>
  </si>
  <si>
    <t>GRUPO DE REGALÍAS Y CONTRAPRESTACIONES ECONÓMICAS</t>
  </si>
  <si>
    <t>VOLÚMENES DE EXPLOTACIÓN DE MINERALES ASOCIADOS A PAGOS DE REGALÍAS</t>
  </si>
  <si>
    <t>DEPARTAMENTO</t>
  </si>
  <si>
    <t>MUNICIPIO</t>
  </si>
  <si>
    <t>I TRIMESTRE</t>
  </si>
  <si>
    <t>II TRIMESTRE</t>
  </si>
  <si>
    <t>III TRIMESTRE</t>
  </si>
  <si>
    <t>IV TRIMESTRE</t>
  </si>
  <si>
    <t>Antioquia</t>
  </si>
  <si>
    <t>CÓDIGO DANE MUNICIPIO</t>
  </si>
  <si>
    <t>Cauca</t>
  </si>
  <si>
    <t>Córdoba</t>
  </si>
  <si>
    <t>Cundinamarca</t>
  </si>
  <si>
    <t>La Guajira</t>
  </si>
  <si>
    <t>Norte de Santander</t>
  </si>
  <si>
    <t>Santander</t>
  </si>
  <si>
    <t>Valle del Cauca</t>
  </si>
  <si>
    <t>TOTALES</t>
  </si>
  <si>
    <t xml:space="preserve">Notas: </t>
  </si>
  <si>
    <t xml:space="preserve">* La información presentada aquí no corresponde a la producción total de minerales explotados a la fecha de corte. </t>
  </si>
  <si>
    <t>AÑO 2012</t>
  </si>
  <si>
    <t>TOTAL AÑO 2012</t>
  </si>
  <si>
    <t>TOTAL AÑO 2013</t>
  </si>
  <si>
    <t>AÑO 2013</t>
  </si>
  <si>
    <t>AÑO 2014</t>
  </si>
  <si>
    <t>TOTAL AÑO 2014</t>
  </si>
  <si>
    <t>TOTAL AÑO 2015</t>
  </si>
  <si>
    <t>AÑO 2015</t>
  </si>
  <si>
    <t>TOTAL AÑO 2016</t>
  </si>
  <si>
    <t>AÑO 2016</t>
  </si>
  <si>
    <t>TOTAL AÑO 2017</t>
  </si>
  <si>
    <t>AÑO 2017</t>
  </si>
  <si>
    <t>TOTAL AÑO 2018</t>
  </si>
  <si>
    <t>AÑO 2018</t>
  </si>
  <si>
    <t>TOTAL AÑO 2019</t>
  </si>
  <si>
    <t>AÑO 2019</t>
  </si>
  <si>
    <t>TOTAL AÑO 2020</t>
  </si>
  <si>
    <t>AÑO 2020</t>
  </si>
  <si>
    <t>Yumbo</t>
  </si>
  <si>
    <t>TOTAL GENERAL</t>
  </si>
  <si>
    <t>Montelibano</t>
  </si>
  <si>
    <t>CLASIFICACIÓN MINERAL</t>
  </si>
  <si>
    <t>Abejorral</t>
  </si>
  <si>
    <t>Amalfi</t>
  </si>
  <si>
    <t>Maceo</t>
  </si>
  <si>
    <t>Puerto Nare</t>
  </si>
  <si>
    <t>Puerto Triunfo</t>
  </si>
  <si>
    <t>Rionegro - Antioquia</t>
  </si>
  <si>
    <t>San Carlos - Antioquia</t>
  </si>
  <si>
    <t>San Luis - Antioquia</t>
  </si>
  <si>
    <t>Segovia</t>
  </si>
  <si>
    <t>Sonson</t>
  </si>
  <si>
    <t>Valparaiso - Antioquia</t>
  </si>
  <si>
    <t>Barranquilla</t>
  </si>
  <si>
    <t>Aguadas</t>
  </si>
  <si>
    <t>Manizales</t>
  </si>
  <si>
    <t>Neira</t>
  </si>
  <si>
    <t>Victoria</t>
  </si>
  <si>
    <t>Bolivar - Cauca</t>
  </si>
  <si>
    <t>Caloto</t>
  </si>
  <si>
    <t>Guapi</t>
  </si>
  <si>
    <t>La Sierra</t>
  </si>
  <si>
    <t>Santander de Quilichao</t>
  </si>
  <si>
    <t>Toribio</t>
  </si>
  <si>
    <t>Monteria</t>
  </si>
  <si>
    <t>Aipe</t>
  </si>
  <si>
    <t>Palermo</t>
  </si>
  <si>
    <t>Pitalito</t>
  </si>
  <si>
    <t>Cienaga - Magalena</t>
  </si>
  <si>
    <t>Santa Marta</t>
  </si>
  <si>
    <t>Bucaramanga</t>
  </si>
  <si>
    <t>Rionegro - Santander</t>
  </si>
  <si>
    <t>Lerida</t>
  </si>
  <si>
    <t>Valle de San Juan</t>
  </si>
  <si>
    <t>Venadillo</t>
  </si>
  <si>
    <t>Guadalajara de Buga</t>
  </si>
  <si>
    <t>Atlántico</t>
  </si>
  <si>
    <t>Bolívar</t>
  </si>
  <si>
    <t>Caldas</t>
  </si>
  <si>
    <t>Huila</t>
  </si>
  <si>
    <t>Magdalena</t>
  </si>
  <si>
    <t>Putumayo</t>
  </si>
  <si>
    <t>Sucre</t>
  </si>
  <si>
    <t>Tolima</t>
  </si>
  <si>
    <t>Bogota, D.C.</t>
  </si>
  <si>
    <t>Ubala</t>
  </si>
  <si>
    <t>Boyacá</t>
  </si>
  <si>
    <t>Tuta</t>
  </si>
  <si>
    <t>Guasca</t>
  </si>
  <si>
    <t>Pacho</t>
  </si>
  <si>
    <t>Sasaima</t>
  </si>
  <si>
    <t>Nemocon</t>
  </si>
  <si>
    <t>Zipaquira</t>
  </si>
  <si>
    <t>Meta</t>
  </si>
  <si>
    <t>Iza</t>
  </si>
  <si>
    <t>Sogamoso</t>
  </si>
  <si>
    <t>El Zulia</t>
  </si>
  <si>
    <t>Sardinata</t>
  </si>
  <si>
    <t>Girardot</t>
  </si>
  <si>
    <t>Uribia</t>
  </si>
  <si>
    <t>Capitanejo</t>
  </si>
  <si>
    <t>Los Santos</t>
  </si>
  <si>
    <t>Villanueva - Santander</t>
  </si>
  <si>
    <t>Zapatoca</t>
  </si>
  <si>
    <t>Coello</t>
  </si>
  <si>
    <t>MINERAL</t>
  </si>
  <si>
    <t>UNIDAD DE MEDIDA</t>
  </si>
  <si>
    <t>Toneladas (tn)</t>
  </si>
  <si>
    <t xml:space="preserve">* ND - No se tiene información de explotación de mineral asociados a pagos de Regalías hasta la fecha. </t>
  </si>
  <si>
    <t>VOLÚMENES DE EXPLOTACIÓN DE MINERALES ASOCIADOS A PAGOS DE REGALÍAS AÑOS 2012 - 2020</t>
  </si>
  <si>
    <t>TOTAL 2012 - 2020</t>
  </si>
  <si>
    <t>VOLÚMENES DE EXPLOTACIÓN DE MINERALES METÁLICOS Y NO METÁLICOS ASOCIADOS A PAGOS DE REGALÍAS AÑOS 2012 - 2020 - Toneladas</t>
  </si>
  <si>
    <t>Calizas</t>
  </si>
  <si>
    <t>La Union - Antioquia</t>
  </si>
  <si>
    <t>Montebello</t>
  </si>
  <si>
    <t>Luruaco</t>
  </si>
  <si>
    <t>Puerto Colombia</t>
  </si>
  <si>
    <t>Arroyohondo</t>
  </si>
  <si>
    <t>San Juan Nepomuceno</t>
  </si>
  <si>
    <t>Turbaco</t>
  </si>
  <si>
    <t>Turbana</t>
  </si>
  <si>
    <t>Belen - Boyaca</t>
  </si>
  <si>
    <t>Beteitiva</t>
  </si>
  <si>
    <t>Busbanza</t>
  </si>
  <si>
    <t>Chitaraque</t>
  </si>
  <si>
    <t>Corrales</t>
  </si>
  <si>
    <t>Duitama</t>
  </si>
  <si>
    <t>Firavitoba</t>
  </si>
  <si>
    <t>Gachantiva</t>
  </si>
  <si>
    <t>Moniquira</t>
  </si>
  <si>
    <t>Nobsa</t>
  </si>
  <si>
    <t>Pesca</t>
  </si>
  <si>
    <t>Rondon</t>
  </si>
  <si>
    <t>Santana</t>
  </si>
  <si>
    <t>Socha</t>
  </si>
  <si>
    <t>Sora</t>
  </si>
  <si>
    <t>Tibasosa</t>
  </si>
  <si>
    <t>Villa de Leyva</t>
  </si>
  <si>
    <t>Cesar</t>
  </si>
  <si>
    <t>Bosconia</t>
  </si>
  <si>
    <t>Chimichagua</t>
  </si>
  <si>
    <t>Curumani</t>
  </si>
  <si>
    <t>La Paz - Cesar</t>
  </si>
  <si>
    <t>Manaure - Cesar</t>
  </si>
  <si>
    <t>Valledupar</t>
  </si>
  <si>
    <t>Cienaga de Oro</t>
  </si>
  <si>
    <t>Caparrapi</t>
  </si>
  <si>
    <t>Caqueza</t>
  </si>
  <si>
    <t>La Calera</t>
  </si>
  <si>
    <t>Quebradanegra</t>
  </si>
  <si>
    <t>Isnos</t>
  </si>
  <si>
    <t>Santa Maria - Huila</t>
  </si>
  <si>
    <t>Teruel</t>
  </si>
  <si>
    <t>Albania - La Guajira</t>
  </si>
  <si>
    <t>Riohacha</t>
  </si>
  <si>
    <t>Acacias</t>
  </si>
  <si>
    <t>Cubarral</t>
  </si>
  <si>
    <t>Cumaral</t>
  </si>
  <si>
    <t>El Castillo</t>
  </si>
  <si>
    <t>El Dorado</t>
  </si>
  <si>
    <t>Cucuta</t>
  </si>
  <si>
    <t>Los Patios</t>
  </si>
  <si>
    <t>Santiago - Norte de Santander</t>
  </si>
  <si>
    <t>Villa del Rosario</t>
  </si>
  <si>
    <t>San Francisco - Putumayo</t>
  </si>
  <si>
    <t>Aguada</t>
  </si>
  <si>
    <t>Barichara</t>
  </si>
  <si>
    <t>Bolivar - Santander</t>
  </si>
  <si>
    <t>Curiti</t>
  </si>
  <si>
    <t>La Belleza</t>
  </si>
  <si>
    <t>Malaga</t>
  </si>
  <si>
    <t>Oiba</t>
  </si>
  <si>
    <t>Pinchote</t>
  </si>
  <si>
    <t>San Gil</t>
  </si>
  <si>
    <t>San Jose de Miranda</t>
  </si>
  <si>
    <t>Sucre - Santander</t>
  </si>
  <si>
    <t>Tona</t>
  </si>
  <si>
    <t>Tolu Viejo</t>
  </si>
  <si>
    <t>Guamo</t>
  </si>
  <si>
    <t>San Luis - Tolima</t>
  </si>
  <si>
    <t>Vijes</t>
  </si>
  <si>
    <t>Antiquia</t>
  </si>
  <si>
    <t>Cartagena</t>
  </si>
  <si>
    <t>Bugalagrande</t>
  </si>
  <si>
    <t>Arcillas Bentonita</t>
  </si>
  <si>
    <t>Arcillas Caoliniticas</t>
  </si>
  <si>
    <t>Arcabuco</t>
  </si>
  <si>
    <t>Paipa</t>
  </si>
  <si>
    <t>Tunja</t>
  </si>
  <si>
    <t>Cogua</t>
  </si>
  <si>
    <t>Mosquera - Cundinamarca</t>
  </si>
  <si>
    <t>Soacha</t>
  </si>
  <si>
    <t>Sutatausa</t>
  </si>
  <si>
    <t>Gambita</t>
  </si>
  <si>
    <t>La Union - Valle del Cauca</t>
  </si>
  <si>
    <t>Arcillas Cerámicas</t>
  </si>
  <si>
    <t>Amaga</t>
  </si>
  <si>
    <t>Andes</t>
  </si>
  <si>
    <t>Angelopolis</t>
  </si>
  <si>
    <t>Medellin</t>
  </si>
  <si>
    <t>Santafe de Antioquia</t>
  </si>
  <si>
    <t>Titiribi</t>
  </si>
  <si>
    <t>Tame</t>
  </si>
  <si>
    <t>Tubara</t>
  </si>
  <si>
    <t>Chivata</t>
  </si>
  <si>
    <t>Combita</t>
  </si>
  <si>
    <t>Motavita</t>
  </si>
  <si>
    <t>Raquira</t>
  </si>
  <si>
    <t>Sachica</t>
  </si>
  <si>
    <t>Sotaquira</t>
  </si>
  <si>
    <t>Supia</t>
  </si>
  <si>
    <t>Aguazul</t>
  </si>
  <si>
    <t>Yopal</t>
  </si>
  <si>
    <t>El Tambo - Cauca</t>
  </si>
  <si>
    <t>Guachene</t>
  </si>
  <si>
    <t>Popayan</t>
  </si>
  <si>
    <t>Villa Rica</t>
  </si>
  <si>
    <t>Planeta Rica</t>
  </si>
  <si>
    <t>Guatavita</t>
  </si>
  <si>
    <t>Lenguazaque</t>
  </si>
  <si>
    <t>Ricaurte - Cundinamarca</t>
  </si>
  <si>
    <t>Silvania</t>
  </si>
  <si>
    <t>Susa</t>
  </si>
  <si>
    <t>Tausa</t>
  </si>
  <si>
    <t>Campoalegre</t>
  </si>
  <si>
    <t>Puerto Gaitan</t>
  </si>
  <si>
    <t>Pasto</t>
  </si>
  <si>
    <t>Ocaña</t>
  </si>
  <si>
    <t>San Cayetano - Norte de Santander</t>
  </si>
  <si>
    <t>Cordoba - Quindio</t>
  </si>
  <si>
    <t>Barrancabermeja</t>
  </si>
  <si>
    <t>Cimitarra</t>
  </si>
  <si>
    <t>Giron</t>
  </si>
  <si>
    <t>Sincelejo</t>
  </si>
  <si>
    <t>Ambalema</t>
  </si>
  <si>
    <t>Ibague</t>
  </si>
  <si>
    <t>Villarrica</t>
  </si>
  <si>
    <t>Candelaria - Valle del Cauca</t>
  </si>
  <si>
    <t>Arauca</t>
  </si>
  <si>
    <t>Casanare</t>
  </si>
  <si>
    <t>Nariño</t>
  </si>
  <si>
    <t>Quindío</t>
  </si>
  <si>
    <t>Arcillas Misceláneas</t>
  </si>
  <si>
    <t>Apartado</t>
  </si>
  <si>
    <t>Fredonia</t>
  </si>
  <si>
    <t>Itagui</t>
  </si>
  <si>
    <t>Santa Barbara - Antioquia</t>
  </si>
  <si>
    <t>Arauca - Arauca</t>
  </si>
  <si>
    <t>Mahates</t>
  </si>
  <si>
    <t>Oicata</t>
  </si>
  <si>
    <t>Puerto Tejada</t>
  </si>
  <si>
    <t>Pailitas</t>
  </si>
  <si>
    <t>Puerto Escondido</t>
  </si>
  <si>
    <t>Quibdo</t>
  </si>
  <si>
    <t>Agua de Dios</t>
  </si>
  <si>
    <t>Simijaca</t>
  </si>
  <si>
    <t>Tabio</t>
  </si>
  <si>
    <t>Villa de San Diego de Ubate</t>
  </si>
  <si>
    <t>Paicol</t>
  </si>
  <si>
    <t>Ariguani</t>
  </si>
  <si>
    <t>Imues</t>
  </si>
  <si>
    <t>Pamplona</t>
  </si>
  <si>
    <t>Puerto Asis</t>
  </si>
  <si>
    <t>La Tebaida</t>
  </si>
  <si>
    <t>Montenegro</t>
  </si>
  <si>
    <t>Pereira</t>
  </si>
  <si>
    <t>Quinchia</t>
  </si>
  <si>
    <t>Landazuri</t>
  </si>
  <si>
    <t>Rovira</t>
  </si>
  <si>
    <t>Ansermanuevo</t>
  </si>
  <si>
    <t>Caicedonia</t>
  </si>
  <si>
    <t>Cartago</t>
  </si>
  <si>
    <t>La Victoria - Valle del Cauca</t>
  </si>
  <si>
    <t>Roldanillo</t>
  </si>
  <si>
    <t>Zarzal</t>
  </si>
  <si>
    <t>Chocó</t>
  </si>
  <si>
    <t>Risaralda</t>
  </si>
  <si>
    <t>Arcillas Ferruginosas</t>
  </si>
  <si>
    <t>Bojaca</t>
  </si>
  <si>
    <t>Marmol (Bloque mayor o igual a 1 m3)</t>
  </si>
  <si>
    <t>Corinto</t>
  </si>
  <si>
    <t>Nataga</t>
  </si>
  <si>
    <t>Neiva</t>
  </si>
  <si>
    <t>Santa Isabel</t>
  </si>
  <si>
    <t>Marmol (Bloque menor a 1 m3)</t>
  </si>
  <si>
    <t>Marmol en rajon (Retal de marmol)</t>
  </si>
  <si>
    <t>Remedios</t>
  </si>
  <si>
    <t>San Pedro - Antioquia</t>
  </si>
  <si>
    <t>San Agustin</t>
  </si>
  <si>
    <t>Anzoategui</t>
  </si>
  <si>
    <t>cesar</t>
  </si>
  <si>
    <t>Travertino y calizas cristalinas (Bloque mayor o igual a 1 m3)</t>
  </si>
  <si>
    <t>Travertino y calizas cristalinas (Bloque menor a 1 m3)</t>
  </si>
  <si>
    <t>VOLÚMENES DE EXPLOTACIÓN DE MINERALES METÁLICOS Y NO METÁLICOS ASOCIADOS A PAGOS DE REGALÍAS AÑOS 2012 - 2020 - Metros cúbicos</t>
  </si>
  <si>
    <t>Arenas siliceas</t>
  </si>
  <si>
    <t>Repelon</t>
  </si>
  <si>
    <t>Sabanagrande</t>
  </si>
  <si>
    <t>Sabanalarga - Atlantico</t>
  </si>
  <si>
    <t>Garagoa</t>
  </si>
  <si>
    <t>Sativanorte</t>
  </si>
  <si>
    <t>Tasco</t>
  </si>
  <si>
    <t>Umbita</t>
  </si>
  <si>
    <t>Los Cordobas</t>
  </si>
  <si>
    <t>Valencia</t>
  </si>
  <si>
    <t>Pasca</t>
  </si>
  <si>
    <t>San Antonio del Tequendama</t>
  </si>
  <si>
    <t>Sibate</t>
  </si>
  <si>
    <t>Suesca</t>
  </si>
  <si>
    <t>Tocancipa</t>
  </si>
  <si>
    <t>Villavicencio</t>
  </si>
  <si>
    <t>Bochalema</t>
  </si>
  <si>
    <t>Mogotes</t>
  </si>
  <si>
    <t>Sabana de Torres</t>
  </si>
  <si>
    <t>Tulua</t>
  </si>
  <si>
    <t>La Paz - Santander</t>
  </si>
  <si>
    <t>Barita</t>
  </si>
  <si>
    <t>Carbonato de calcio</t>
  </si>
  <si>
    <t>Retiro</t>
  </si>
  <si>
    <t>Bucarasica</t>
  </si>
  <si>
    <t>Alvarado</t>
  </si>
  <si>
    <t>Feldespatos</t>
  </si>
  <si>
    <t>Cienaga - Magdalena</t>
  </si>
  <si>
    <t>Mica</t>
  </si>
  <si>
    <t>Puzolanas</t>
  </si>
  <si>
    <t>Yarumal</t>
  </si>
  <si>
    <t>Talco</t>
  </si>
  <si>
    <t>Cobre</t>
  </si>
  <si>
    <t>Albania - Caqueta</t>
  </si>
  <si>
    <t>San Diego</t>
  </si>
  <si>
    <t>Paime</t>
  </si>
  <si>
    <t>Barrancas</t>
  </si>
  <si>
    <t>Caquetá</t>
  </si>
  <si>
    <t>Magnesio (Magnesita)</t>
  </si>
  <si>
    <t>Bello</t>
  </si>
  <si>
    <t>Bolivar - Valle del Cauca</t>
  </si>
  <si>
    <t>18029</t>
  </si>
  <si>
    <t>20175</t>
  </si>
  <si>
    <t>20750</t>
  </si>
  <si>
    <t>20001</t>
  </si>
  <si>
    <t>25518</t>
  </si>
  <si>
    <t>44078</t>
  </si>
  <si>
    <t>68101</t>
  </si>
  <si>
    <t>05088</t>
  </si>
  <si>
    <t>05664</t>
  </si>
  <si>
    <t>76100</t>
  </si>
  <si>
    <t>Kg</t>
  </si>
  <si>
    <t>Tn</t>
  </si>
  <si>
    <t>VOLÚMENES DE EXPLOTACIÓN DE MINERALES METÁLICOS Y NO METÁLICOS ASOCIADOS A PAGOS DE REGALÍAS AÑOS 2012 - 2020</t>
  </si>
  <si>
    <t>m3</t>
  </si>
  <si>
    <t>05034</t>
  </si>
  <si>
    <t>08606</t>
  </si>
  <si>
    <t>08634</t>
  </si>
  <si>
    <t>08638</t>
  </si>
  <si>
    <t>13062</t>
  </si>
  <si>
    <t>13433</t>
  </si>
  <si>
    <t>15215</t>
  </si>
  <si>
    <t>15299</t>
  </si>
  <si>
    <t>15362</t>
  </si>
  <si>
    <t>15491</t>
  </si>
  <si>
    <t>15516</t>
  </si>
  <si>
    <t>15542</t>
  </si>
  <si>
    <t>15720</t>
  </si>
  <si>
    <t>15759</t>
  </si>
  <si>
    <t>15790</t>
  </si>
  <si>
    <t>15842</t>
  </si>
  <si>
    <t>17867</t>
  </si>
  <si>
    <t>23419</t>
  </si>
  <si>
    <t>23855</t>
  </si>
  <si>
    <t>25377</t>
  </si>
  <si>
    <t>25486</t>
  </si>
  <si>
    <t>25513</t>
  </si>
  <si>
    <t>25535</t>
  </si>
  <si>
    <t>25612</t>
  </si>
  <si>
    <t>25645</t>
  </si>
  <si>
    <t>25740</t>
  </si>
  <si>
    <t>25743</t>
  </si>
  <si>
    <t>25754</t>
  </si>
  <si>
    <t>25772</t>
  </si>
  <si>
    <t>25817</t>
  </si>
  <si>
    <t>25899</t>
  </si>
  <si>
    <t>41668</t>
  </si>
  <si>
    <t>50006</t>
  </si>
  <si>
    <t>50001</t>
  </si>
  <si>
    <t>54099</t>
  </si>
  <si>
    <t>54001</t>
  </si>
  <si>
    <t>54261</t>
  </si>
  <si>
    <t>54518</t>
  </si>
  <si>
    <t>54673</t>
  </si>
  <si>
    <t>86755</t>
  </si>
  <si>
    <t>68464</t>
  </si>
  <si>
    <t>68655</t>
  </si>
  <si>
    <t>70823</t>
  </si>
  <si>
    <t>73678</t>
  </si>
  <si>
    <t>76834</t>
  </si>
  <si>
    <t>76892</t>
  </si>
  <si>
    <t>20621</t>
  </si>
  <si>
    <t>44847</t>
  </si>
  <si>
    <t>68397</t>
  </si>
  <si>
    <t>05649</t>
  </si>
  <si>
    <t>23001</t>
  </si>
  <si>
    <t>25592</t>
  </si>
  <si>
    <t>05467</t>
  </si>
  <si>
    <t>05607</t>
  </si>
  <si>
    <t>05856</t>
  </si>
  <si>
    <t>54109</t>
  </si>
  <si>
    <t>73026</t>
  </si>
  <si>
    <t>73001</t>
  </si>
  <si>
    <t>68147</t>
  </si>
  <si>
    <t>68418</t>
  </si>
  <si>
    <t>05887</t>
  </si>
  <si>
    <t>Estaño</t>
  </si>
  <si>
    <t>Inirida</t>
  </si>
  <si>
    <t>Mitu</t>
  </si>
  <si>
    <t>Puerto Carreño</t>
  </si>
  <si>
    <t>Guainía</t>
  </si>
  <si>
    <t>Vaupés</t>
  </si>
  <si>
    <t>Vichada</t>
  </si>
  <si>
    <t>Cromo (Cromita)</t>
  </si>
  <si>
    <t>Volframio</t>
  </si>
  <si>
    <t>Florencia - Caqueta</t>
  </si>
  <si>
    <t>San Jose del Guaviare</t>
  </si>
  <si>
    <t>Cumaribo</t>
  </si>
  <si>
    <t>Guaviare</t>
  </si>
  <si>
    <t>Niobio</t>
  </si>
  <si>
    <t>Manganeso</t>
  </si>
  <si>
    <t>Viterbo</t>
  </si>
  <si>
    <t>Samaniego</t>
  </si>
  <si>
    <t>Apia</t>
  </si>
  <si>
    <t>94001</t>
  </si>
  <si>
    <t>97001</t>
  </si>
  <si>
    <t>99001</t>
  </si>
  <si>
    <t>19318</t>
  </si>
  <si>
    <t>18001</t>
  </si>
  <si>
    <t>95001</t>
  </si>
  <si>
    <t>99773</t>
  </si>
  <si>
    <t>17877</t>
  </si>
  <si>
    <t>52678</t>
  </si>
  <si>
    <t>66045</t>
  </si>
  <si>
    <t>Asbesto</t>
  </si>
  <si>
    <t>Campamento</t>
  </si>
  <si>
    <t>Bauxita</t>
  </si>
  <si>
    <t>Buenos Aires</t>
  </si>
  <si>
    <t>Jamundi</t>
  </si>
  <si>
    <t>Cuarzo</t>
  </si>
  <si>
    <t>Muzo</t>
  </si>
  <si>
    <t>Pueblo Rico</t>
  </si>
  <si>
    <t>Fluorita</t>
  </si>
  <si>
    <t>Aratoca</t>
  </si>
  <si>
    <t>Grafito</t>
  </si>
  <si>
    <t>05134</t>
  </si>
  <si>
    <t>19110</t>
  </si>
  <si>
    <t>76364</t>
  </si>
  <si>
    <t>15480</t>
  </si>
  <si>
    <t>66572</t>
  </si>
  <si>
    <t>68773</t>
  </si>
  <si>
    <t>68051</t>
  </si>
  <si>
    <t>68895</t>
  </si>
  <si>
    <t>25718</t>
  </si>
  <si>
    <t>Granito (Bloque mayor o igual a 1 m3)</t>
  </si>
  <si>
    <t>Roca coralina (Bloque mayor o igual a 1 m3)</t>
  </si>
  <si>
    <t>Serpentina (Bloque mayor o igual a 1 m3)</t>
  </si>
  <si>
    <t>La Merced</t>
  </si>
  <si>
    <t>Serpentina (Bloque menor a 1 m3)</t>
  </si>
  <si>
    <t>Roca coralina (Bloque menor a 1 m3)</t>
  </si>
  <si>
    <t>Filadelfia</t>
  </si>
  <si>
    <t>Serpentina en rajón</t>
  </si>
  <si>
    <t>Heliconia</t>
  </si>
  <si>
    <t>15407</t>
  </si>
  <si>
    <t>05756</t>
  </si>
  <si>
    <t>19212</t>
  </si>
  <si>
    <t>20060</t>
  </si>
  <si>
    <t>41483</t>
  </si>
  <si>
    <t>41001</t>
  </si>
  <si>
    <t>41524</t>
  </si>
  <si>
    <t>41676</t>
  </si>
  <si>
    <t>41801</t>
  </si>
  <si>
    <t>68679</t>
  </si>
  <si>
    <t>73686</t>
  </si>
  <si>
    <t>15272</t>
  </si>
  <si>
    <t>05604</t>
  </si>
  <si>
    <t>73043</t>
  </si>
  <si>
    <t>73408</t>
  </si>
  <si>
    <t>73854</t>
  </si>
  <si>
    <t>13836</t>
  </si>
  <si>
    <t>17388</t>
  </si>
  <si>
    <t>17272</t>
  </si>
  <si>
    <t>05347</t>
  </si>
  <si>
    <t>68432</t>
  </si>
  <si>
    <t>Arcillas Refractarias</t>
  </si>
  <si>
    <t>13001</t>
  </si>
  <si>
    <t>73861</t>
  </si>
  <si>
    <t>76113</t>
  </si>
  <si>
    <t>76111</t>
  </si>
  <si>
    <t>05400</t>
  </si>
  <si>
    <t>05615</t>
  </si>
  <si>
    <t>08001</t>
  </si>
  <si>
    <t>11001</t>
  </si>
  <si>
    <t>15051</t>
  </si>
  <si>
    <t>15001</t>
  </si>
  <si>
    <t>19142</t>
  </si>
  <si>
    <t>19392</t>
  </si>
  <si>
    <t>19698</t>
  </si>
  <si>
    <t>25200</t>
  </si>
  <si>
    <t>25473</t>
  </si>
  <si>
    <t>25781</t>
  </si>
  <si>
    <t>41551</t>
  </si>
  <si>
    <t>68298</t>
  </si>
  <si>
    <t>68500</t>
  </si>
  <si>
    <t>76400</t>
  </si>
  <si>
    <t>05002</t>
  </si>
  <si>
    <t>05030</t>
  </si>
  <si>
    <t>05031</t>
  </si>
  <si>
    <t>05036</t>
  </si>
  <si>
    <t>05001</t>
  </si>
  <si>
    <t>05042</t>
  </si>
  <si>
    <t>05809</t>
  </si>
  <si>
    <t>81794</t>
  </si>
  <si>
    <t>08573</t>
  </si>
  <si>
    <t>08832</t>
  </si>
  <si>
    <t>15187</t>
  </si>
  <si>
    <t>15204</t>
  </si>
  <si>
    <t>15293</t>
  </si>
  <si>
    <t>15476</t>
  </si>
  <si>
    <t>15600</t>
  </si>
  <si>
    <t>15638</t>
  </si>
  <si>
    <t>15763</t>
  </si>
  <si>
    <t>17013</t>
  </si>
  <si>
    <t>17777</t>
  </si>
  <si>
    <t>85010</t>
  </si>
  <si>
    <t>85001</t>
  </si>
  <si>
    <t>19256</t>
  </si>
  <si>
    <t>19300</t>
  </si>
  <si>
    <t>19001</t>
  </si>
  <si>
    <t>19845</t>
  </si>
  <si>
    <t>23555</t>
  </si>
  <si>
    <t>25307</t>
  </si>
  <si>
    <t>25322</t>
  </si>
  <si>
    <t>25326</t>
  </si>
  <si>
    <t>25407</t>
  </si>
  <si>
    <t>25779</t>
  </si>
  <si>
    <t>25793</t>
  </si>
  <si>
    <t>41132</t>
  </si>
  <si>
    <t>50226</t>
  </si>
  <si>
    <t>50568</t>
  </si>
  <si>
    <t>52001</t>
  </si>
  <si>
    <t>54405</t>
  </si>
  <si>
    <t>54498</t>
  </si>
  <si>
    <t>54874</t>
  </si>
  <si>
    <t>63212</t>
  </si>
  <si>
    <t>68081</t>
  </si>
  <si>
    <t>68190</t>
  </si>
  <si>
    <t>68229</t>
  </si>
  <si>
    <t>68307</t>
  </si>
  <si>
    <t>68872</t>
  </si>
  <si>
    <t>70001</t>
  </si>
  <si>
    <t>73030</t>
  </si>
  <si>
    <t>73200</t>
  </si>
  <si>
    <t>73873</t>
  </si>
  <si>
    <t>76130</t>
  </si>
  <si>
    <t>05591</t>
  </si>
  <si>
    <t>05660</t>
  </si>
  <si>
    <t>13657</t>
  </si>
  <si>
    <t>15500</t>
  </si>
  <si>
    <t>15837</t>
  </si>
  <si>
    <t>20517</t>
  </si>
  <si>
    <t>25099</t>
  </si>
  <si>
    <t>47001</t>
  </si>
  <si>
    <t>76041</t>
  </si>
  <si>
    <t>76147</t>
  </si>
  <si>
    <t>76622</t>
  </si>
  <si>
    <t>76895</t>
  </si>
  <si>
    <t>05045</t>
  </si>
  <si>
    <t>05282</t>
  </si>
  <si>
    <t>05360</t>
  </si>
  <si>
    <t>05585</t>
  </si>
  <si>
    <t>05679</t>
  </si>
  <si>
    <t>81001</t>
  </si>
  <si>
    <t>17001</t>
  </si>
  <si>
    <t>17486</t>
  </si>
  <si>
    <t>19573</t>
  </si>
  <si>
    <t>23574</t>
  </si>
  <si>
    <t>27001</t>
  </si>
  <si>
    <t>25001</t>
  </si>
  <si>
    <t>25745</t>
  </si>
  <si>
    <t>25785</t>
  </si>
  <si>
    <t>25843</t>
  </si>
  <si>
    <t>41016</t>
  </si>
  <si>
    <t>41518</t>
  </si>
  <si>
    <t>47058</t>
  </si>
  <si>
    <t>52354</t>
  </si>
  <si>
    <t>86568</t>
  </si>
  <si>
    <t>63401</t>
  </si>
  <si>
    <t>63470</t>
  </si>
  <si>
    <t>66001</t>
  </si>
  <si>
    <t>66594</t>
  </si>
  <si>
    <t>68079</t>
  </si>
  <si>
    <t>68385</t>
  </si>
  <si>
    <t>68684</t>
  </si>
  <si>
    <t>73319</t>
  </si>
  <si>
    <t>73624</t>
  </si>
  <si>
    <t>76122</t>
  </si>
  <si>
    <t>76403</t>
  </si>
  <si>
    <t>El Carmen de Viboral</t>
  </si>
  <si>
    <t>Venecia - Antioquia</t>
  </si>
  <si>
    <t>Yacuanquer</t>
  </si>
  <si>
    <t>San Vicente de Chucuri</t>
  </si>
  <si>
    <t>Arcillas</t>
  </si>
  <si>
    <t>05148</t>
  </si>
  <si>
    <t>05861</t>
  </si>
  <si>
    <t>52885</t>
  </si>
  <si>
    <t>68689</t>
  </si>
  <si>
    <t>05425</t>
  </si>
  <si>
    <t>05736</t>
  </si>
  <si>
    <t>08421</t>
  </si>
  <si>
    <t>13838</t>
  </si>
  <si>
    <t>15087</t>
  </si>
  <si>
    <t>15092</t>
  </si>
  <si>
    <t>15114</t>
  </si>
  <si>
    <t>15185</t>
  </si>
  <si>
    <t>15238</t>
  </si>
  <si>
    <t>15469</t>
  </si>
  <si>
    <t>15621</t>
  </si>
  <si>
    <t>15686</t>
  </si>
  <si>
    <t>15757</t>
  </si>
  <si>
    <t>15762</t>
  </si>
  <si>
    <t>15806</t>
  </si>
  <si>
    <t>19100</t>
  </si>
  <si>
    <t>19821</t>
  </si>
  <si>
    <t>20228</t>
  </si>
  <si>
    <t>20443</t>
  </si>
  <si>
    <t>23189</t>
  </si>
  <si>
    <t>23466</t>
  </si>
  <si>
    <t>25148</t>
  </si>
  <si>
    <t>25151</t>
  </si>
  <si>
    <t>25839</t>
  </si>
  <si>
    <t>41359</t>
  </si>
  <si>
    <t>44035</t>
  </si>
  <si>
    <t>44001</t>
  </si>
  <si>
    <t>50223</t>
  </si>
  <si>
    <t>50251</t>
  </si>
  <si>
    <t>50270</t>
  </si>
  <si>
    <t>54680</t>
  </si>
  <si>
    <t>54720</t>
  </si>
  <si>
    <t>68013</t>
  </si>
  <si>
    <t>68001</t>
  </si>
  <si>
    <t>68377</t>
  </si>
  <si>
    <t>68549</t>
  </si>
  <si>
    <t>68615</t>
  </si>
  <si>
    <t>68820</t>
  </si>
  <si>
    <t>76869</t>
  </si>
  <si>
    <t>Dolomitas</t>
  </si>
  <si>
    <t>SUBTOTAL CALIZAS</t>
  </si>
  <si>
    <t>SUBTOTAL ARCILLAS</t>
  </si>
  <si>
    <t>Metros cúbicos (m3)</t>
  </si>
  <si>
    <t xml:space="preserve">Granito (bloque menor a 1 m3) </t>
  </si>
  <si>
    <t>ND</t>
  </si>
  <si>
    <t xml:space="preserve"> ND </t>
  </si>
  <si>
    <t>Madrid</t>
  </si>
  <si>
    <t>Piedra Arenisca-Piedra Bogotana</t>
  </si>
  <si>
    <t>SUBTOTAL ROCAS ORNAMENTALES</t>
  </si>
  <si>
    <t>Rocas ornamentales</t>
  </si>
  <si>
    <t>Minerales no metálicos uso industrial</t>
  </si>
  <si>
    <t>Minerales metálicos</t>
  </si>
  <si>
    <t>Kilogramos (Kg)</t>
  </si>
  <si>
    <t>Tantalio</t>
  </si>
  <si>
    <t xml:space="preserve">* La información presentada aquí es preliminar y es dinámica ya que corresponde al volumen de explotación de minerales asociados sobre los cuales los titulares mineros pagan Regalías. 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</si>
  <si>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</si>
  <si>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r>
      <rPr>
        <b/>
        <i/>
        <sz val="12"/>
        <color theme="1"/>
        <rFont val="Calibri Light"/>
        <family val="2"/>
        <scheme val="major"/>
      </rP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</si>
  <si>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r>
      <rPr>
        <b/>
        <i/>
        <sz val="12"/>
        <color theme="1"/>
        <rFont val="Calibri Light"/>
        <family val="2"/>
        <scheme val="major"/>
      </rPr>
      <t>Nota:</t>
    </r>
    <r>
      <rPr>
        <i/>
        <sz val="12"/>
        <color theme="1"/>
        <rFont val="Calibri Light"/>
        <family val="2"/>
        <scheme val="major"/>
      </rPr>
      <t xml:space="preserve"> La información presentada aquí es preliminar y es dinámica ya que corresponde al volumen de explotación de minerales asociados sobre los cuales los titulares mineros pagan Regalías. </t>
    </r>
  </si>
  <si>
    <t>FECHA DE ACTUALIZACIÓN: 10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</si>
</sst>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sz val="8"/>
      <name val="Calibri"/>
      <family val="2"/>
      <scheme val="minor"/>
    </font>
    <font>
      <sz val="11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ACC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/>
    </xf>
    <xf numFmtId="41" fontId="1" fillId="0" borderId="0" xfId="0" applyNumberFormat="1" applyFont="1" applyAlignment="1">
      <alignment vertical="center"/>
    </xf>
    <xf numFmtId="1" fontId="1" fillId="0" borderId="4" xfId="0" applyNumberFormat="1" applyFont="1" applyBorder="1" applyAlignment="1">
      <alignment horizontal="left"/>
    </xf>
    <xf numFmtId="1" fontId="1" fillId="0" borderId="0" xfId="0" applyNumberFormat="1" applyFont="1" applyAlignment="1">
      <alignment horizontal="left" indent="1"/>
    </xf>
    <xf numFmtId="41" fontId="1" fillId="2" borderId="0" xfId="0" applyNumberFormat="1" applyFont="1" applyFill="1" applyAlignment="1">
      <alignment vertical="center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41" fontId="2" fillId="3" borderId="11" xfId="0" applyNumberFormat="1" applyFont="1" applyFill="1" applyBorder="1" applyAlignment="1">
      <alignment vertical="center"/>
    </xf>
    <xf numFmtId="1" fontId="5" fillId="0" borderId="0" xfId="0" applyNumberFormat="1" applyFont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41" fontId="9" fillId="4" borderId="10" xfId="0" applyNumberFormat="1" applyFont="1" applyFill="1" applyBorder="1" applyAlignment="1">
      <alignment horizontal="center" vertical="center"/>
    </xf>
    <xf numFmtId="41" fontId="9" fillId="4" borderId="11" xfId="0" applyNumberFormat="1" applyFont="1" applyFill="1" applyBorder="1" applyAlignment="1">
      <alignment horizontal="center" vertical="center"/>
    </xf>
    <xf numFmtId="41" fontId="1" fillId="2" borderId="6" xfId="0" applyNumberFormat="1" applyFont="1" applyFill="1" applyBorder="1" applyAlignment="1">
      <alignment vertical="center"/>
    </xf>
    <xf numFmtId="41" fontId="2" fillId="2" borderId="8" xfId="0" applyNumberFormat="1" applyFont="1" applyFill="1" applyBorder="1" applyAlignment="1">
      <alignment vertical="center"/>
    </xf>
    <xf numFmtId="41" fontId="2" fillId="3" borderId="10" xfId="0" applyNumberFormat="1" applyFont="1" applyFill="1" applyBorder="1" applyAlignment="1">
      <alignment vertical="center"/>
    </xf>
    <xf numFmtId="1" fontId="9" fillId="4" borderId="9" xfId="0" applyNumberFormat="1" applyFont="1" applyFill="1" applyBorder="1" applyAlignment="1">
      <alignment horizontal="center" vertical="center" wrapText="1"/>
    </xf>
    <xf numFmtId="41" fontId="2" fillId="3" borderId="1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1" fontId="1" fillId="0" borderId="0" xfId="0" applyNumberFormat="1" applyFont="1"/>
    <xf numFmtId="41" fontId="2" fillId="0" borderId="0" xfId="0" applyNumberFormat="1" applyFont="1"/>
    <xf numFmtId="41" fontId="1" fillId="2" borderId="7" xfId="0" applyNumberFormat="1" applyFont="1" applyFill="1" applyBorder="1" applyAlignment="1">
      <alignment vertical="center"/>
    </xf>
    <xf numFmtId="41" fontId="1" fillId="3" borderId="9" xfId="0" applyNumberFormat="1" applyFont="1" applyFill="1" applyBorder="1" applyAlignment="1">
      <alignment vertical="center"/>
    </xf>
    <xf numFmtId="41" fontId="1" fillId="3" borderId="10" xfId="0" applyNumberFormat="1" applyFont="1" applyFill="1" applyBorder="1" applyAlignment="1">
      <alignment vertical="center"/>
    </xf>
    <xf numFmtId="41" fontId="2" fillId="3" borderId="18" xfId="0" applyNumberFormat="1" applyFont="1" applyFill="1" applyBorder="1" applyAlignment="1">
      <alignment vertical="center"/>
    </xf>
    <xf numFmtId="41" fontId="2" fillId="0" borderId="0" xfId="0" applyNumberFormat="1" applyFont="1" applyAlignment="1">
      <alignment horizontal="center" vertical="center"/>
    </xf>
    <xf numFmtId="41" fontId="9" fillId="4" borderId="9" xfId="0" applyNumberFormat="1" applyFont="1" applyFill="1" applyBorder="1" applyAlignment="1">
      <alignment horizontal="center" vertical="center"/>
    </xf>
    <xf numFmtId="41" fontId="9" fillId="4" borderId="11" xfId="0" applyNumberFormat="1" applyFont="1" applyFill="1" applyBorder="1" applyAlignment="1">
      <alignment horizontal="center" vertical="center" wrapText="1"/>
    </xf>
    <xf numFmtId="41" fontId="1" fillId="0" borderId="5" xfId="0" applyNumberFormat="1" applyFont="1" applyBorder="1"/>
    <xf numFmtId="0" fontId="1" fillId="0" borderId="14" xfId="0" applyFont="1" applyBorder="1" applyAlignment="1">
      <alignment horizontal="left" indent="1"/>
    </xf>
    <xf numFmtId="41" fontId="1" fillId="0" borderId="6" xfId="0" applyNumberFormat="1" applyFont="1" applyBorder="1" applyAlignment="1">
      <alignment vertical="center"/>
    </xf>
    <xf numFmtId="41" fontId="1" fillId="0" borderId="6" xfId="0" applyNumberFormat="1" applyFont="1" applyBorder="1"/>
    <xf numFmtId="41" fontId="1" fillId="0" borderId="7" xfId="0" applyNumberFormat="1" applyFont="1" applyBorder="1"/>
    <xf numFmtId="41" fontId="1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center" vertical="center"/>
    </xf>
    <xf numFmtId="41" fontId="9" fillId="4" borderId="9" xfId="0" applyNumberFormat="1" applyFont="1" applyFill="1" applyBorder="1" applyAlignment="1">
      <alignment horizontal="center" vertical="center" wrapText="1"/>
    </xf>
    <xf numFmtId="41" fontId="1" fillId="2" borderId="0" xfId="0" applyNumberFormat="1" applyFont="1" applyFill="1" applyAlignment="1">
      <alignment horizontal="left"/>
    </xf>
    <xf numFmtId="41" fontId="1" fillId="2" borderId="0" xfId="0" applyNumberFormat="1" applyFont="1" applyFill="1"/>
    <xf numFmtId="0" fontId="1" fillId="2" borderId="15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horizontal="left" vertical="center" indent="1"/>
    </xf>
    <xf numFmtId="1" fontId="1" fillId="2" borderId="15" xfId="0" applyNumberFormat="1" applyFont="1" applyFill="1" applyBorder="1" applyAlignment="1">
      <alignment horizontal="left" vertical="center" indent="1"/>
    </xf>
    <xf numFmtId="41" fontId="1" fillId="0" borderId="7" xfId="0" applyNumberFormat="1" applyFont="1" applyBorder="1" applyAlignment="1">
      <alignment horizontal="left" indent="1"/>
    </xf>
    <xf numFmtId="0" fontId="1" fillId="2" borderId="8" xfId="0" applyFont="1" applyFill="1" applyBorder="1" applyAlignment="1">
      <alignment horizontal="left" vertical="center" indent="1"/>
    </xf>
    <xf numFmtId="41" fontId="9" fillId="4" borderId="10" xfId="0" applyNumberFormat="1" applyFont="1" applyFill="1" applyBorder="1" applyAlignment="1">
      <alignment horizontal="center" vertical="center" wrapText="1"/>
    </xf>
    <xf numFmtId="41" fontId="1" fillId="0" borderId="0" xfId="0" applyNumberFormat="1" applyFont="1" applyAlignment="1">
      <alignment horizontal="center"/>
    </xf>
    <xf numFmtId="1" fontId="9" fillId="4" borderId="13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1" fontId="1" fillId="2" borderId="0" xfId="0" applyNumberFormat="1" applyFont="1" applyFill="1" applyAlignment="1">
      <alignment horizontal="center"/>
    </xf>
    <xf numFmtId="0" fontId="1" fillId="0" borderId="7" xfId="0" applyFont="1" applyBorder="1"/>
    <xf numFmtId="41" fontId="1" fillId="3" borderId="11" xfId="0" applyNumberFormat="1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left" vertical="center" indent="1"/>
    </xf>
    <xf numFmtId="1" fontId="1" fillId="2" borderId="7" xfId="0" applyNumberFormat="1" applyFont="1" applyFill="1" applyBorder="1" applyAlignment="1">
      <alignment horizontal="left" vertical="center" indent="1"/>
    </xf>
    <xf numFmtId="1" fontId="9" fillId="4" borderId="10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41" fontId="2" fillId="3" borderId="9" xfId="0" applyNumberFormat="1" applyFont="1" applyFill="1" applyBorder="1" applyAlignment="1">
      <alignment vertical="center"/>
    </xf>
    <xf numFmtId="41" fontId="2" fillId="0" borderId="8" xfId="0" applyNumberFormat="1" applyFont="1" applyBorder="1"/>
    <xf numFmtId="0" fontId="1" fillId="0" borderId="0" xfId="0" applyFont="1" applyAlignment="1">
      <alignment horizontal="left" indent="1"/>
    </xf>
    <xf numFmtId="1" fontId="2" fillId="0" borderId="0" xfId="0" applyNumberFormat="1" applyFont="1" applyAlignment="1">
      <alignment vertical="center"/>
    </xf>
    <xf numFmtId="0" fontId="1" fillId="0" borderId="23" xfId="0" applyFont="1" applyBorder="1" applyAlignment="1">
      <alignment horizontal="left" indent="1"/>
    </xf>
    <xf numFmtId="41" fontId="1" fillId="0" borderId="24" xfId="0" applyNumberFormat="1" applyFont="1" applyBorder="1" applyAlignment="1">
      <alignment vertical="center"/>
    </xf>
    <xf numFmtId="41" fontId="1" fillId="0" borderId="24" xfId="0" applyNumberFormat="1" applyFont="1" applyBorder="1"/>
    <xf numFmtId="41" fontId="2" fillId="0" borderId="25" xfId="0" applyNumberFormat="1" applyFont="1" applyBorder="1"/>
    <xf numFmtId="41" fontId="2" fillId="3" borderId="28" xfId="0" applyNumberFormat="1" applyFont="1" applyFill="1" applyBorder="1" applyAlignment="1">
      <alignment vertical="center"/>
    </xf>
    <xf numFmtId="41" fontId="1" fillId="0" borderId="6" xfId="0" applyNumberFormat="1" applyFont="1" applyBorder="1" applyAlignment="1">
      <alignment horizontal="right" vertical="center"/>
    </xf>
    <xf numFmtId="41" fontId="12" fillId="0" borderId="6" xfId="0" applyNumberFormat="1" applyFont="1" applyBorder="1" applyAlignment="1">
      <alignment horizontal="right" vertical="center"/>
    </xf>
    <xf numFmtId="41" fontId="2" fillId="3" borderId="29" xfId="0" applyNumberFormat="1" applyFont="1" applyFill="1" applyBorder="1" applyAlignment="1">
      <alignment vertical="center"/>
    </xf>
    <xf numFmtId="0" fontId="1" fillId="0" borderId="27" xfId="0" applyFont="1" applyBorder="1" applyAlignment="1">
      <alignment horizontal="left" indent="1"/>
    </xf>
    <xf numFmtId="41" fontId="1" fillId="0" borderId="28" xfId="0" applyNumberFormat="1" applyFont="1" applyBorder="1" applyAlignment="1">
      <alignment vertical="center"/>
    </xf>
    <xf numFmtId="41" fontId="2" fillId="0" borderId="29" xfId="0" applyNumberFormat="1" applyFont="1" applyBorder="1"/>
    <xf numFmtId="41" fontId="2" fillId="0" borderId="24" xfId="0" applyNumberFormat="1" applyFont="1" applyBorder="1" applyAlignment="1">
      <alignment vertical="center"/>
    </xf>
    <xf numFmtId="41" fontId="1" fillId="0" borderId="28" xfId="0" applyNumberFormat="1" applyFont="1" applyBorder="1"/>
    <xf numFmtId="0" fontId="2" fillId="3" borderId="27" xfId="0" applyFont="1" applyFill="1" applyBorder="1"/>
    <xf numFmtId="0" fontId="1" fillId="0" borderId="24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1" fillId="0" borderId="28" xfId="0" applyFont="1" applyBorder="1" applyAlignment="1">
      <alignment horizontal="left" indent="1"/>
    </xf>
    <xf numFmtId="0" fontId="9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left" indent="1"/>
    </xf>
    <xf numFmtId="41" fontId="1" fillId="0" borderId="6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1" fontId="4" fillId="0" borderId="0" xfId="0" applyNumberFormat="1" applyFont="1" applyAlignment="1">
      <alignment horizontal="left"/>
    </xf>
    <xf numFmtId="0" fontId="2" fillId="0" borderId="22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26" xfId="0" applyFont="1" applyBorder="1" applyAlignment="1">
      <alignment horizontal="left" vertical="center" wrapText="1" indent="1"/>
    </xf>
    <xf numFmtId="41" fontId="10" fillId="4" borderId="16" xfId="0" applyNumberFormat="1" applyFont="1" applyFill="1" applyBorder="1" applyAlignment="1">
      <alignment horizontal="center" vertical="center"/>
    </xf>
    <xf numFmtId="41" fontId="10" fillId="4" borderId="17" xfId="0" applyNumberFormat="1" applyFont="1" applyFill="1" applyBorder="1" applyAlignment="1">
      <alignment horizontal="center" vertical="center"/>
    </xf>
    <xf numFmtId="41" fontId="10" fillId="4" borderId="18" xfId="0" applyNumberFormat="1" applyFont="1" applyFill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7" fillId="0" borderId="0" xfId="0" applyNumberFormat="1" applyFont="1" applyAlignment="1">
      <alignment horizontal="center"/>
    </xf>
    <xf numFmtId="41" fontId="3" fillId="0" borderId="0" xfId="0" applyNumberFormat="1" applyFont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3" borderId="21" xfId="0" applyNumberFormat="1" applyFont="1" applyFill="1" applyBorder="1" applyAlignment="1">
      <alignment horizontal="center" vertical="center"/>
    </xf>
    <xf numFmtId="41" fontId="10" fillId="4" borderId="1" xfId="0" applyNumberFormat="1" applyFont="1" applyFill="1" applyBorder="1" applyAlignment="1">
      <alignment horizontal="center" vertical="center"/>
    </xf>
    <xf numFmtId="41" fontId="10" fillId="4" borderId="2" xfId="0" applyNumberFormat="1" applyFont="1" applyFill="1" applyBorder="1" applyAlignment="1">
      <alignment horizontal="center" vertical="center"/>
    </xf>
    <xf numFmtId="41" fontId="10" fillId="4" borderId="3" xfId="0" applyNumberFormat="1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/>
    </xf>
    <xf numFmtId="41" fontId="10" fillId="4" borderId="9" xfId="0" applyNumberFormat="1" applyFont="1" applyFill="1" applyBorder="1" applyAlignment="1">
      <alignment horizontal="center" vertical="center"/>
    </xf>
    <xf numFmtId="41" fontId="10" fillId="4" borderId="10" xfId="0" applyNumberFormat="1" applyFont="1" applyFill="1" applyBorder="1" applyAlignment="1">
      <alignment horizontal="center" vertical="center"/>
    </xf>
    <xf numFmtId="41" fontId="10" fillId="4" borderId="1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508DE4C4-A389-134F-B55D-2BD6153ACCA5}"/>
  </cellStyles>
  <dxfs count="0"/>
  <tableStyles count="0" defaultTableStyle="TableStyleMedium2" defaultPivotStyle="PivotStyleLight16"/>
  <colors>
    <mruColors>
      <color rgb="FF4BACC6"/>
      <color rgb="FF9ED0AD"/>
      <color rgb="FF5CD19F"/>
      <color rgb="FF7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166076</xdr:colOff>
      <xdr:row>2</xdr:row>
      <xdr:rowOff>97692</xdr:rowOff>
    </xdr:from>
    <xdr:to>
      <xdr:col>2</xdr:col>
      <xdr:colOff>1477433</xdr:colOff>
      <xdr:row>6</xdr:row>
      <xdr:rowOff>127977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E3DB-5BFD-EB4E-AEDA-0936432A4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76" y="402492"/>
          <a:ext cx="2898857" cy="792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3</xdr:col>
      <xdr:colOff>437939</xdr:colOff>
      <xdr:row>6</xdr:row>
      <xdr:rowOff>22748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CB35A7-02D9-6F48-9F65-E9225DCB2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297265"/>
          <a:ext cx="2891692" cy="792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2</xdr:col>
      <xdr:colOff>655654</xdr:colOff>
      <xdr:row>6</xdr:row>
      <xdr:rowOff>22748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D766BC-9583-BA44-82FD-0E156446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297265"/>
          <a:ext cx="2891692" cy="7922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1</xdr:col>
      <xdr:colOff>3005154</xdr:colOff>
      <xdr:row>6</xdr:row>
      <xdr:rowOff>22748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EDD4CD-ADD3-3E49-BAAA-9C23F7A36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297265"/>
          <a:ext cx="2893507" cy="7922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2</xdr:col>
      <xdr:colOff>655654</xdr:colOff>
      <xdr:row>6</xdr:row>
      <xdr:rowOff>22748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F25A74-6534-9B48-9214-E6D14D11E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297265"/>
          <a:ext cx="2893507" cy="7922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2</xdr:col>
      <xdr:colOff>655654</xdr:colOff>
      <xdr:row>6</xdr:row>
      <xdr:rowOff>22748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5DF211-A4B5-BB41-879B-3EB7BD8EB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297265"/>
          <a:ext cx="2893507" cy="792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3F9FD-3B4A-8746-AFE8-6146E70EFAEB}">
  <dimension ref="B1:N64"/>
  <sheetViews>
    <sheetView showGridLines="0" tabSelected="1" zoomScale="90" zoomScaleNormal="90" workbookViewId="0">
      <selection activeCell="D73" sqref="D73"/>
    </sheetView>
  </sheetViews>
  <sheetFormatPr baseColWidth="10" defaultRowHeight="15" x14ac:dyDescent="0.2"/>
  <cols>
    <col min="1" max="1" width="1.83203125" style="1" customWidth="1"/>
    <col min="2" max="2" width="20.83203125" style="3" customWidth="1"/>
    <col min="3" max="3" width="47.1640625" style="1" bestFit="1" customWidth="1"/>
    <col min="4" max="4" width="19.83203125" style="1" customWidth="1"/>
    <col min="5" max="9" width="15.83203125" style="4" customWidth="1"/>
    <col min="10" max="13" width="15.83203125" style="21" customWidth="1"/>
    <col min="14" max="14" width="19.83203125" style="21" customWidth="1"/>
    <col min="15" max="16384" width="10.83203125" style="1"/>
  </cols>
  <sheetData>
    <row r="1" spans="2:14" ht="8" customHeight="1" thickBot="1" x14ac:dyDescent="0.25"/>
    <row r="2" spans="2:14" ht="16" customHeight="1" x14ac:dyDescent="0.2"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2:14" x14ac:dyDescent="0.2">
      <c r="B3" s="89" t="s">
        <v>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</row>
    <row r="4" spans="2:14" x14ac:dyDescent="0.2">
      <c r="B4" s="89" t="s">
        <v>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</row>
    <row r="5" spans="2:14" x14ac:dyDescent="0.2">
      <c r="B5" s="89" t="s">
        <v>2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</row>
    <row r="6" spans="2:14" x14ac:dyDescent="0.2">
      <c r="B6" s="89" t="s">
        <v>3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2:14" x14ac:dyDescent="0.2">
      <c r="B7" s="83" t="s">
        <v>671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2:14" x14ac:dyDescent="0.2"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8"/>
    </row>
    <row r="9" spans="2:14" ht="16" x14ac:dyDescent="0.2">
      <c r="B9" s="95" t="s">
        <v>668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</row>
    <row r="10" spans="2:14" x14ac:dyDescent="0.2">
      <c r="B10" s="5"/>
      <c r="N10" s="30"/>
    </row>
    <row r="11" spans="2:14" ht="22" thickBot="1" x14ac:dyDescent="0.25">
      <c r="B11" s="98" t="s">
        <v>111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2:14" s="2" customFormat="1" ht="22" customHeight="1" thickBot="1" x14ac:dyDescent="0.25">
      <c r="B12" s="79" t="s">
        <v>43</v>
      </c>
      <c r="C12" s="12" t="s">
        <v>107</v>
      </c>
      <c r="D12" s="80" t="s">
        <v>108</v>
      </c>
      <c r="E12" s="13" t="s">
        <v>23</v>
      </c>
      <c r="F12" s="13" t="s">
        <v>24</v>
      </c>
      <c r="G12" s="13" t="s">
        <v>27</v>
      </c>
      <c r="H12" s="13" t="s">
        <v>28</v>
      </c>
      <c r="I12" s="13" t="s">
        <v>30</v>
      </c>
      <c r="J12" s="13" t="s">
        <v>32</v>
      </c>
      <c r="K12" s="13" t="s">
        <v>34</v>
      </c>
      <c r="L12" s="13" t="s">
        <v>36</v>
      </c>
      <c r="M12" s="13" t="s">
        <v>38</v>
      </c>
      <c r="N12" s="14" t="s">
        <v>112</v>
      </c>
    </row>
    <row r="13" spans="2:14" x14ac:dyDescent="0.2">
      <c r="B13" s="101" t="s">
        <v>114</v>
      </c>
      <c r="C13" s="76" t="s">
        <v>114</v>
      </c>
      <c r="D13" s="62" t="s">
        <v>109</v>
      </c>
      <c r="E13" s="63">
        <v>11072332.872613952</v>
      </c>
      <c r="F13" s="63">
        <v>19223821.673</v>
      </c>
      <c r="G13" s="63">
        <v>19196705.783099789</v>
      </c>
      <c r="H13" s="63">
        <v>20629344.16</v>
      </c>
      <c r="I13" s="63">
        <v>20631305</v>
      </c>
      <c r="J13" s="64">
        <v>18957691.560000002</v>
      </c>
      <c r="K13" s="64">
        <v>19868524.399999999</v>
      </c>
      <c r="L13" s="64">
        <v>21001579.090000004</v>
      </c>
      <c r="M13" s="64">
        <v>18363995.420000006</v>
      </c>
      <c r="N13" s="65">
        <f>+SUM(E13:M13)</f>
        <v>168945299.95871377</v>
      </c>
    </row>
    <row r="14" spans="2:14" x14ac:dyDescent="0.2">
      <c r="B14" s="102"/>
      <c r="C14" s="77" t="s">
        <v>652</v>
      </c>
      <c r="D14" s="31" t="s">
        <v>109</v>
      </c>
      <c r="E14" s="32">
        <v>101790.70056600001</v>
      </c>
      <c r="F14" s="32">
        <v>102393</v>
      </c>
      <c r="G14" s="32">
        <v>119101.52</v>
      </c>
      <c r="H14" s="32">
        <v>117471.51</v>
      </c>
      <c r="I14" s="32">
        <v>121039.88999999998</v>
      </c>
      <c r="J14" s="33">
        <v>141255.12000000002</v>
      </c>
      <c r="K14" s="33">
        <v>143304.91999999998</v>
      </c>
      <c r="L14" s="33">
        <v>93292.55</v>
      </c>
      <c r="M14" s="33">
        <v>76616.28</v>
      </c>
      <c r="N14" s="59">
        <f>+SUM(E14:M14)</f>
        <v>1016265.4905660001</v>
      </c>
    </row>
    <row r="15" spans="2:14" ht="16" thickBot="1" x14ac:dyDescent="0.25">
      <c r="B15" s="103"/>
      <c r="C15" s="81" t="s">
        <v>653</v>
      </c>
      <c r="D15" s="75"/>
      <c r="E15" s="66">
        <f>+SUM(E13:E14)</f>
        <v>11174123.573179951</v>
      </c>
      <c r="F15" s="66">
        <f t="shared" ref="F15:N15" si="0">+SUM(F13:F14)</f>
        <v>19326214.673</v>
      </c>
      <c r="G15" s="66">
        <f t="shared" si="0"/>
        <v>19315807.303099789</v>
      </c>
      <c r="H15" s="66">
        <f t="shared" si="0"/>
        <v>20746815.670000002</v>
      </c>
      <c r="I15" s="66">
        <f t="shared" si="0"/>
        <v>20752344.890000001</v>
      </c>
      <c r="J15" s="66">
        <f t="shared" si="0"/>
        <v>19098946.680000003</v>
      </c>
      <c r="K15" s="66">
        <f t="shared" si="0"/>
        <v>20011829.32</v>
      </c>
      <c r="L15" s="66">
        <f t="shared" si="0"/>
        <v>21094871.640000004</v>
      </c>
      <c r="M15" s="66">
        <f t="shared" si="0"/>
        <v>18440611.700000007</v>
      </c>
      <c r="N15" s="69">
        <f t="shared" si="0"/>
        <v>169961565.44927976</v>
      </c>
    </row>
    <row r="16" spans="2:14" x14ac:dyDescent="0.2">
      <c r="B16" s="101" t="s">
        <v>608</v>
      </c>
      <c r="C16" s="76" t="s">
        <v>608</v>
      </c>
      <c r="D16" s="62" t="s">
        <v>109</v>
      </c>
      <c r="E16" s="63">
        <v>22061.491816059999</v>
      </c>
      <c r="F16" s="63">
        <v>22221.1</v>
      </c>
      <c r="G16" s="63">
        <v>1807500.18</v>
      </c>
      <c r="H16" s="63">
        <v>1776468.36</v>
      </c>
      <c r="I16" s="63">
        <v>669150.54999999993</v>
      </c>
      <c r="J16" s="64">
        <v>1471302.3899999997</v>
      </c>
      <c r="K16" s="64">
        <v>940</v>
      </c>
      <c r="L16" s="64">
        <v>0</v>
      </c>
      <c r="M16" s="64">
        <v>0</v>
      </c>
      <c r="N16" s="65">
        <f>+SUM(E16:M16)</f>
        <v>5769644.0718160598</v>
      </c>
    </row>
    <row r="17" spans="2:14" x14ac:dyDescent="0.2">
      <c r="B17" s="102"/>
      <c r="C17" s="77" t="s">
        <v>186</v>
      </c>
      <c r="D17" s="31" t="s">
        <v>109</v>
      </c>
      <c r="E17" s="32">
        <v>350</v>
      </c>
      <c r="F17" s="32">
        <v>119157.7</v>
      </c>
      <c r="G17" s="32">
        <v>54238</v>
      </c>
      <c r="H17" s="32">
        <v>154552</v>
      </c>
      <c r="I17" s="32">
        <v>120372</v>
      </c>
      <c r="J17" s="33">
        <v>103217</v>
      </c>
      <c r="K17" s="33">
        <v>166778</v>
      </c>
      <c r="L17" s="33">
        <v>145643</v>
      </c>
      <c r="M17" s="33">
        <v>179893</v>
      </c>
      <c r="N17" s="59">
        <f>+SUM(E17:M17)</f>
        <v>1044200.7</v>
      </c>
    </row>
    <row r="18" spans="2:14" x14ac:dyDescent="0.2">
      <c r="B18" s="102"/>
      <c r="C18" s="77" t="s">
        <v>187</v>
      </c>
      <c r="D18" s="31" t="s">
        <v>109</v>
      </c>
      <c r="E18" s="32">
        <v>29948.290086350004</v>
      </c>
      <c r="F18" s="32">
        <v>76033.679999999993</v>
      </c>
      <c r="G18" s="32">
        <v>90396.900000000009</v>
      </c>
      <c r="H18" s="32">
        <v>120906.18999999999</v>
      </c>
      <c r="I18" s="32">
        <v>109251.51000000001</v>
      </c>
      <c r="J18" s="33">
        <v>164077.06</v>
      </c>
      <c r="K18" s="33">
        <v>70799.290000000008</v>
      </c>
      <c r="L18" s="33">
        <v>96050.89</v>
      </c>
      <c r="M18" s="33">
        <v>29372</v>
      </c>
      <c r="N18" s="59">
        <f t="shared" ref="N18:N49" si="1">+SUM(E18:M18)</f>
        <v>786835.81008635007</v>
      </c>
    </row>
    <row r="19" spans="2:14" x14ac:dyDescent="0.2">
      <c r="B19" s="102"/>
      <c r="C19" s="77" t="s">
        <v>197</v>
      </c>
      <c r="D19" s="31" t="s">
        <v>109</v>
      </c>
      <c r="E19" s="32">
        <v>330615.79955457395</v>
      </c>
      <c r="F19" s="32">
        <v>2036733.2999999998</v>
      </c>
      <c r="G19" s="32">
        <v>2077500.44</v>
      </c>
      <c r="H19" s="32">
        <v>2040415.26</v>
      </c>
      <c r="I19" s="32">
        <v>2112067.62</v>
      </c>
      <c r="J19" s="33">
        <v>2012797</v>
      </c>
      <c r="K19" s="33">
        <v>1953136.88</v>
      </c>
      <c r="L19" s="33">
        <v>2346912.12</v>
      </c>
      <c r="M19" s="33">
        <v>1075656.2800000003</v>
      </c>
      <c r="N19" s="59">
        <f t="shared" si="1"/>
        <v>15985834.699554574</v>
      </c>
    </row>
    <row r="20" spans="2:14" x14ac:dyDescent="0.2">
      <c r="B20" s="102"/>
      <c r="C20" s="77" t="s">
        <v>279</v>
      </c>
      <c r="D20" s="31" t="s">
        <v>109</v>
      </c>
      <c r="E20" s="32">
        <v>622457.86506493797</v>
      </c>
      <c r="F20" s="32">
        <v>194000.62</v>
      </c>
      <c r="G20" s="32">
        <v>272425.04000000004</v>
      </c>
      <c r="H20" s="32">
        <v>167250.14000000001</v>
      </c>
      <c r="I20" s="32">
        <v>135181.33000000002</v>
      </c>
      <c r="J20" s="33">
        <v>71626.73000000001</v>
      </c>
      <c r="K20" s="33">
        <v>150840.16</v>
      </c>
      <c r="L20" s="33">
        <v>131430.32</v>
      </c>
      <c r="M20" s="33">
        <v>229833.45</v>
      </c>
      <c r="N20" s="59">
        <f t="shared" si="1"/>
        <v>1975045.6550649379</v>
      </c>
    </row>
    <row r="21" spans="2:14" x14ac:dyDescent="0.2">
      <c r="B21" s="102"/>
      <c r="C21" s="77" t="s">
        <v>244</v>
      </c>
      <c r="D21" s="31" t="s">
        <v>109</v>
      </c>
      <c r="E21" s="32">
        <v>1258641.038045716</v>
      </c>
      <c r="F21" s="32">
        <v>2731540.0754073765</v>
      </c>
      <c r="G21" s="32">
        <v>1727212.61</v>
      </c>
      <c r="H21" s="32">
        <v>1845462.1700000002</v>
      </c>
      <c r="I21" s="32">
        <v>3029270.3</v>
      </c>
      <c r="J21" s="33">
        <v>2065961.5499999998</v>
      </c>
      <c r="K21" s="33">
        <v>3126151.29</v>
      </c>
      <c r="L21" s="33">
        <v>3490697.8499999996</v>
      </c>
      <c r="M21" s="33">
        <v>2765902.53</v>
      </c>
      <c r="N21" s="59">
        <f t="shared" si="1"/>
        <v>22040839.413453095</v>
      </c>
    </row>
    <row r="22" spans="2:14" x14ac:dyDescent="0.2">
      <c r="B22" s="102"/>
      <c r="C22" s="77" t="s">
        <v>490</v>
      </c>
      <c r="D22" s="31" t="s">
        <v>109</v>
      </c>
      <c r="E22" s="32">
        <v>831.73</v>
      </c>
      <c r="F22" s="32">
        <v>3012.73</v>
      </c>
      <c r="G22" s="32">
        <v>0</v>
      </c>
      <c r="H22" s="32">
        <v>300</v>
      </c>
      <c r="I22" s="32">
        <v>300</v>
      </c>
      <c r="J22" s="33">
        <v>0</v>
      </c>
      <c r="K22" s="33">
        <v>0</v>
      </c>
      <c r="L22" s="33">
        <v>0</v>
      </c>
      <c r="M22" s="33">
        <v>0</v>
      </c>
      <c r="N22" s="59">
        <f t="shared" si="1"/>
        <v>4444.46</v>
      </c>
    </row>
    <row r="23" spans="2:14" ht="16" thickBot="1" x14ac:dyDescent="0.25">
      <c r="B23" s="103"/>
      <c r="C23" s="81" t="s">
        <v>654</v>
      </c>
      <c r="D23" s="75"/>
      <c r="E23" s="66">
        <f>+SUM(E16:E22)</f>
        <v>2264906.214567638</v>
      </c>
      <c r="F23" s="66">
        <f t="shared" ref="F23:N23" si="2">+SUM(F16:F22)</f>
        <v>5182699.2054073773</v>
      </c>
      <c r="G23" s="66">
        <f t="shared" si="2"/>
        <v>6029273.1699999999</v>
      </c>
      <c r="H23" s="66">
        <f t="shared" si="2"/>
        <v>6105354.1200000001</v>
      </c>
      <c r="I23" s="66">
        <f t="shared" si="2"/>
        <v>6175593.3100000005</v>
      </c>
      <c r="J23" s="66">
        <f t="shared" si="2"/>
        <v>5888981.7299999995</v>
      </c>
      <c r="K23" s="66">
        <f t="shared" si="2"/>
        <v>5468645.6200000001</v>
      </c>
      <c r="L23" s="66">
        <f t="shared" si="2"/>
        <v>6210734.1799999997</v>
      </c>
      <c r="M23" s="66">
        <f t="shared" si="2"/>
        <v>4280657.26</v>
      </c>
      <c r="N23" s="69">
        <f t="shared" si="2"/>
        <v>47606844.809975021</v>
      </c>
    </row>
    <row r="24" spans="2:14" x14ac:dyDescent="0.2">
      <c r="B24" s="101" t="s">
        <v>662</v>
      </c>
      <c r="C24" s="76" t="s">
        <v>460</v>
      </c>
      <c r="D24" s="62" t="s">
        <v>655</v>
      </c>
      <c r="E24" s="63">
        <v>0</v>
      </c>
      <c r="F24" s="63">
        <v>0</v>
      </c>
      <c r="G24" s="63">
        <v>0</v>
      </c>
      <c r="H24" s="63">
        <v>64.739999999999995</v>
      </c>
      <c r="I24" s="63">
        <v>0</v>
      </c>
      <c r="J24" s="64">
        <v>0</v>
      </c>
      <c r="K24" s="64">
        <v>0</v>
      </c>
      <c r="L24" s="64">
        <v>0</v>
      </c>
      <c r="M24" s="64">
        <v>0</v>
      </c>
      <c r="N24" s="65">
        <f t="shared" si="1"/>
        <v>64.739999999999995</v>
      </c>
    </row>
    <row r="25" spans="2:14" x14ac:dyDescent="0.2">
      <c r="B25" s="102"/>
      <c r="C25" s="77" t="s">
        <v>656</v>
      </c>
      <c r="D25" s="31" t="s">
        <v>655</v>
      </c>
      <c r="E25" s="67" t="s">
        <v>657</v>
      </c>
      <c r="F25" s="67" t="s">
        <v>657</v>
      </c>
      <c r="G25" s="67" t="s">
        <v>657</v>
      </c>
      <c r="H25" s="67" t="s">
        <v>657</v>
      </c>
      <c r="I25" s="67" t="s">
        <v>657</v>
      </c>
      <c r="J25" s="82" t="s">
        <v>657</v>
      </c>
      <c r="K25" s="68" t="s">
        <v>658</v>
      </c>
      <c r="L25" s="68" t="s">
        <v>658</v>
      </c>
      <c r="M25" s="68" t="s">
        <v>658</v>
      </c>
      <c r="N25" s="59">
        <f t="shared" si="1"/>
        <v>0</v>
      </c>
    </row>
    <row r="26" spans="2:14" x14ac:dyDescent="0.2">
      <c r="B26" s="102"/>
      <c r="C26" s="77" t="s">
        <v>281</v>
      </c>
      <c r="D26" s="31" t="s">
        <v>655</v>
      </c>
      <c r="E26" s="32">
        <v>2661.5699999999997</v>
      </c>
      <c r="F26" s="32">
        <v>5184.04</v>
      </c>
      <c r="G26" s="32">
        <v>5238.54</v>
      </c>
      <c r="H26" s="32">
        <v>989.9</v>
      </c>
      <c r="I26" s="32">
        <v>388.12</v>
      </c>
      <c r="J26" s="33">
        <v>807.21</v>
      </c>
      <c r="K26" s="33">
        <v>1887.25</v>
      </c>
      <c r="L26" s="33">
        <v>1179.8599999999999</v>
      </c>
      <c r="M26" s="33">
        <v>694</v>
      </c>
      <c r="N26" s="59">
        <f t="shared" si="1"/>
        <v>19030.490000000002</v>
      </c>
    </row>
    <row r="27" spans="2:14" x14ac:dyDescent="0.2">
      <c r="B27" s="102"/>
      <c r="C27" s="77" t="s">
        <v>286</v>
      </c>
      <c r="D27" s="31" t="s">
        <v>655</v>
      </c>
      <c r="E27" s="32">
        <v>163.66</v>
      </c>
      <c r="F27" s="32">
        <v>277.77999999999997</v>
      </c>
      <c r="G27" s="32">
        <v>1158.83</v>
      </c>
      <c r="H27" s="32">
        <v>606.1</v>
      </c>
      <c r="I27" s="32">
        <v>1566.9899999999998</v>
      </c>
      <c r="J27" s="33">
        <v>637.12</v>
      </c>
      <c r="K27" s="33">
        <v>2036.93</v>
      </c>
      <c r="L27" s="33">
        <v>2112.3100000000004</v>
      </c>
      <c r="M27" s="33">
        <v>0</v>
      </c>
      <c r="N27" s="59">
        <f t="shared" si="1"/>
        <v>8559.7200000000012</v>
      </c>
    </row>
    <row r="28" spans="2:14" x14ac:dyDescent="0.2">
      <c r="B28" s="102"/>
      <c r="C28" s="77" t="s">
        <v>287</v>
      </c>
      <c r="D28" s="31" t="s">
        <v>655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3">
        <v>40847.119999999995</v>
      </c>
      <c r="K28" s="33">
        <v>38772.689999999995</v>
      </c>
      <c r="L28" s="33">
        <v>41960.459999999992</v>
      </c>
      <c r="M28" s="33">
        <v>29210.38</v>
      </c>
      <c r="N28" s="59">
        <f t="shared" si="1"/>
        <v>150790.65</v>
      </c>
    </row>
    <row r="29" spans="2:14" x14ac:dyDescent="0.2">
      <c r="B29" s="102"/>
      <c r="C29" s="77" t="s">
        <v>660</v>
      </c>
      <c r="D29" s="31" t="s">
        <v>655</v>
      </c>
      <c r="E29" s="32">
        <v>0</v>
      </c>
      <c r="F29" s="32">
        <v>7917</v>
      </c>
      <c r="G29" s="32">
        <v>0</v>
      </c>
      <c r="H29" s="32">
        <v>549</v>
      </c>
      <c r="I29" s="32">
        <v>0</v>
      </c>
      <c r="J29" s="33">
        <v>6684</v>
      </c>
      <c r="K29" s="33">
        <v>6296</v>
      </c>
      <c r="L29" s="33">
        <v>11156</v>
      </c>
      <c r="M29" s="33">
        <v>0</v>
      </c>
      <c r="N29" s="59">
        <f t="shared" si="1"/>
        <v>32602</v>
      </c>
    </row>
    <row r="30" spans="2:14" x14ac:dyDescent="0.2">
      <c r="B30" s="102"/>
      <c r="C30" s="77" t="s">
        <v>461</v>
      </c>
      <c r="D30" s="31" t="s">
        <v>655</v>
      </c>
      <c r="E30" s="32">
        <v>222</v>
      </c>
      <c r="F30" s="32">
        <v>244</v>
      </c>
      <c r="G30" s="32">
        <v>363.34</v>
      </c>
      <c r="H30" s="32">
        <v>314</v>
      </c>
      <c r="I30" s="32">
        <v>256</v>
      </c>
      <c r="J30" s="33">
        <v>257</v>
      </c>
      <c r="K30" s="33">
        <v>0</v>
      </c>
      <c r="L30" s="33">
        <v>160</v>
      </c>
      <c r="M30" s="33">
        <v>0</v>
      </c>
      <c r="N30" s="59">
        <f t="shared" si="1"/>
        <v>1816.34</v>
      </c>
    </row>
    <row r="31" spans="2:14" x14ac:dyDescent="0.2">
      <c r="B31" s="102"/>
      <c r="C31" s="77" t="s">
        <v>465</v>
      </c>
      <c r="D31" s="31" t="s">
        <v>655</v>
      </c>
      <c r="E31" s="32">
        <v>0</v>
      </c>
      <c r="F31" s="32">
        <v>0</v>
      </c>
      <c r="G31" s="32">
        <v>239.04</v>
      </c>
      <c r="H31" s="32">
        <v>343.75</v>
      </c>
      <c r="I31" s="32">
        <v>459</v>
      </c>
      <c r="J31" s="33">
        <v>690</v>
      </c>
      <c r="K31" s="33">
        <v>85</v>
      </c>
      <c r="L31" s="33">
        <v>126.63</v>
      </c>
      <c r="M31" s="33">
        <v>26</v>
      </c>
      <c r="N31" s="59">
        <f t="shared" si="1"/>
        <v>1969.42</v>
      </c>
    </row>
    <row r="32" spans="2:14" x14ac:dyDescent="0.2">
      <c r="B32" s="102"/>
      <c r="C32" s="77" t="s">
        <v>462</v>
      </c>
      <c r="D32" s="31" t="s">
        <v>655</v>
      </c>
      <c r="E32" s="32">
        <v>0</v>
      </c>
      <c r="F32" s="32">
        <v>672</v>
      </c>
      <c r="G32" s="32">
        <v>0</v>
      </c>
      <c r="H32" s="32">
        <v>0</v>
      </c>
      <c r="I32" s="32">
        <v>0</v>
      </c>
      <c r="J32" s="33">
        <v>681.29</v>
      </c>
      <c r="K32" s="33">
        <v>0</v>
      </c>
      <c r="L32" s="33">
        <v>0</v>
      </c>
      <c r="M32" s="33">
        <v>0</v>
      </c>
      <c r="N32" s="59">
        <f t="shared" si="1"/>
        <v>1353.29</v>
      </c>
    </row>
    <row r="33" spans="2:14" x14ac:dyDescent="0.2">
      <c r="B33" s="102"/>
      <c r="C33" s="77" t="s">
        <v>464</v>
      </c>
      <c r="D33" s="31" t="s">
        <v>655</v>
      </c>
      <c r="E33" s="32">
        <v>0</v>
      </c>
      <c r="F33" s="32">
        <v>1190</v>
      </c>
      <c r="G33" s="32">
        <v>1295</v>
      </c>
      <c r="H33" s="32">
        <v>1755</v>
      </c>
      <c r="I33" s="32">
        <v>1643</v>
      </c>
      <c r="J33" s="33">
        <v>1511</v>
      </c>
      <c r="K33" s="33">
        <v>0</v>
      </c>
      <c r="L33" s="33">
        <v>0</v>
      </c>
      <c r="M33" s="33">
        <v>0</v>
      </c>
      <c r="N33" s="59">
        <f t="shared" si="1"/>
        <v>7394</v>
      </c>
    </row>
    <row r="34" spans="2:14" x14ac:dyDescent="0.2">
      <c r="B34" s="102"/>
      <c r="C34" s="77" t="s">
        <v>467</v>
      </c>
      <c r="D34" s="31" t="s">
        <v>655</v>
      </c>
      <c r="E34" s="32">
        <v>62</v>
      </c>
      <c r="F34" s="32">
        <v>56.699999999999996</v>
      </c>
      <c r="G34" s="32">
        <v>0</v>
      </c>
      <c r="H34" s="32">
        <v>543.70000000000005</v>
      </c>
      <c r="I34" s="32">
        <v>463</v>
      </c>
      <c r="J34" s="33">
        <v>0</v>
      </c>
      <c r="K34" s="33">
        <v>0</v>
      </c>
      <c r="L34" s="33">
        <v>1392.01</v>
      </c>
      <c r="M34" s="33">
        <v>0</v>
      </c>
      <c r="N34" s="59">
        <f t="shared" si="1"/>
        <v>2517.41</v>
      </c>
    </row>
    <row r="35" spans="2:14" x14ac:dyDescent="0.2">
      <c r="B35" s="102"/>
      <c r="C35" s="77" t="s">
        <v>293</v>
      </c>
      <c r="D35" s="31" t="s">
        <v>655</v>
      </c>
      <c r="E35" s="32">
        <v>11</v>
      </c>
      <c r="F35" s="32">
        <v>1123.3499999999999</v>
      </c>
      <c r="G35" s="32">
        <v>750.55</v>
      </c>
      <c r="H35" s="32">
        <v>150.86000000000001</v>
      </c>
      <c r="I35" s="32">
        <v>816.05</v>
      </c>
      <c r="J35" s="33">
        <v>228.99</v>
      </c>
      <c r="K35" s="33">
        <v>456.15</v>
      </c>
      <c r="L35" s="33">
        <v>553.8599999999999</v>
      </c>
      <c r="M35" s="33">
        <v>60.19</v>
      </c>
      <c r="N35" s="59">
        <f t="shared" si="1"/>
        <v>4150.9999999999991</v>
      </c>
    </row>
    <row r="36" spans="2:14" x14ac:dyDescent="0.2">
      <c r="B36" s="102"/>
      <c r="C36" s="77" t="s">
        <v>294</v>
      </c>
      <c r="D36" s="31" t="s">
        <v>655</v>
      </c>
      <c r="E36" s="32">
        <v>0</v>
      </c>
      <c r="F36" s="32">
        <v>0</v>
      </c>
      <c r="G36" s="32">
        <v>1026.53</v>
      </c>
      <c r="H36" s="32">
        <v>623.13</v>
      </c>
      <c r="I36" s="32">
        <v>965.45</v>
      </c>
      <c r="J36" s="33">
        <v>1324.03</v>
      </c>
      <c r="K36" s="33">
        <v>874.4</v>
      </c>
      <c r="L36" s="33">
        <v>463.32</v>
      </c>
      <c r="M36" s="33">
        <v>850.51</v>
      </c>
      <c r="N36" s="59">
        <f t="shared" si="1"/>
        <v>6127.369999999999</v>
      </c>
    </row>
    <row r="37" spans="2:14" ht="16" thickBot="1" x14ac:dyDescent="0.25">
      <c r="B37" s="103"/>
      <c r="C37" s="81" t="s">
        <v>661</v>
      </c>
      <c r="D37" s="75"/>
      <c r="E37" s="66">
        <f>+SUM(E24:E36)</f>
        <v>3120.2299999999996</v>
      </c>
      <c r="F37" s="66">
        <f t="shared" ref="F37:M37" si="3">+SUM(F24:F36)</f>
        <v>16664.87</v>
      </c>
      <c r="G37" s="66">
        <f t="shared" si="3"/>
        <v>10071.83</v>
      </c>
      <c r="H37" s="66">
        <f t="shared" si="3"/>
        <v>5940.1799999999994</v>
      </c>
      <c r="I37" s="66">
        <f t="shared" si="3"/>
        <v>6557.61</v>
      </c>
      <c r="J37" s="66">
        <f t="shared" si="3"/>
        <v>53667.759999999995</v>
      </c>
      <c r="K37" s="66">
        <f t="shared" si="3"/>
        <v>50408.42</v>
      </c>
      <c r="L37" s="66">
        <f t="shared" si="3"/>
        <v>59104.44999999999</v>
      </c>
      <c r="M37" s="66">
        <f t="shared" si="3"/>
        <v>30841.079999999998</v>
      </c>
      <c r="N37" s="69">
        <f>+SUM(N24:N36)</f>
        <v>236376.43000000002</v>
      </c>
    </row>
    <row r="38" spans="2:14" x14ac:dyDescent="0.2">
      <c r="B38" s="105" t="s">
        <v>663</v>
      </c>
      <c r="C38" s="76" t="s">
        <v>296</v>
      </c>
      <c r="D38" s="62" t="s">
        <v>655</v>
      </c>
      <c r="E38" s="63">
        <v>272741.71272589196</v>
      </c>
      <c r="F38" s="63">
        <v>256547.42579901998</v>
      </c>
      <c r="G38" s="63">
        <v>184898.84000000003</v>
      </c>
      <c r="H38" s="63">
        <v>234458.11000000002</v>
      </c>
      <c r="I38" s="63">
        <v>296390.24</v>
      </c>
      <c r="J38" s="64">
        <v>383718.24</v>
      </c>
      <c r="K38" s="64">
        <v>614647.01</v>
      </c>
      <c r="L38" s="64">
        <v>390029.69999999995</v>
      </c>
      <c r="M38" s="64">
        <v>198868.91999999998</v>
      </c>
      <c r="N38" s="65">
        <f t="shared" si="1"/>
        <v>2832300.1985249119</v>
      </c>
    </row>
    <row r="39" spans="2:14" x14ac:dyDescent="0.2">
      <c r="B39" s="106"/>
      <c r="C39" s="77" t="s">
        <v>440</v>
      </c>
      <c r="D39" s="31" t="s">
        <v>109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3">
        <v>0</v>
      </c>
      <c r="K39" s="33">
        <v>3549.7</v>
      </c>
      <c r="L39" s="33">
        <v>0</v>
      </c>
      <c r="M39" s="33">
        <v>0</v>
      </c>
      <c r="N39" s="59">
        <f t="shared" si="1"/>
        <v>3549.7</v>
      </c>
    </row>
    <row r="40" spans="2:14" x14ac:dyDescent="0.2">
      <c r="B40" s="106"/>
      <c r="C40" s="77" t="s">
        <v>317</v>
      </c>
      <c r="D40" s="31" t="s">
        <v>109</v>
      </c>
      <c r="E40" s="32">
        <v>3587.52</v>
      </c>
      <c r="F40" s="32">
        <v>5583.4800000000005</v>
      </c>
      <c r="G40" s="32">
        <v>6287.62</v>
      </c>
      <c r="H40" s="32">
        <v>4002.56</v>
      </c>
      <c r="I40" s="32">
        <v>3067.65</v>
      </c>
      <c r="J40" s="33">
        <v>2028.4499999999998</v>
      </c>
      <c r="K40" s="33">
        <v>3209.89</v>
      </c>
      <c r="L40" s="33">
        <v>2270.34</v>
      </c>
      <c r="M40" s="33">
        <v>2046.33</v>
      </c>
      <c r="N40" s="59">
        <f t="shared" si="1"/>
        <v>32083.840000000004</v>
      </c>
    </row>
    <row r="41" spans="2:14" x14ac:dyDescent="0.2">
      <c r="B41" s="106"/>
      <c r="C41" s="77" t="s">
        <v>442</v>
      </c>
      <c r="D41" s="31" t="s">
        <v>109</v>
      </c>
      <c r="E41" s="32">
        <v>384</v>
      </c>
      <c r="F41" s="32">
        <v>1108.3</v>
      </c>
      <c r="G41" s="32">
        <v>600.89</v>
      </c>
      <c r="H41" s="32">
        <v>861.22</v>
      </c>
      <c r="I41" s="32">
        <v>693</v>
      </c>
      <c r="J41" s="33">
        <v>2400</v>
      </c>
      <c r="K41" s="33">
        <v>13665.89</v>
      </c>
      <c r="L41" s="33">
        <v>18032.5</v>
      </c>
      <c r="M41" s="33">
        <v>9595</v>
      </c>
      <c r="N41" s="59">
        <f t="shared" si="1"/>
        <v>47340.800000000003</v>
      </c>
    </row>
    <row r="42" spans="2:14" x14ac:dyDescent="0.2">
      <c r="B42" s="106"/>
      <c r="C42" s="77" t="s">
        <v>318</v>
      </c>
      <c r="D42" s="31" t="s">
        <v>109</v>
      </c>
      <c r="E42" s="32">
        <v>70</v>
      </c>
      <c r="F42" s="32">
        <v>0</v>
      </c>
      <c r="G42" s="32">
        <v>331</v>
      </c>
      <c r="H42" s="32">
        <v>50</v>
      </c>
      <c r="I42" s="32">
        <v>0</v>
      </c>
      <c r="J42" s="33">
        <v>0</v>
      </c>
      <c r="K42" s="33">
        <v>3309.43</v>
      </c>
      <c r="L42" s="33">
        <v>13.940000000000001</v>
      </c>
      <c r="M42" s="33">
        <v>2.0299999999999998</v>
      </c>
      <c r="N42" s="59">
        <f t="shared" si="1"/>
        <v>3776.4</v>
      </c>
    </row>
    <row r="43" spans="2:14" x14ac:dyDescent="0.2">
      <c r="B43" s="106"/>
      <c r="C43" s="77" t="s">
        <v>445</v>
      </c>
      <c r="D43" s="31" t="s">
        <v>109</v>
      </c>
      <c r="E43" s="32">
        <v>60.00189348</v>
      </c>
      <c r="F43" s="32">
        <v>350</v>
      </c>
      <c r="G43" s="32">
        <v>47.52</v>
      </c>
      <c r="H43" s="32">
        <v>5692</v>
      </c>
      <c r="I43" s="32">
        <v>1500</v>
      </c>
      <c r="J43" s="33">
        <v>1987.94</v>
      </c>
      <c r="K43" s="33">
        <v>425.04</v>
      </c>
      <c r="L43" s="33">
        <v>690.33</v>
      </c>
      <c r="M43" s="33">
        <v>0</v>
      </c>
      <c r="N43" s="59">
        <f t="shared" si="1"/>
        <v>10752.831893480001</v>
      </c>
    </row>
    <row r="44" spans="2:14" x14ac:dyDescent="0.2">
      <c r="B44" s="106"/>
      <c r="C44" s="77" t="s">
        <v>322</v>
      </c>
      <c r="D44" s="31" t="s">
        <v>109</v>
      </c>
      <c r="E44" s="32">
        <v>81520.193904</v>
      </c>
      <c r="F44" s="32">
        <v>132564.77000000002</v>
      </c>
      <c r="G44" s="32">
        <v>158740.84</v>
      </c>
      <c r="H44" s="32">
        <v>159890.08000000002</v>
      </c>
      <c r="I44" s="32">
        <v>151759.44</v>
      </c>
      <c r="J44" s="33">
        <v>150334.03</v>
      </c>
      <c r="K44" s="33">
        <v>141793.80000000002</v>
      </c>
      <c r="L44" s="33">
        <v>179856.22</v>
      </c>
      <c r="M44" s="33">
        <v>134846.53</v>
      </c>
      <c r="N44" s="59">
        <f t="shared" si="1"/>
        <v>1291305.9039040001</v>
      </c>
    </row>
    <row r="45" spans="2:14" x14ac:dyDescent="0.2">
      <c r="B45" s="106"/>
      <c r="C45" s="77" t="s">
        <v>448</v>
      </c>
      <c r="D45" s="31" t="s">
        <v>109</v>
      </c>
      <c r="E45" s="32">
        <v>0</v>
      </c>
      <c r="F45" s="32">
        <v>3</v>
      </c>
      <c r="G45" s="32">
        <v>10</v>
      </c>
      <c r="H45" s="32">
        <v>47</v>
      </c>
      <c r="I45" s="32">
        <v>75</v>
      </c>
      <c r="J45" s="33">
        <v>57</v>
      </c>
      <c r="K45" s="33">
        <v>46</v>
      </c>
      <c r="L45" s="33">
        <v>0</v>
      </c>
      <c r="M45" s="33">
        <v>0</v>
      </c>
      <c r="N45" s="59">
        <f t="shared" si="1"/>
        <v>238</v>
      </c>
    </row>
    <row r="46" spans="2:14" x14ac:dyDescent="0.2">
      <c r="B46" s="106"/>
      <c r="C46" s="77" t="s">
        <v>450</v>
      </c>
      <c r="D46" s="31" t="s">
        <v>109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3">
        <v>0</v>
      </c>
      <c r="K46" s="33">
        <v>0</v>
      </c>
      <c r="L46" s="33">
        <v>135</v>
      </c>
      <c r="M46" s="33">
        <v>0</v>
      </c>
      <c r="N46" s="59">
        <f t="shared" si="1"/>
        <v>135</v>
      </c>
    </row>
    <row r="47" spans="2:14" x14ac:dyDescent="0.2">
      <c r="B47" s="106"/>
      <c r="C47" s="77" t="s">
        <v>324</v>
      </c>
      <c r="D47" s="31" t="s">
        <v>109</v>
      </c>
      <c r="E47" s="67">
        <v>161</v>
      </c>
      <c r="F47" s="67">
        <v>220</v>
      </c>
      <c r="G47" s="67">
        <v>227</v>
      </c>
      <c r="H47" s="67">
        <v>343</v>
      </c>
      <c r="I47" s="32">
        <v>337</v>
      </c>
      <c r="J47" s="33">
        <v>336</v>
      </c>
      <c r="K47" s="33">
        <v>239</v>
      </c>
      <c r="L47" s="33">
        <v>252</v>
      </c>
      <c r="M47" s="33">
        <v>322</v>
      </c>
      <c r="N47" s="59">
        <f t="shared" si="1"/>
        <v>2437</v>
      </c>
    </row>
    <row r="48" spans="2:14" x14ac:dyDescent="0.2">
      <c r="B48" s="106"/>
      <c r="C48" s="77" t="s">
        <v>325</v>
      </c>
      <c r="D48" s="31" t="s">
        <v>109</v>
      </c>
      <c r="E48" s="32">
        <v>75498</v>
      </c>
      <c r="F48" s="32">
        <v>699720.82000000007</v>
      </c>
      <c r="G48" s="32">
        <v>348564.18</v>
      </c>
      <c r="H48" s="32">
        <v>678765.17</v>
      </c>
      <c r="I48" s="32">
        <v>246206.24</v>
      </c>
      <c r="J48" s="33">
        <v>388577.08</v>
      </c>
      <c r="K48" s="33">
        <v>266721.08999999997</v>
      </c>
      <c r="L48" s="33">
        <v>296282.70999999996</v>
      </c>
      <c r="M48" s="33">
        <v>280481.43</v>
      </c>
      <c r="N48" s="59">
        <f t="shared" si="1"/>
        <v>3280816.7199999997</v>
      </c>
    </row>
    <row r="49" spans="2:14" ht="16" thickBot="1" x14ac:dyDescent="0.25">
      <c r="B49" s="107"/>
      <c r="C49" s="78" t="s">
        <v>327</v>
      </c>
      <c r="D49" s="70" t="s">
        <v>109</v>
      </c>
      <c r="E49" s="71">
        <v>425.99927653999998</v>
      </c>
      <c r="F49" s="71">
        <v>880</v>
      </c>
      <c r="G49" s="71">
        <v>1513</v>
      </c>
      <c r="H49" s="71">
        <v>1060</v>
      </c>
      <c r="I49" s="71">
        <v>701</v>
      </c>
      <c r="J49" s="71">
        <v>2374</v>
      </c>
      <c r="K49" s="71">
        <v>2062.3900000000003</v>
      </c>
      <c r="L49" s="71">
        <v>1707.83</v>
      </c>
      <c r="M49" s="71">
        <v>717.11</v>
      </c>
      <c r="N49" s="72">
        <f t="shared" si="1"/>
        <v>11441.329276540002</v>
      </c>
    </row>
    <row r="50" spans="2:14" x14ac:dyDescent="0.2">
      <c r="B50" s="101" t="s">
        <v>664</v>
      </c>
      <c r="C50" s="76" t="s">
        <v>328</v>
      </c>
      <c r="D50" s="62" t="s">
        <v>665</v>
      </c>
      <c r="E50" s="73">
        <v>0</v>
      </c>
      <c r="F50" s="73">
        <v>1091</v>
      </c>
      <c r="G50" s="73">
        <v>1540</v>
      </c>
      <c r="H50" s="73">
        <v>1722.53</v>
      </c>
      <c r="I50" s="63">
        <v>509</v>
      </c>
      <c r="J50" s="73">
        <v>283</v>
      </c>
      <c r="K50" s="73">
        <v>1638</v>
      </c>
      <c r="L50" s="73">
        <v>1770</v>
      </c>
      <c r="M50" s="73">
        <v>105</v>
      </c>
      <c r="N50" s="65">
        <f>+SUM(E50:M50)</f>
        <v>8658.5299999999988</v>
      </c>
    </row>
    <row r="51" spans="2:14" x14ac:dyDescent="0.2">
      <c r="B51" s="102"/>
      <c r="C51" s="77" t="s">
        <v>419</v>
      </c>
      <c r="D51" s="31" t="s">
        <v>665</v>
      </c>
      <c r="E51" s="32">
        <v>643.799888635</v>
      </c>
      <c r="F51" s="32">
        <v>387.40999999999997</v>
      </c>
      <c r="G51" s="32">
        <v>251</v>
      </c>
      <c r="H51" s="32">
        <v>145</v>
      </c>
      <c r="I51" s="32">
        <v>90</v>
      </c>
      <c r="J51" s="33">
        <v>30</v>
      </c>
      <c r="K51" s="33">
        <v>0</v>
      </c>
      <c r="L51" s="33">
        <v>60000</v>
      </c>
      <c r="M51" s="33">
        <v>0</v>
      </c>
      <c r="N51" s="59">
        <f t="shared" ref="N51:N57" si="4">+SUM(E51:M51)</f>
        <v>61547.209888635</v>
      </c>
    </row>
    <row r="52" spans="2:14" x14ac:dyDescent="0.2">
      <c r="B52" s="102"/>
      <c r="C52" s="77" t="s">
        <v>412</v>
      </c>
      <c r="D52" s="31" t="s">
        <v>665</v>
      </c>
      <c r="E52" s="32">
        <v>0</v>
      </c>
      <c r="F52" s="32">
        <v>0</v>
      </c>
      <c r="G52" s="32">
        <v>5017.8</v>
      </c>
      <c r="H52" s="32">
        <v>1679.18</v>
      </c>
      <c r="I52" s="32">
        <v>211.57</v>
      </c>
      <c r="J52" s="32">
        <v>0</v>
      </c>
      <c r="K52" s="32">
        <v>0</v>
      </c>
      <c r="L52" s="32">
        <v>22331</v>
      </c>
      <c r="M52" s="32">
        <v>10357.66</v>
      </c>
      <c r="N52" s="59">
        <f t="shared" si="4"/>
        <v>39597.21</v>
      </c>
    </row>
    <row r="53" spans="2:14" x14ac:dyDescent="0.2">
      <c r="B53" s="102"/>
      <c r="C53" s="77" t="s">
        <v>334</v>
      </c>
      <c r="D53" s="31" t="s">
        <v>109</v>
      </c>
      <c r="E53" s="67">
        <v>1235.55</v>
      </c>
      <c r="F53" s="67">
        <v>0</v>
      </c>
      <c r="G53" s="67">
        <v>3499.8599999999997</v>
      </c>
      <c r="H53" s="67">
        <v>2882.6</v>
      </c>
      <c r="I53" s="32">
        <v>1189.8800000000001</v>
      </c>
      <c r="J53" s="33">
        <v>1913.15</v>
      </c>
      <c r="K53" s="33">
        <v>1038.95</v>
      </c>
      <c r="L53" s="33">
        <v>1847</v>
      </c>
      <c r="M53" s="33">
        <v>1077.3</v>
      </c>
      <c r="N53" s="59">
        <f t="shared" si="4"/>
        <v>14684.289999999999</v>
      </c>
    </row>
    <row r="54" spans="2:14" x14ac:dyDescent="0.2">
      <c r="B54" s="102"/>
      <c r="C54" s="77" t="s">
        <v>426</v>
      </c>
      <c r="D54" s="31" t="s">
        <v>109</v>
      </c>
      <c r="E54" s="32">
        <v>243</v>
      </c>
      <c r="F54" s="32">
        <v>348</v>
      </c>
      <c r="G54" s="32">
        <v>307</v>
      </c>
      <c r="H54" s="32">
        <v>146</v>
      </c>
      <c r="I54" s="32">
        <v>0</v>
      </c>
      <c r="J54" s="33">
        <v>0</v>
      </c>
      <c r="K54" s="33">
        <v>210.9</v>
      </c>
      <c r="L54" s="33">
        <v>389.2</v>
      </c>
      <c r="M54" s="33">
        <v>0</v>
      </c>
      <c r="N54" s="59">
        <f t="shared" si="4"/>
        <v>1644.1000000000001</v>
      </c>
    </row>
    <row r="55" spans="2:14" x14ac:dyDescent="0.2">
      <c r="B55" s="102"/>
      <c r="C55" s="77" t="s">
        <v>425</v>
      </c>
      <c r="D55" s="31" t="s">
        <v>665</v>
      </c>
      <c r="E55" s="32">
        <v>0</v>
      </c>
      <c r="F55" s="32">
        <v>0</v>
      </c>
      <c r="G55" s="32">
        <v>6195</v>
      </c>
      <c r="H55" s="32">
        <v>135.62</v>
      </c>
      <c r="I55" s="32">
        <v>1457.12</v>
      </c>
      <c r="J55" s="33">
        <v>0</v>
      </c>
      <c r="K55" s="33">
        <v>0</v>
      </c>
      <c r="L55" s="33">
        <v>0</v>
      </c>
      <c r="M55" s="33">
        <v>93.6</v>
      </c>
      <c r="N55" s="59">
        <f t="shared" si="4"/>
        <v>7881.34</v>
      </c>
    </row>
    <row r="56" spans="2:14" x14ac:dyDescent="0.2">
      <c r="B56" s="102"/>
      <c r="C56" s="77" t="s">
        <v>666</v>
      </c>
      <c r="D56" s="31" t="s">
        <v>665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3">
        <v>0</v>
      </c>
      <c r="K56" s="33">
        <v>645.22</v>
      </c>
      <c r="L56" s="33">
        <v>0</v>
      </c>
      <c r="M56" s="33">
        <v>74.89</v>
      </c>
      <c r="N56" s="59">
        <f t="shared" si="4"/>
        <v>720.11</v>
      </c>
    </row>
    <row r="57" spans="2:14" ht="16" thickBot="1" x14ac:dyDescent="0.25">
      <c r="B57" s="103"/>
      <c r="C57" s="78" t="s">
        <v>420</v>
      </c>
      <c r="D57" s="70" t="s">
        <v>665</v>
      </c>
      <c r="E57" s="71">
        <v>9193</v>
      </c>
      <c r="F57" s="71">
        <v>0</v>
      </c>
      <c r="G57" s="71">
        <v>13638.9</v>
      </c>
      <c r="H57" s="71">
        <v>5847.05</v>
      </c>
      <c r="I57" s="71">
        <v>4138.7299999999996</v>
      </c>
      <c r="J57" s="74">
        <v>0</v>
      </c>
      <c r="K57" s="74">
        <v>0</v>
      </c>
      <c r="L57" s="74">
        <v>0</v>
      </c>
      <c r="M57" s="74">
        <v>750.44</v>
      </c>
      <c r="N57" s="72">
        <f t="shared" si="4"/>
        <v>33568.120000000003</v>
      </c>
    </row>
    <row r="58" spans="2:14" x14ac:dyDescent="0.2">
      <c r="B58" s="61"/>
      <c r="C58" s="60"/>
      <c r="D58" s="60"/>
      <c r="N58" s="22"/>
    </row>
    <row r="59" spans="2:14" x14ac:dyDescent="0.2">
      <c r="B59" s="6"/>
      <c r="C59" s="60"/>
      <c r="N59" s="22"/>
    </row>
    <row r="60" spans="2:14" x14ac:dyDescent="0.2">
      <c r="B60" s="11" t="s">
        <v>20</v>
      </c>
      <c r="N60" s="22"/>
    </row>
    <row r="61" spans="2:14" x14ac:dyDescent="0.2">
      <c r="B61" s="104" t="s">
        <v>110</v>
      </c>
      <c r="C61" s="104"/>
      <c r="D61" s="104"/>
      <c r="E61" s="104"/>
      <c r="F61" s="104"/>
      <c r="G61" s="104"/>
      <c r="H61" s="104"/>
      <c r="I61" s="104"/>
    </row>
    <row r="62" spans="2:14" x14ac:dyDescent="0.2">
      <c r="B62" s="104" t="s">
        <v>667</v>
      </c>
      <c r="C62" s="104"/>
      <c r="D62" s="104"/>
      <c r="E62" s="104"/>
      <c r="F62" s="104"/>
      <c r="G62" s="104"/>
      <c r="H62" s="104"/>
      <c r="I62" s="104"/>
    </row>
    <row r="63" spans="2:14" x14ac:dyDescent="0.2">
      <c r="B63" s="104" t="s">
        <v>21</v>
      </c>
      <c r="C63" s="104"/>
      <c r="D63" s="104"/>
      <c r="E63" s="104"/>
      <c r="F63" s="104"/>
      <c r="G63" s="104"/>
      <c r="H63" s="104"/>
      <c r="I63" s="104"/>
    </row>
    <row r="64" spans="2:14" x14ac:dyDescent="0.2">
      <c r="B64" s="104"/>
      <c r="C64" s="104"/>
      <c r="D64" s="104"/>
      <c r="E64" s="104"/>
      <c r="F64" s="104"/>
      <c r="G64" s="104"/>
      <c r="H64" s="104"/>
      <c r="I64" s="104"/>
    </row>
  </sheetData>
  <mergeCells count="18">
    <mergeCell ref="B62:I62"/>
    <mergeCell ref="B63:I63"/>
    <mergeCell ref="B64:I64"/>
    <mergeCell ref="B38:B49"/>
    <mergeCell ref="B50:B57"/>
    <mergeCell ref="B61:I61"/>
    <mergeCell ref="B9:N9"/>
    <mergeCell ref="B11:N11"/>
    <mergeCell ref="B13:B15"/>
    <mergeCell ref="B16:B23"/>
    <mergeCell ref="B24:B37"/>
    <mergeCell ref="B7:N7"/>
    <mergeCell ref="B8:N8"/>
    <mergeCell ref="B3:N3"/>
    <mergeCell ref="B2:N2"/>
    <mergeCell ref="B4:N4"/>
    <mergeCell ref="B5:N5"/>
    <mergeCell ref="B6:N6"/>
  </mergeCells>
  <phoneticPr fontId="11" type="noConversion"/>
  <pageMargins left="0.7" right="0.7" top="0.75" bottom="0.75" header="0.3" footer="0.3"/>
  <ignoredErrors>
    <ignoredError sqref="N15 N23 N37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D7B6-D6FC-5D41-9A14-1A3FC2B3E939}">
  <sheetPr filterMode="1"/>
  <dimension ref="B1:AY129"/>
  <sheetViews>
    <sheetView showGridLines="0" zoomScale="140" zoomScaleNormal="140" workbookViewId="0">
      <pane ySplit="13" topLeftCell="A113" activePane="bottomLeft" state="frozen"/>
      <selection pane="bottomLeft" activeCell="E124" sqref="E124"/>
    </sheetView>
  </sheetViews>
  <sheetFormatPr baseColWidth="10" defaultColWidth="10.83203125" defaultRowHeight="15" x14ac:dyDescent="0.2"/>
  <cols>
    <col min="1" max="1" width="1.83203125" style="1" customWidth="1"/>
    <col min="2" max="2" width="20.83203125" style="8" customWidth="1"/>
    <col min="3" max="3" width="12.83203125" style="8" customWidth="1"/>
    <col min="4" max="4" width="20.83203125" style="9" customWidth="1"/>
    <col min="5" max="5" width="25.6640625" style="9" customWidth="1"/>
    <col min="6" max="10" width="12.83203125" style="7" customWidth="1"/>
    <col min="11" max="50" width="12.83203125" style="21" customWidth="1"/>
    <col min="51" max="51" width="17.83203125" style="21" customWidth="1"/>
    <col min="52" max="57" width="12.83203125" style="1" customWidth="1"/>
    <col min="58" max="16384" width="10.83203125" style="1"/>
  </cols>
  <sheetData>
    <row r="1" spans="2:51" ht="8" customHeight="1" x14ac:dyDescent="0.2">
      <c r="B1" s="3"/>
      <c r="C1" s="3"/>
      <c r="D1" s="1"/>
      <c r="E1" s="1"/>
      <c r="F1" s="4"/>
      <c r="G1" s="4"/>
      <c r="H1" s="4"/>
      <c r="I1" s="4"/>
      <c r="J1" s="4"/>
    </row>
    <row r="2" spans="2:51" ht="12" customHeight="1" x14ac:dyDescent="0.2">
      <c r="B2" s="90"/>
      <c r="C2" s="90"/>
      <c r="D2" s="90"/>
      <c r="E2" s="90"/>
      <c r="F2" s="90"/>
      <c r="G2" s="90"/>
      <c r="H2" s="90"/>
      <c r="I2" s="90"/>
      <c r="J2" s="90"/>
    </row>
    <row r="3" spans="2:51" ht="16" customHeight="1" x14ac:dyDescent="0.2">
      <c r="B3" s="90" t="s">
        <v>0</v>
      </c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2:51" ht="16" customHeight="1" x14ac:dyDescent="0.2">
      <c r="B4" s="90" t="s">
        <v>1</v>
      </c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2:51" ht="16" customHeight="1" x14ac:dyDescent="0.2">
      <c r="B5" s="90" t="s">
        <v>2</v>
      </c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2:51" ht="16" customHeight="1" x14ac:dyDescent="0.2">
      <c r="B6" s="90" t="s">
        <v>3</v>
      </c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2:51" x14ac:dyDescent="0.2">
      <c r="B7" s="84" t="s">
        <v>671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51" x14ac:dyDescent="0.2">
      <c r="B8" s="3"/>
      <c r="C8" s="3"/>
      <c r="D8" s="1"/>
      <c r="E8" s="1"/>
      <c r="F8" s="4"/>
      <c r="G8" s="4"/>
      <c r="H8" s="4"/>
      <c r="I8" s="4"/>
      <c r="J8" s="4"/>
    </row>
    <row r="9" spans="2:51" ht="16" x14ac:dyDescent="0.2">
      <c r="B9" s="96" t="s">
        <v>668</v>
      </c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2:51" x14ac:dyDescent="0.2">
      <c r="B10" s="3"/>
      <c r="C10" s="3"/>
      <c r="D10" s="1"/>
      <c r="E10" s="1"/>
      <c r="F10" s="4"/>
      <c r="G10" s="4"/>
      <c r="H10" s="4"/>
      <c r="I10" s="4"/>
      <c r="J10" s="4"/>
    </row>
    <row r="11" spans="2:51" ht="27" customHeight="1" thickBot="1" x14ac:dyDescent="0.25">
      <c r="B11" s="99" t="s">
        <v>113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2:51" ht="27" customHeight="1" thickBot="1" x14ac:dyDescent="0.25">
      <c r="B12" s="20"/>
      <c r="C12" s="20"/>
      <c r="D12" s="20"/>
      <c r="E12" s="20"/>
      <c r="F12" s="108" t="s">
        <v>22</v>
      </c>
      <c r="G12" s="109"/>
      <c r="H12" s="109"/>
      <c r="I12" s="109"/>
      <c r="J12" s="110"/>
      <c r="K12" s="108" t="s">
        <v>25</v>
      </c>
      <c r="L12" s="109"/>
      <c r="M12" s="109"/>
      <c r="N12" s="109"/>
      <c r="O12" s="110"/>
      <c r="P12" s="108" t="s">
        <v>26</v>
      </c>
      <c r="Q12" s="109"/>
      <c r="R12" s="109"/>
      <c r="S12" s="109"/>
      <c r="T12" s="110"/>
      <c r="U12" s="108" t="s">
        <v>29</v>
      </c>
      <c r="V12" s="109"/>
      <c r="W12" s="109"/>
      <c r="X12" s="109"/>
      <c r="Y12" s="110"/>
      <c r="Z12" s="108" t="s">
        <v>31</v>
      </c>
      <c r="AA12" s="109"/>
      <c r="AB12" s="109"/>
      <c r="AC12" s="109"/>
      <c r="AD12" s="110"/>
      <c r="AE12" s="108" t="s">
        <v>33</v>
      </c>
      <c r="AF12" s="109"/>
      <c r="AG12" s="109"/>
      <c r="AH12" s="109"/>
      <c r="AI12" s="110"/>
      <c r="AJ12" s="108" t="s">
        <v>35</v>
      </c>
      <c r="AK12" s="109"/>
      <c r="AL12" s="109"/>
      <c r="AM12" s="109"/>
      <c r="AN12" s="110"/>
      <c r="AO12" s="108" t="s">
        <v>37</v>
      </c>
      <c r="AP12" s="109"/>
      <c r="AQ12" s="109"/>
      <c r="AR12" s="109"/>
      <c r="AS12" s="110"/>
      <c r="AT12" s="108" t="s">
        <v>39</v>
      </c>
      <c r="AU12" s="109"/>
      <c r="AV12" s="109"/>
      <c r="AW12" s="109"/>
      <c r="AX12" s="110"/>
    </row>
    <row r="13" spans="2:51" s="2" customFormat="1" ht="33" customHeight="1" thickBot="1" x14ac:dyDescent="0.25">
      <c r="B13" s="18" t="s">
        <v>43</v>
      </c>
      <c r="C13" s="56" t="s">
        <v>11</v>
      </c>
      <c r="D13" s="12" t="s">
        <v>4</v>
      </c>
      <c r="E13" s="57" t="s">
        <v>5</v>
      </c>
      <c r="F13" s="28" t="s">
        <v>6</v>
      </c>
      <c r="G13" s="13" t="s">
        <v>7</v>
      </c>
      <c r="H13" s="13" t="s">
        <v>8</v>
      </c>
      <c r="I13" s="13" t="s">
        <v>9</v>
      </c>
      <c r="J13" s="29" t="s">
        <v>23</v>
      </c>
      <c r="K13" s="28" t="s">
        <v>6</v>
      </c>
      <c r="L13" s="13" t="s">
        <v>7</v>
      </c>
      <c r="M13" s="13" t="s">
        <v>8</v>
      </c>
      <c r="N13" s="13" t="s">
        <v>9</v>
      </c>
      <c r="O13" s="29" t="s">
        <v>24</v>
      </c>
      <c r="P13" s="28" t="s">
        <v>6</v>
      </c>
      <c r="Q13" s="13" t="s">
        <v>7</v>
      </c>
      <c r="R13" s="13" t="s">
        <v>8</v>
      </c>
      <c r="S13" s="13" t="s">
        <v>9</v>
      </c>
      <c r="T13" s="29" t="s">
        <v>27</v>
      </c>
      <c r="U13" s="28" t="s">
        <v>6</v>
      </c>
      <c r="V13" s="13" t="s">
        <v>7</v>
      </c>
      <c r="W13" s="13" t="s">
        <v>8</v>
      </c>
      <c r="X13" s="13" t="s">
        <v>9</v>
      </c>
      <c r="Y13" s="29" t="s">
        <v>28</v>
      </c>
      <c r="Z13" s="28" t="s">
        <v>6</v>
      </c>
      <c r="AA13" s="13" t="s">
        <v>7</v>
      </c>
      <c r="AB13" s="13" t="s">
        <v>8</v>
      </c>
      <c r="AC13" s="13" t="s">
        <v>9</v>
      </c>
      <c r="AD13" s="29" t="s">
        <v>30</v>
      </c>
      <c r="AE13" s="28" t="s">
        <v>6</v>
      </c>
      <c r="AF13" s="13" t="s">
        <v>7</v>
      </c>
      <c r="AG13" s="13" t="s">
        <v>8</v>
      </c>
      <c r="AH13" s="13" t="s">
        <v>9</v>
      </c>
      <c r="AI13" s="29" t="s">
        <v>32</v>
      </c>
      <c r="AJ13" s="28" t="s">
        <v>6</v>
      </c>
      <c r="AK13" s="13" t="s">
        <v>7</v>
      </c>
      <c r="AL13" s="13" t="s">
        <v>8</v>
      </c>
      <c r="AM13" s="13" t="s">
        <v>9</v>
      </c>
      <c r="AN13" s="29" t="s">
        <v>34</v>
      </c>
      <c r="AO13" s="28" t="s">
        <v>6</v>
      </c>
      <c r="AP13" s="13" t="s">
        <v>7</v>
      </c>
      <c r="AQ13" s="13" t="s">
        <v>8</v>
      </c>
      <c r="AR13" s="13" t="s">
        <v>9</v>
      </c>
      <c r="AS13" s="29" t="s">
        <v>36</v>
      </c>
      <c r="AT13" s="28" t="s">
        <v>6</v>
      </c>
      <c r="AU13" s="13" t="s">
        <v>7</v>
      </c>
      <c r="AV13" s="13" t="s">
        <v>8</v>
      </c>
      <c r="AW13" s="13" t="s">
        <v>9</v>
      </c>
      <c r="AX13" s="29" t="s">
        <v>38</v>
      </c>
      <c r="AY13" s="27" t="s">
        <v>41</v>
      </c>
    </row>
    <row r="14" spans="2:51" hidden="1" x14ac:dyDescent="0.2">
      <c r="B14" s="55" t="s">
        <v>114</v>
      </c>
      <c r="C14" s="54" t="s">
        <v>511</v>
      </c>
      <c r="D14" s="41" t="s">
        <v>183</v>
      </c>
      <c r="E14" s="44" t="s">
        <v>44</v>
      </c>
      <c r="F14" s="23">
        <v>0</v>
      </c>
      <c r="G14" s="15">
        <v>0</v>
      </c>
      <c r="H14" s="15">
        <v>0</v>
      </c>
      <c r="I14" s="15">
        <v>88140</v>
      </c>
      <c r="J14" s="16">
        <f>+SUM(F14:I14)</f>
        <v>88140</v>
      </c>
      <c r="K14" s="23">
        <v>92644</v>
      </c>
      <c r="L14" s="15">
        <v>0</v>
      </c>
      <c r="M14" s="15">
        <v>0</v>
      </c>
      <c r="N14" s="15">
        <v>273841</v>
      </c>
      <c r="O14" s="16">
        <f>+SUM(K14:N14)</f>
        <v>366485</v>
      </c>
      <c r="P14" s="23">
        <v>0</v>
      </c>
      <c r="Q14" s="15">
        <v>0</v>
      </c>
      <c r="R14" s="15">
        <v>0</v>
      </c>
      <c r="S14" s="15">
        <v>353617</v>
      </c>
      <c r="T14" s="16">
        <f>+SUM(P14:S14)</f>
        <v>353617</v>
      </c>
      <c r="U14" s="23">
        <v>0</v>
      </c>
      <c r="V14" s="15">
        <v>0</v>
      </c>
      <c r="W14" s="15">
        <v>0</v>
      </c>
      <c r="X14" s="15">
        <v>426007</v>
      </c>
      <c r="Y14" s="16">
        <f>+SUM(U14:X14)</f>
        <v>426007</v>
      </c>
      <c r="Z14" s="23">
        <v>0</v>
      </c>
      <c r="AA14" s="15">
        <v>0</v>
      </c>
      <c r="AB14" s="15">
        <v>0</v>
      </c>
      <c r="AC14" s="15">
        <v>368212.21</v>
      </c>
      <c r="AD14" s="16">
        <f>+SUM(Z14:AC14)</f>
        <v>368212.21</v>
      </c>
      <c r="AE14" s="23">
        <v>0</v>
      </c>
      <c r="AF14" s="15">
        <v>0</v>
      </c>
      <c r="AG14" s="15">
        <v>0</v>
      </c>
      <c r="AH14" s="15">
        <v>342919</v>
      </c>
      <c r="AI14" s="16">
        <f>+SUM(AE14:AH14)</f>
        <v>342919</v>
      </c>
      <c r="AJ14" s="23">
        <v>52003</v>
      </c>
      <c r="AK14" s="15">
        <v>52003</v>
      </c>
      <c r="AL14" s="15">
        <v>81466</v>
      </c>
      <c r="AM14" s="15">
        <v>66171</v>
      </c>
      <c r="AN14" s="16">
        <f>+SUM(AJ14:AM14)</f>
        <v>251643</v>
      </c>
      <c r="AO14" s="23">
        <v>57132</v>
      </c>
      <c r="AP14" s="15">
        <v>2496</v>
      </c>
      <c r="AQ14" s="15">
        <v>0</v>
      </c>
      <c r="AR14" s="15">
        <v>70863</v>
      </c>
      <c r="AS14" s="16">
        <f>+SUM(AO14:AR14)</f>
        <v>130491</v>
      </c>
      <c r="AT14" s="23">
        <v>19435</v>
      </c>
      <c r="AU14" s="15">
        <v>0</v>
      </c>
      <c r="AV14" s="15">
        <v>0</v>
      </c>
      <c r="AW14" s="15">
        <v>0</v>
      </c>
      <c r="AX14" s="16">
        <f>+SUM(AT14:AW14)</f>
        <v>19435</v>
      </c>
      <c r="AY14" s="22">
        <f t="shared" ref="AY14:AY67" si="0">+J14+O14+T14+Y14+AD14+AI14+AN14+AS14+AX14</f>
        <v>2346949.21</v>
      </c>
    </row>
    <row r="15" spans="2:51" hidden="1" x14ac:dyDescent="0.2">
      <c r="B15" s="55" t="s">
        <v>114</v>
      </c>
      <c r="C15" s="54" t="s">
        <v>513</v>
      </c>
      <c r="D15" s="41" t="s">
        <v>183</v>
      </c>
      <c r="E15" s="44" t="s">
        <v>45</v>
      </c>
      <c r="F15" s="23">
        <v>0</v>
      </c>
      <c r="G15" s="15">
        <v>0</v>
      </c>
      <c r="H15" s="15">
        <v>0</v>
      </c>
      <c r="I15" s="15">
        <v>0</v>
      </c>
      <c r="J15" s="16">
        <f t="shared" ref="J15:J78" si="1">+SUM(F15:I15)</f>
        <v>0</v>
      </c>
      <c r="K15" s="23">
        <v>0</v>
      </c>
      <c r="L15" s="15">
        <v>24961</v>
      </c>
      <c r="M15" s="15">
        <v>21433</v>
      </c>
      <c r="N15" s="15">
        <v>23764</v>
      </c>
      <c r="O15" s="16">
        <f t="shared" ref="O15:O78" si="2">+SUM(K15:N15)</f>
        <v>70158</v>
      </c>
      <c r="P15" s="23">
        <v>21227</v>
      </c>
      <c r="Q15" s="15">
        <v>0</v>
      </c>
      <c r="R15" s="15">
        <v>0</v>
      </c>
      <c r="S15" s="15">
        <v>130726</v>
      </c>
      <c r="T15" s="16">
        <f t="shared" ref="T15:T78" si="3">+SUM(P15:S15)</f>
        <v>151953</v>
      </c>
      <c r="U15" s="23">
        <v>0</v>
      </c>
      <c r="V15" s="15">
        <v>16327</v>
      </c>
      <c r="W15" s="15">
        <v>19859</v>
      </c>
      <c r="X15" s="15">
        <v>43736</v>
      </c>
      <c r="Y15" s="16">
        <f t="shared" ref="Y15:Y78" si="4">+SUM(U15:X15)</f>
        <v>79922</v>
      </c>
      <c r="Z15" s="23">
        <v>23801</v>
      </c>
      <c r="AA15" s="15">
        <v>0</v>
      </c>
      <c r="AB15" s="15">
        <v>16568</v>
      </c>
      <c r="AC15" s="15">
        <v>52101</v>
      </c>
      <c r="AD15" s="16">
        <f t="shared" ref="AD15:AD78" si="5">+SUM(Z15:AC15)</f>
        <v>92470</v>
      </c>
      <c r="AE15" s="23">
        <v>30259</v>
      </c>
      <c r="AF15" s="15">
        <v>0</v>
      </c>
      <c r="AG15" s="15">
        <v>0</v>
      </c>
      <c r="AH15" s="15">
        <v>45300</v>
      </c>
      <c r="AI15" s="16">
        <f t="shared" ref="AI15:AI78" si="6">+SUM(AE15:AH15)</f>
        <v>75559</v>
      </c>
      <c r="AJ15" s="23">
        <v>16937</v>
      </c>
      <c r="AK15" s="15">
        <v>0</v>
      </c>
      <c r="AL15" s="15">
        <v>0</v>
      </c>
      <c r="AM15" s="15">
        <v>53678</v>
      </c>
      <c r="AN15" s="16">
        <f t="shared" ref="AN15:AN78" si="7">+SUM(AJ15:AM15)</f>
        <v>70615</v>
      </c>
      <c r="AO15" s="23">
        <v>0</v>
      </c>
      <c r="AP15" s="15">
        <v>0</v>
      </c>
      <c r="AQ15" s="15">
        <v>0</v>
      </c>
      <c r="AR15" s="15">
        <v>60025</v>
      </c>
      <c r="AS15" s="16">
        <f t="shared" ref="AS15:AS78" si="8">+SUM(AO15:AR15)</f>
        <v>60025</v>
      </c>
      <c r="AT15" s="23">
        <v>0</v>
      </c>
      <c r="AU15" s="15">
        <v>0</v>
      </c>
      <c r="AV15" s="15">
        <v>0</v>
      </c>
      <c r="AW15" s="15">
        <v>0</v>
      </c>
      <c r="AX15" s="16">
        <f t="shared" ref="AX15:AX78" si="9">+SUM(AT15:AW15)</f>
        <v>0</v>
      </c>
      <c r="AY15" s="22">
        <f t="shared" si="0"/>
        <v>600702</v>
      </c>
    </row>
    <row r="16" spans="2:51" hidden="1" x14ac:dyDescent="0.2">
      <c r="B16" s="55" t="s">
        <v>114</v>
      </c>
      <c r="C16" s="54" t="s">
        <v>495</v>
      </c>
      <c r="D16" s="41" t="s">
        <v>183</v>
      </c>
      <c r="E16" s="44" t="s">
        <v>115</v>
      </c>
      <c r="F16" s="23">
        <v>0</v>
      </c>
      <c r="G16" s="15">
        <v>0</v>
      </c>
      <c r="H16" s="15">
        <v>0</v>
      </c>
      <c r="I16" s="15">
        <v>0</v>
      </c>
      <c r="J16" s="16">
        <f t="shared" si="1"/>
        <v>0</v>
      </c>
      <c r="K16" s="23">
        <v>0</v>
      </c>
      <c r="L16" s="15">
        <v>0</v>
      </c>
      <c r="M16" s="15">
        <v>0</v>
      </c>
      <c r="N16" s="15">
        <v>0</v>
      </c>
      <c r="O16" s="16">
        <f t="shared" si="2"/>
        <v>0</v>
      </c>
      <c r="P16" s="23">
        <v>0</v>
      </c>
      <c r="Q16" s="15">
        <v>0</v>
      </c>
      <c r="R16" s="15">
        <v>0</v>
      </c>
      <c r="S16" s="15">
        <v>8841.23</v>
      </c>
      <c r="T16" s="16">
        <f t="shared" si="3"/>
        <v>8841.23</v>
      </c>
      <c r="U16" s="23">
        <v>0</v>
      </c>
      <c r="V16" s="15">
        <v>0</v>
      </c>
      <c r="W16" s="15">
        <v>0</v>
      </c>
      <c r="X16" s="15">
        <v>0</v>
      </c>
      <c r="Y16" s="16">
        <f t="shared" si="4"/>
        <v>0</v>
      </c>
      <c r="Z16" s="23">
        <v>0</v>
      </c>
      <c r="AA16" s="15">
        <v>0</v>
      </c>
      <c r="AB16" s="15">
        <v>0</v>
      </c>
      <c r="AC16" s="15">
        <v>0</v>
      </c>
      <c r="AD16" s="16">
        <f t="shared" si="5"/>
        <v>0</v>
      </c>
      <c r="AE16" s="23">
        <v>0</v>
      </c>
      <c r="AF16" s="15">
        <v>0</v>
      </c>
      <c r="AG16" s="15">
        <v>0</v>
      </c>
      <c r="AH16" s="15">
        <v>0</v>
      </c>
      <c r="AI16" s="16">
        <f t="shared" si="6"/>
        <v>0</v>
      </c>
      <c r="AJ16" s="23">
        <v>0</v>
      </c>
      <c r="AK16" s="15">
        <v>0</v>
      </c>
      <c r="AL16" s="15">
        <v>0</v>
      </c>
      <c r="AM16" s="15">
        <v>0</v>
      </c>
      <c r="AN16" s="16">
        <f t="shared" si="7"/>
        <v>0</v>
      </c>
      <c r="AO16" s="23">
        <v>0</v>
      </c>
      <c r="AP16" s="15">
        <v>0</v>
      </c>
      <c r="AQ16" s="15">
        <v>0</v>
      </c>
      <c r="AR16" s="15">
        <v>0</v>
      </c>
      <c r="AS16" s="16">
        <f t="shared" si="8"/>
        <v>0</v>
      </c>
      <c r="AT16" s="23">
        <v>0</v>
      </c>
      <c r="AU16" s="15">
        <v>0</v>
      </c>
      <c r="AV16" s="15">
        <v>0</v>
      </c>
      <c r="AW16" s="15">
        <v>0</v>
      </c>
      <c r="AX16" s="16">
        <f t="shared" si="9"/>
        <v>0</v>
      </c>
      <c r="AY16" s="22">
        <f t="shared" si="0"/>
        <v>8841.23</v>
      </c>
    </row>
    <row r="17" spans="2:51" hidden="1" x14ac:dyDescent="0.2">
      <c r="B17" s="55" t="s">
        <v>114</v>
      </c>
      <c r="C17" s="54" t="s">
        <v>613</v>
      </c>
      <c r="D17" s="41" t="s">
        <v>183</v>
      </c>
      <c r="E17" s="44" t="s">
        <v>46</v>
      </c>
      <c r="F17" s="23">
        <v>0</v>
      </c>
      <c r="G17" s="15">
        <v>0</v>
      </c>
      <c r="H17" s="15">
        <v>0</v>
      </c>
      <c r="I17" s="15">
        <v>4250</v>
      </c>
      <c r="J17" s="16">
        <f t="shared" si="1"/>
        <v>4250</v>
      </c>
      <c r="K17" s="23">
        <v>0</v>
      </c>
      <c r="L17" s="15">
        <v>0</v>
      </c>
      <c r="M17" s="15">
        <v>0</v>
      </c>
      <c r="N17" s="15">
        <v>3400</v>
      </c>
      <c r="O17" s="16">
        <f t="shared" si="2"/>
        <v>3400</v>
      </c>
      <c r="P17" s="23">
        <v>0</v>
      </c>
      <c r="Q17" s="15">
        <v>0</v>
      </c>
      <c r="R17" s="15">
        <v>0</v>
      </c>
      <c r="S17" s="15">
        <v>67461</v>
      </c>
      <c r="T17" s="16">
        <f t="shared" si="3"/>
        <v>67461</v>
      </c>
      <c r="U17" s="23">
        <v>0</v>
      </c>
      <c r="V17" s="15">
        <v>0</v>
      </c>
      <c r="W17" s="15">
        <v>0</v>
      </c>
      <c r="X17" s="15">
        <v>280132</v>
      </c>
      <c r="Y17" s="16">
        <f t="shared" si="4"/>
        <v>280132</v>
      </c>
      <c r="Z17" s="23">
        <v>0</v>
      </c>
      <c r="AA17" s="15">
        <v>0</v>
      </c>
      <c r="AB17" s="15">
        <v>0</v>
      </c>
      <c r="AC17" s="15">
        <v>136439.01999999999</v>
      </c>
      <c r="AD17" s="16">
        <f t="shared" si="5"/>
        <v>136439.01999999999</v>
      </c>
      <c r="AE17" s="23">
        <v>24945.63</v>
      </c>
      <c r="AF17" s="15">
        <v>0</v>
      </c>
      <c r="AG17" s="15">
        <v>0</v>
      </c>
      <c r="AH17" s="15">
        <v>87961.5</v>
      </c>
      <c r="AI17" s="16">
        <f t="shared" si="6"/>
        <v>112907.13</v>
      </c>
      <c r="AJ17" s="23">
        <v>0</v>
      </c>
      <c r="AK17" s="15">
        <v>0</v>
      </c>
      <c r="AL17" s="15">
        <v>0</v>
      </c>
      <c r="AM17" s="15">
        <v>2101.6999999999998</v>
      </c>
      <c r="AN17" s="16">
        <f t="shared" si="7"/>
        <v>2101.6999999999998</v>
      </c>
      <c r="AO17" s="23">
        <v>0</v>
      </c>
      <c r="AP17" s="15">
        <v>0</v>
      </c>
      <c r="AQ17" s="15">
        <v>0</v>
      </c>
      <c r="AR17" s="15">
        <v>0</v>
      </c>
      <c r="AS17" s="16">
        <f t="shared" si="8"/>
        <v>0</v>
      </c>
      <c r="AT17" s="23">
        <v>0</v>
      </c>
      <c r="AU17" s="15">
        <v>0</v>
      </c>
      <c r="AV17" s="15">
        <v>0</v>
      </c>
      <c r="AW17" s="15">
        <v>0</v>
      </c>
      <c r="AX17" s="16">
        <f t="shared" si="9"/>
        <v>0</v>
      </c>
      <c r="AY17" s="22">
        <f t="shared" si="0"/>
        <v>606690.85</v>
      </c>
    </row>
    <row r="18" spans="2:51" hidden="1" x14ac:dyDescent="0.2">
      <c r="B18" s="55" t="s">
        <v>114</v>
      </c>
      <c r="C18" s="54" t="s">
        <v>403</v>
      </c>
      <c r="D18" s="41" t="s">
        <v>183</v>
      </c>
      <c r="E18" s="44" t="s">
        <v>116</v>
      </c>
      <c r="F18" s="23">
        <v>0</v>
      </c>
      <c r="G18" s="15">
        <v>0</v>
      </c>
      <c r="H18" s="15">
        <v>0</v>
      </c>
      <c r="I18" s="15">
        <v>90620.014842999997</v>
      </c>
      <c r="J18" s="16">
        <f t="shared" si="1"/>
        <v>90620.014842999997</v>
      </c>
      <c r="K18" s="23">
        <v>0</v>
      </c>
      <c r="L18" s="15">
        <v>0</v>
      </c>
      <c r="M18" s="15">
        <v>0</v>
      </c>
      <c r="N18" s="15">
        <v>0</v>
      </c>
      <c r="O18" s="16">
        <f t="shared" si="2"/>
        <v>0</v>
      </c>
      <c r="P18" s="23">
        <v>0</v>
      </c>
      <c r="Q18" s="15">
        <v>0</v>
      </c>
      <c r="R18" s="15">
        <v>0</v>
      </c>
      <c r="S18" s="15">
        <v>0</v>
      </c>
      <c r="T18" s="16">
        <f t="shared" si="3"/>
        <v>0</v>
      </c>
      <c r="U18" s="23">
        <v>0</v>
      </c>
      <c r="V18" s="15">
        <v>0</v>
      </c>
      <c r="W18" s="15">
        <v>0</v>
      </c>
      <c r="X18" s="15">
        <v>0</v>
      </c>
      <c r="Y18" s="16">
        <f t="shared" si="4"/>
        <v>0</v>
      </c>
      <c r="Z18" s="23">
        <v>0</v>
      </c>
      <c r="AA18" s="15">
        <v>0</v>
      </c>
      <c r="AB18" s="15">
        <v>0</v>
      </c>
      <c r="AC18" s="15">
        <v>0</v>
      </c>
      <c r="AD18" s="16">
        <f t="shared" si="5"/>
        <v>0</v>
      </c>
      <c r="AE18" s="23">
        <v>0</v>
      </c>
      <c r="AF18" s="15">
        <v>0</v>
      </c>
      <c r="AG18" s="15">
        <v>0</v>
      </c>
      <c r="AH18" s="15">
        <v>0</v>
      </c>
      <c r="AI18" s="16">
        <f t="shared" si="6"/>
        <v>0</v>
      </c>
      <c r="AJ18" s="23">
        <v>0</v>
      </c>
      <c r="AK18" s="15">
        <v>0</v>
      </c>
      <c r="AL18" s="15">
        <v>0</v>
      </c>
      <c r="AM18" s="15">
        <v>0</v>
      </c>
      <c r="AN18" s="16">
        <f t="shared" si="7"/>
        <v>0</v>
      </c>
      <c r="AO18" s="23">
        <v>0</v>
      </c>
      <c r="AP18" s="15">
        <v>0</v>
      </c>
      <c r="AQ18" s="15">
        <v>0</v>
      </c>
      <c r="AR18" s="15">
        <v>0</v>
      </c>
      <c r="AS18" s="16">
        <f t="shared" si="8"/>
        <v>0</v>
      </c>
      <c r="AT18" s="23">
        <v>0</v>
      </c>
      <c r="AU18" s="15">
        <v>0</v>
      </c>
      <c r="AV18" s="15">
        <v>0</v>
      </c>
      <c r="AW18" s="15">
        <v>0</v>
      </c>
      <c r="AX18" s="16">
        <f t="shared" si="9"/>
        <v>0</v>
      </c>
      <c r="AY18" s="22">
        <f t="shared" si="0"/>
        <v>90620.014842999997</v>
      </c>
    </row>
    <row r="19" spans="2:51" hidden="1" x14ac:dyDescent="0.2">
      <c r="B19" s="55" t="s">
        <v>114</v>
      </c>
      <c r="C19" s="54" t="s">
        <v>576</v>
      </c>
      <c r="D19" s="41" t="s">
        <v>183</v>
      </c>
      <c r="E19" s="44" t="s">
        <v>47</v>
      </c>
      <c r="F19" s="23">
        <v>0</v>
      </c>
      <c r="G19" s="15">
        <v>0</v>
      </c>
      <c r="H19" s="15">
        <v>44940.007143000003</v>
      </c>
      <c r="I19" s="15">
        <v>64190.884409999999</v>
      </c>
      <c r="J19" s="16">
        <f t="shared" si="1"/>
        <v>109130.89155299999</v>
      </c>
      <c r="K19" s="23">
        <v>83603.070000000007</v>
      </c>
      <c r="L19" s="15">
        <v>1500</v>
      </c>
      <c r="M19" s="15">
        <v>1110</v>
      </c>
      <c r="N19" s="15">
        <v>149864.81999999998</v>
      </c>
      <c r="O19" s="16">
        <f t="shared" si="2"/>
        <v>236077.88999999998</v>
      </c>
      <c r="P19" s="23">
        <v>0</v>
      </c>
      <c r="Q19" s="15">
        <v>0</v>
      </c>
      <c r="R19" s="15">
        <v>0</v>
      </c>
      <c r="S19" s="15">
        <v>150047.89000000001</v>
      </c>
      <c r="T19" s="16">
        <f t="shared" si="3"/>
        <v>150047.89000000001</v>
      </c>
      <c r="U19" s="23">
        <v>120</v>
      </c>
      <c r="V19" s="15">
        <v>90</v>
      </c>
      <c r="W19" s="15">
        <v>0</v>
      </c>
      <c r="X19" s="15">
        <v>161207.26</v>
      </c>
      <c r="Y19" s="16">
        <f t="shared" si="4"/>
        <v>161417.26</v>
      </c>
      <c r="Z19" s="23">
        <v>0</v>
      </c>
      <c r="AA19" s="15">
        <v>0</v>
      </c>
      <c r="AB19" s="15">
        <v>0</v>
      </c>
      <c r="AC19" s="15">
        <v>92789.54</v>
      </c>
      <c r="AD19" s="16">
        <f t="shared" si="5"/>
        <v>92789.54</v>
      </c>
      <c r="AE19" s="23">
        <v>0</v>
      </c>
      <c r="AF19" s="15">
        <v>0</v>
      </c>
      <c r="AG19" s="15">
        <v>0</v>
      </c>
      <c r="AH19" s="15">
        <v>136026.15</v>
      </c>
      <c r="AI19" s="16">
        <f t="shared" si="6"/>
        <v>136026.15</v>
      </c>
      <c r="AJ19" s="23">
        <v>22244.06</v>
      </c>
      <c r="AK19" s="15">
        <v>22244.06</v>
      </c>
      <c r="AL19" s="15">
        <v>32301.18</v>
      </c>
      <c r="AM19" s="15">
        <v>57214.42</v>
      </c>
      <c r="AN19" s="16">
        <f t="shared" si="7"/>
        <v>134003.72</v>
      </c>
      <c r="AO19" s="23">
        <v>43513</v>
      </c>
      <c r="AP19" s="15">
        <v>66493</v>
      </c>
      <c r="AQ19" s="15">
        <v>0</v>
      </c>
      <c r="AR19" s="15">
        <v>161252.94</v>
      </c>
      <c r="AS19" s="16">
        <f t="shared" si="8"/>
        <v>271258.94</v>
      </c>
      <c r="AT19" s="23">
        <v>37535.03</v>
      </c>
      <c r="AU19" s="15">
        <v>3836.77</v>
      </c>
      <c r="AV19" s="15">
        <v>34193.919999999998</v>
      </c>
      <c r="AW19" s="15">
        <v>110752.45999999999</v>
      </c>
      <c r="AX19" s="16">
        <f t="shared" si="9"/>
        <v>186318.18</v>
      </c>
      <c r="AY19" s="22">
        <f t="shared" si="0"/>
        <v>1477070.4615529999</v>
      </c>
    </row>
    <row r="20" spans="2:51" hidden="1" x14ac:dyDescent="0.2">
      <c r="B20" s="55" t="s">
        <v>114</v>
      </c>
      <c r="C20" s="54" t="s">
        <v>561</v>
      </c>
      <c r="D20" s="41" t="s">
        <v>183</v>
      </c>
      <c r="E20" s="44" t="s">
        <v>48</v>
      </c>
      <c r="F20" s="23">
        <v>0</v>
      </c>
      <c r="G20" s="15">
        <v>0</v>
      </c>
      <c r="H20" s="15">
        <v>0</v>
      </c>
      <c r="I20" s="15">
        <v>24504.004179</v>
      </c>
      <c r="J20" s="16">
        <f t="shared" si="1"/>
        <v>24504.004179</v>
      </c>
      <c r="K20" s="23">
        <v>0</v>
      </c>
      <c r="L20" s="15">
        <v>0</v>
      </c>
      <c r="M20" s="15">
        <v>0</v>
      </c>
      <c r="N20" s="15">
        <v>66889</v>
      </c>
      <c r="O20" s="16">
        <f t="shared" si="2"/>
        <v>66889</v>
      </c>
      <c r="P20" s="23">
        <v>0</v>
      </c>
      <c r="Q20" s="15">
        <v>0</v>
      </c>
      <c r="R20" s="15">
        <v>0</v>
      </c>
      <c r="S20" s="15">
        <v>55115</v>
      </c>
      <c r="T20" s="16">
        <f t="shared" si="3"/>
        <v>55115</v>
      </c>
      <c r="U20" s="23">
        <v>0</v>
      </c>
      <c r="V20" s="15">
        <v>0</v>
      </c>
      <c r="W20" s="15">
        <v>0</v>
      </c>
      <c r="X20" s="15">
        <v>71064</v>
      </c>
      <c r="Y20" s="16">
        <f t="shared" si="4"/>
        <v>71064</v>
      </c>
      <c r="Z20" s="23">
        <v>0</v>
      </c>
      <c r="AA20" s="15">
        <v>0</v>
      </c>
      <c r="AB20" s="15">
        <v>0</v>
      </c>
      <c r="AC20" s="15">
        <v>41465</v>
      </c>
      <c r="AD20" s="16">
        <f t="shared" si="5"/>
        <v>41465</v>
      </c>
      <c r="AE20" s="23">
        <v>12811</v>
      </c>
      <c r="AF20" s="15">
        <v>9093</v>
      </c>
      <c r="AG20" s="15">
        <v>10720</v>
      </c>
      <c r="AH20" s="15">
        <v>10778</v>
      </c>
      <c r="AI20" s="16">
        <f t="shared" si="6"/>
        <v>43402</v>
      </c>
      <c r="AJ20" s="23">
        <v>0</v>
      </c>
      <c r="AK20" s="15">
        <v>0</v>
      </c>
      <c r="AL20" s="15">
        <v>0</v>
      </c>
      <c r="AM20" s="15">
        <v>65283</v>
      </c>
      <c r="AN20" s="16">
        <f t="shared" si="7"/>
        <v>65283</v>
      </c>
      <c r="AO20" s="23">
        <v>0</v>
      </c>
      <c r="AP20" s="15">
        <v>0</v>
      </c>
      <c r="AQ20" s="15">
        <v>0</v>
      </c>
      <c r="AR20" s="15">
        <v>31887</v>
      </c>
      <c r="AS20" s="16">
        <f t="shared" si="8"/>
        <v>31887</v>
      </c>
      <c r="AT20" s="23">
        <v>0</v>
      </c>
      <c r="AU20" s="15">
        <v>0</v>
      </c>
      <c r="AV20" s="15">
        <v>0</v>
      </c>
      <c r="AW20" s="15">
        <v>18772</v>
      </c>
      <c r="AX20" s="16">
        <f t="shared" si="9"/>
        <v>18772</v>
      </c>
      <c r="AY20" s="22">
        <f t="shared" si="0"/>
        <v>418381.00417899998</v>
      </c>
    </row>
    <row r="21" spans="2:51" hidden="1" x14ac:dyDescent="0.2">
      <c r="B21" s="55" t="s">
        <v>114</v>
      </c>
      <c r="C21" s="54" t="s">
        <v>400</v>
      </c>
      <c r="D21" s="41" t="s">
        <v>183</v>
      </c>
      <c r="E21" s="44" t="s">
        <v>50</v>
      </c>
      <c r="F21" s="23">
        <v>0</v>
      </c>
      <c r="G21" s="15">
        <v>0</v>
      </c>
      <c r="H21" s="15">
        <v>0</v>
      </c>
      <c r="I21" s="15">
        <v>1039.94647882</v>
      </c>
      <c r="J21" s="16">
        <f t="shared" si="1"/>
        <v>1039.94647882</v>
      </c>
      <c r="K21" s="23">
        <v>8770</v>
      </c>
      <c r="L21" s="15">
        <v>0</v>
      </c>
      <c r="M21" s="15">
        <v>0</v>
      </c>
      <c r="N21" s="15">
        <v>1730</v>
      </c>
      <c r="O21" s="16">
        <f t="shared" si="2"/>
        <v>10500</v>
      </c>
      <c r="P21" s="23">
        <v>1438</v>
      </c>
      <c r="Q21" s="15">
        <v>0</v>
      </c>
      <c r="R21" s="15">
        <v>0</v>
      </c>
      <c r="S21" s="15">
        <v>23177</v>
      </c>
      <c r="T21" s="16">
        <f t="shared" si="3"/>
        <v>24615</v>
      </c>
      <c r="U21" s="23">
        <v>13190</v>
      </c>
      <c r="V21" s="15">
        <v>12422.17</v>
      </c>
      <c r="W21" s="15">
        <v>0</v>
      </c>
      <c r="X21" s="15">
        <v>22421.119999999999</v>
      </c>
      <c r="Y21" s="16">
        <f t="shared" si="4"/>
        <v>48033.289999999994</v>
      </c>
      <c r="Z21" s="23">
        <v>0</v>
      </c>
      <c r="AA21" s="15">
        <v>0</v>
      </c>
      <c r="AB21" s="15">
        <v>0</v>
      </c>
      <c r="AC21" s="15">
        <v>17496.97</v>
      </c>
      <c r="AD21" s="16">
        <f t="shared" si="5"/>
        <v>17496.97</v>
      </c>
      <c r="AE21" s="23">
        <v>0</v>
      </c>
      <c r="AF21" s="15">
        <v>0</v>
      </c>
      <c r="AG21" s="15">
        <v>0</v>
      </c>
      <c r="AH21" s="15">
        <v>16321.61</v>
      </c>
      <c r="AI21" s="16">
        <f t="shared" si="6"/>
        <v>16321.61</v>
      </c>
      <c r="AJ21" s="23">
        <v>0</v>
      </c>
      <c r="AK21" s="15">
        <v>0</v>
      </c>
      <c r="AL21" s="15">
        <v>0</v>
      </c>
      <c r="AM21" s="15">
        <v>9153.75</v>
      </c>
      <c r="AN21" s="16">
        <f t="shared" si="7"/>
        <v>9153.75</v>
      </c>
      <c r="AO21" s="23">
        <v>0</v>
      </c>
      <c r="AP21" s="15">
        <v>0</v>
      </c>
      <c r="AQ21" s="15">
        <v>0</v>
      </c>
      <c r="AR21" s="15">
        <v>4831.21</v>
      </c>
      <c r="AS21" s="16">
        <f t="shared" si="8"/>
        <v>4831.21</v>
      </c>
      <c r="AT21" s="23">
        <v>0</v>
      </c>
      <c r="AU21" s="15">
        <v>0</v>
      </c>
      <c r="AV21" s="15">
        <v>0</v>
      </c>
      <c r="AW21" s="15">
        <v>245516.62</v>
      </c>
      <c r="AX21" s="16">
        <f t="shared" si="9"/>
        <v>245516.62</v>
      </c>
      <c r="AY21" s="22">
        <f t="shared" si="0"/>
        <v>377508.39647882001</v>
      </c>
    </row>
    <row r="22" spans="2:51" hidden="1" x14ac:dyDescent="0.2">
      <c r="B22" s="55" t="s">
        <v>114</v>
      </c>
      <c r="C22" s="54" t="s">
        <v>562</v>
      </c>
      <c r="D22" s="41" t="s">
        <v>183</v>
      </c>
      <c r="E22" s="44" t="s">
        <v>51</v>
      </c>
      <c r="F22" s="23">
        <v>0</v>
      </c>
      <c r="G22" s="15">
        <v>0</v>
      </c>
      <c r="H22" s="15">
        <v>0</v>
      </c>
      <c r="I22" s="15">
        <v>9339</v>
      </c>
      <c r="J22" s="16">
        <f t="shared" si="1"/>
        <v>9339</v>
      </c>
      <c r="K22" s="23">
        <v>0</v>
      </c>
      <c r="L22" s="15">
        <v>26552.5</v>
      </c>
      <c r="M22" s="15">
        <v>34276</v>
      </c>
      <c r="N22" s="15">
        <v>55459</v>
      </c>
      <c r="O22" s="16">
        <f t="shared" si="2"/>
        <v>116287.5</v>
      </c>
      <c r="P22" s="23">
        <v>26885</v>
      </c>
      <c r="Q22" s="15">
        <v>0</v>
      </c>
      <c r="R22" s="15">
        <v>0</v>
      </c>
      <c r="S22" s="15">
        <v>109705</v>
      </c>
      <c r="T22" s="16">
        <f t="shared" si="3"/>
        <v>136590</v>
      </c>
      <c r="U22" s="23">
        <v>40889</v>
      </c>
      <c r="V22" s="15">
        <v>22339</v>
      </c>
      <c r="W22" s="15">
        <v>27724</v>
      </c>
      <c r="X22" s="15">
        <v>64047</v>
      </c>
      <c r="Y22" s="16">
        <f t="shared" si="4"/>
        <v>154999</v>
      </c>
      <c r="Z22" s="23">
        <v>27127</v>
      </c>
      <c r="AA22" s="15">
        <v>0</v>
      </c>
      <c r="AB22" s="15">
        <v>23919</v>
      </c>
      <c r="AC22" s="15">
        <v>95574</v>
      </c>
      <c r="AD22" s="16">
        <f t="shared" si="5"/>
        <v>146620</v>
      </c>
      <c r="AE22" s="23">
        <v>35079</v>
      </c>
      <c r="AF22" s="15">
        <v>0</v>
      </c>
      <c r="AG22" s="15">
        <v>0</v>
      </c>
      <c r="AH22" s="15">
        <v>188630</v>
      </c>
      <c r="AI22" s="16">
        <f t="shared" si="6"/>
        <v>223709</v>
      </c>
      <c r="AJ22" s="23">
        <v>70093</v>
      </c>
      <c r="AK22" s="15">
        <v>0</v>
      </c>
      <c r="AL22" s="15">
        <v>0</v>
      </c>
      <c r="AM22" s="15">
        <v>314941</v>
      </c>
      <c r="AN22" s="16">
        <f t="shared" si="7"/>
        <v>385034</v>
      </c>
      <c r="AO22" s="23">
        <v>0</v>
      </c>
      <c r="AP22" s="15">
        <v>0</v>
      </c>
      <c r="AQ22" s="15">
        <v>0</v>
      </c>
      <c r="AR22" s="15">
        <v>283319</v>
      </c>
      <c r="AS22" s="16">
        <f t="shared" si="8"/>
        <v>283319</v>
      </c>
      <c r="AT22" s="23">
        <v>0</v>
      </c>
      <c r="AU22" s="15">
        <v>0</v>
      </c>
      <c r="AV22" s="15">
        <v>0</v>
      </c>
      <c r="AW22" s="15">
        <v>0</v>
      </c>
      <c r="AX22" s="16">
        <f t="shared" si="9"/>
        <v>0</v>
      </c>
      <c r="AY22" s="22">
        <f t="shared" si="0"/>
        <v>1455897.5</v>
      </c>
    </row>
    <row r="23" spans="2:51" hidden="1" x14ac:dyDescent="0.2">
      <c r="B23" s="55" t="s">
        <v>114</v>
      </c>
      <c r="C23" s="54" t="s">
        <v>614</v>
      </c>
      <c r="D23" s="41" t="s">
        <v>183</v>
      </c>
      <c r="E23" s="44" t="s">
        <v>52</v>
      </c>
      <c r="F23" s="23">
        <v>0</v>
      </c>
      <c r="G23" s="15">
        <v>0</v>
      </c>
      <c r="H23" s="15">
        <v>0</v>
      </c>
      <c r="I23" s="15">
        <v>290</v>
      </c>
      <c r="J23" s="16">
        <f t="shared" si="1"/>
        <v>290</v>
      </c>
      <c r="K23" s="23">
        <v>70</v>
      </c>
      <c r="L23" s="15">
        <v>110</v>
      </c>
      <c r="M23" s="15">
        <v>200</v>
      </c>
      <c r="N23" s="15">
        <v>590</v>
      </c>
      <c r="O23" s="16">
        <f t="shared" si="2"/>
        <v>970</v>
      </c>
      <c r="P23" s="23">
        <v>0</v>
      </c>
      <c r="Q23" s="15">
        <v>0</v>
      </c>
      <c r="R23" s="15">
        <v>0</v>
      </c>
      <c r="S23" s="15">
        <v>1080</v>
      </c>
      <c r="T23" s="16">
        <f t="shared" si="3"/>
        <v>1080</v>
      </c>
      <c r="U23" s="23">
        <v>0</v>
      </c>
      <c r="V23" s="15">
        <v>0</v>
      </c>
      <c r="W23" s="15">
        <v>0</v>
      </c>
      <c r="X23" s="15">
        <v>2883</v>
      </c>
      <c r="Y23" s="16">
        <f t="shared" si="4"/>
        <v>2883</v>
      </c>
      <c r="Z23" s="23">
        <v>0</v>
      </c>
      <c r="AA23" s="15">
        <v>0</v>
      </c>
      <c r="AB23" s="15">
        <v>0</v>
      </c>
      <c r="AC23" s="15">
        <v>2230</v>
      </c>
      <c r="AD23" s="16">
        <f t="shared" si="5"/>
        <v>2230</v>
      </c>
      <c r="AE23" s="23">
        <v>0</v>
      </c>
      <c r="AF23" s="15">
        <v>0</v>
      </c>
      <c r="AG23" s="15">
        <v>0</v>
      </c>
      <c r="AH23" s="15">
        <v>848</v>
      </c>
      <c r="AI23" s="16">
        <f t="shared" si="6"/>
        <v>848</v>
      </c>
      <c r="AJ23" s="23">
        <v>0</v>
      </c>
      <c r="AK23" s="15">
        <v>0</v>
      </c>
      <c r="AL23" s="15">
        <v>0</v>
      </c>
      <c r="AM23" s="15">
        <v>211</v>
      </c>
      <c r="AN23" s="16">
        <f t="shared" si="7"/>
        <v>211</v>
      </c>
      <c r="AO23" s="23">
        <v>0</v>
      </c>
      <c r="AP23" s="15">
        <v>0</v>
      </c>
      <c r="AQ23" s="15">
        <v>0</v>
      </c>
      <c r="AR23" s="15">
        <v>0</v>
      </c>
      <c r="AS23" s="16">
        <f t="shared" si="8"/>
        <v>0</v>
      </c>
      <c r="AT23" s="23">
        <v>0</v>
      </c>
      <c r="AU23" s="15">
        <v>0</v>
      </c>
      <c r="AV23" s="15">
        <v>0</v>
      </c>
      <c r="AW23" s="15">
        <v>0</v>
      </c>
      <c r="AX23" s="16">
        <f t="shared" si="9"/>
        <v>0</v>
      </c>
      <c r="AY23" s="22">
        <f t="shared" si="0"/>
        <v>8512</v>
      </c>
    </row>
    <row r="24" spans="2:51" hidden="1" x14ac:dyDescent="0.2">
      <c r="B24" s="55" t="s">
        <v>114</v>
      </c>
      <c r="C24" s="54" t="s">
        <v>470</v>
      </c>
      <c r="D24" s="41" t="s">
        <v>183</v>
      </c>
      <c r="E24" s="44" t="s">
        <v>53</v>
      </c>
      <c r="F24" s="23">
        <v>0</v>
      </c>
      <c r="G24" s="15">
        <v>0</v>
      </c>
      <c r="H24" s="15">
        <v>0</v>
      </c>
      <c r="I24" s="15">
        <v>965093.66091999994</v>
      </c>
      <c r="J24" s="16">
        <f t="shared" si="1"/>
        <v>965093.66091999994</v>
      </c>
      <c r="K24" s="23">
        <v>461000</v>
      </c>
      <c r="L24" s="15">
        <v>10500</v>
      </c>
      <c r="M24" s="15">
        <v>47754</v>
      </c>
      <c r="N24" s="15">
        <v>1596359.91</v>
      </c>
      <c r="O24" s="16">
        <f t="shared" si="2"/>
        <v>2115613.91</v>
      </c>
      <c r="P24" s="23">
        <v>0</v>
      </c>
      <c r="Q24" s="15">
        <v>0</v>
      </c>
      <c r="R24" s="15">
        <v>0</v>
      </c>
      <c r="S24" s="15">
        <v>2354673.2299999995</v>
      </c>
      <c r="T24" s="16">
        <f t="shared" si="3"/>
        <v>2354673.2299999995</v>
      </c>
      <c r="U24" s="23">
        <v>48223</v>
      </c>
      <c r="V24" s="15">
        <v>45192</v>
      </c>
      <c r="W24" s="15">
        <v>0</v>
      </c>
      <c r="X24" s="15">
        <v>2366854.77</v>
      </c>
      <c r="Y24" s="16">
        <f t="shared" si="4"/>
        <v>2460269.77</v>
      </c>
      <c r="Z24" s="23">
        <v>0</v>
      </c>
      <c r="AA24" s="15">
        <v>0</v>
      </c>
      <c r="AB24" s="15">
        <v>0</v>
      </c>
      <c r="AC24" s="15">
        <v>2636853.3499999996</v>
      </c>
      <c r="AD24" s="16">
        <f t="shared" si="5"/>
        <v>2636853.3499999996</v>
      </c>
      <c r="AE24" s="23">
        <v>370828.68</v>
      </c>
      <c r="AF24" s="15">
        <v>626857.87</v>
      </c>
      <c r="AG24" s="15">
        <v>550388.5</v>
      </c>
      <c r="AH24" s="15">
        <v>1062767.06</v>
      </c>
      <c r="AI24" s="16">
        <f t="shared" si="6"/>
        <v>2610842.1100000003</v>
      </c>
      <c r="AJ24" s="23">
        <v>489210.92</v>
      </c>
      <c r="AK24" s="15">
        <v>499157.26</v>
      </c>
      <c r="AL24" s="15">
        <v>592207.53</v>
      </c>
      <c r="AM24" s="15">
        <v>1202642.8400000001</v>
      </c>
      <c r="AN24" s="16">
        <f t="shared" si="7"/>
        <v>2783218.55</v>
      </c>
      <c r="AO24" s="23">
        <v>453837.92</v>
      </c>
      <c r="AP24" s="15">
        <v>77314.41</v>
      </c>
      <c r="AQ24" s="15">
        <v>8489.2000000000007</v>
      </c>
      <c r="AR24" s="15">
        <v>2302771.9000000004</v>
      </c>
      <c r="AS24" s="16">
        <f t="shared" si="8"/>
        <v>2842413.43</v>
      </c>
      <c r="AT24" s="23">
        <v>421871.79</v>
      </c>
      <c r="AU24" s="15">
        <v>360172.85</v>
      </c>
      <c r="AV24" s="15">
        <v>486108.81</v>
      </c>
      <c r="AW24" s="15">
        <v>2117012.91</v>
      </c>
      <c r="AX24" s="16">
        <f t="shared" si="9"/>
        <v>3385166.3600000003</v>
      </c>
      <c r="AY24" s="22">
        <f t="shared" si="0"/>
        <v>22154144.370919999</v>
      </c>
    </row>
    <row r="25" spans="2:51" hidden="1" x14ac:dyDescent="0.2">
      <c r="B25" s="55" t="s">
        <v>114</v>
      </c>
      <c r="C25" s="54" t="s">
        <v>497</v>
      </c>
      <c r="D25" s="41" t="s">
        <v>78</v>
      </c>
      <c r="E25" s="44" t="s">
        <v>55</v>
      </c>
      <c r="F25" s="23">
        <v>0</v>
      </c>
      <c r="G25" s="15">
        <v>0</v>
      </c>
      <c r="H25" s="15">
        <v>62843.208028000001</v>
      </c>
      <c r="I25" s="15">
        <v>0</v>
      </c>
      <c r="J25" s="16">
        <f t="shared" si="1"/>
        <v>62843.208028000001</v>
      </c>
      <c r="K25" s="23">
        <v>0</v>
      </c>
      <c r="L25" s="15">
        <v>0</v>
      </c>
      <c r="M25" s="15">
        <v>14400</v>
      </c>
      <c r="N25" s="15">
        <v>0</v>
      </c>
      <c r="O25" s="16">
        <f t="shared" si="2"/>
        <v>14400</v>
      </c>
      <c r="P25" s="23">
        <v>0</v>
      </c>
      <c r="Q25" s="15">
        <v>0</v>
      </c>
      <c r="R25" s="15">
        <v>0</v>
      </c>
      <c r="S25" s="15">
        <v>0</v>
      </c>
      <c r="T25" s="16">
        <f t="shared" si="3"/>
        <v>0</v>
      </c>
      <c r="U25" s="23">
        <v>0</v>
      </c>
      <c r="V25" s="15">
        <v>0</v>
      </c>
      <c r="W25" s="15">
        <v>0</v>
      </c>
      <c r="X25" s="15">
        <v>0</v>
      </c>
      <c r="Y25" s="16">
        <f t="shared" si="4"/>
        <v>0</v>
      </c>
      <c r="Z25" s="23">
        <v>0</v>
      </c>
      <c r="AA25" s="15">
        <v>0</v>
      </c>
      <c r="AB25" s="15">
        <v>0</v>
      </c>
      <c r="AC25" s="15">
        <v>185299.37</v>
      </c>
      <c r="AD25" s="16">
        <f t="shared" si="5"/>
        <v>185299.37</v>
      </c>
      <c r="AE25" s="23">
        <v>119896.54</v>
      </c>
      <c r="AF25" s="15">
        <v>0</v>
      </c>
      <c r="AG25" s="15">
        <v>0</v>
      </c>
      <c r="AH25" s="15">
        <v>0</v>
      </c>
      <c r="AI25" s="16">
        <f t="shared" si="6"/>
        <v>119896.54</v>
      </c>
      <c r="AJ25" s="23">
        <v>0</v>
      </c>
      <c r="AK25" s="15">
        <v>0</v>
      </c>
      <c r="AL25" s="15">
        <v>0</v>
      </c>
      <c r="AM25" s="15">
        <v>0</v>
      </c>
      <c r="AN25" s="16">
        <f t="shared" si="7"/>
        <v>0</v>
      </c>
      <c r="AO25" s="23">
        <v>0</v>
      </c>
      <c r="AP25" s="15">
        <v>0</v>
      </c>
      <c r="AQ25" s="15">
        <v>0</v>
      </c>
      <c r="AR25" s="15">
        <v>0</v>
      </c>
      <c r="AS25" s="16">
        <f t="shared" si="8"/>
        <v>0</v>
      </c>
      <c r="AT25" s="23">
        <v>0</v>
      </c>
      <c r="AU25" s="15">
        <v>0</v>
      </c>
      <c r="AV25" s="15">
        <v>0</v>
      </c>
      <c r="AW25" s="15">
        <v>0</v>
      </c>
      <c r="AX25" s="16">
        <f t="shared" si="9"/>
        <v>0</v>
      </c>
      <c r="AY25" s="22">
        <f t="shared" si="0"/>
        <v>382439.11802799994</v>
      </c>
    </row>
    <row r="26" spans="2:51" hidden="1" x14ac:dyDescent="0.2">
      <c r="B26" s="55" t="s">
        <v>114</v>
      </c>
      <c r="C26" s="54" t="s">
        <v>615</v>
      </c>
      <c r="D26" s="41" t="s">
        <v>78</v>
      </c>
      <c r="E26" s="44" t="s">
        <v>117</v>
      </c>
      <c r="F26" s="23">
        <v>0</v>
      </c>
      <c r="G26" s="15">
        <v>0</v>
      </c>
      <c r="H26" s="15">
        <v>0</v>
      </c>
      <c r="I26" s="15">
        <v>319406</v>
      </c>
      <c r="J26" s="16">
        <f t="shared" si="1"/>
        <v>319406</v>
      </c>
      <c r="K26" s="23">
        <v>0</v>
      </c>
      <c r="L26" s="15">
        <v>122620</v>
      </c>
      <c r="M26" s="15">
        <v>93765</v>
      </c>
      <c r="N26" s="15">
        <v>321691.07</v>
      </c>
      <c r="O26" s="16">
        <f t="shared" si="2"/>
        <v>538076.07000000007</v>
      </c>
      <c r="P26" s="23">
        <v>0</v>
      </c>
      <c r="Q26" s="15">
        <v>0</v>
      </c>
      <c r="R26" s="15">
        <v>0</v>
      </c>
      <c r="S26" s="15">
        <v>576832.15999999992</v>
      </c>
      <c r="T26" s="16">
        <f t="shared" si="3"/>
        <v>576832.15999999992</v>
      </c>
      <c r="U26" s="23">
        <v>0</v>
      </c>
      <c r="V26" s="15">
        <v>0</v>
      </c>
      <c r="W26" s="15">
        <v>0</v>
      </c>
      <c r="X26" s="15">
        <v>454114.38999999996</v>
      </c>
      <c r="Y26" s="16">
        <f t="shared" si="4"/>
        <v>454114.38999999996</v>
      </c>
      <c r="Z26" s="23">
        <v>1119.67</v>
      </c>
      <c r="AA26" s="15">
        <v>123.08</v>
      </c>
      <c r="AB26" s="15">
        <v>331.09</v>
      </c>
      <c r="AC26" s="15">
        <v>243746.16</v>
      </c>
      <c r="AD26" s="16">
        <f t="shared" si="5"/>
        <v>245320</v>
      </c>
      <c r="AE26" s="23">
        <v>1366.5</v>
      </c>
      <c r="AF26" s="15">
        <v>117919.05</v>
      </c>
      <c r="AG26" s="15">
        <v>132705.76</v>
      </c>
      <c r="AH26" s="15">
        <v>86287.54</v>
      </c>
      <c r="AI26" s="16">
        <f t="shared" si="6"/>
        <v>338278.85</v>
      </c>
      <c r="AJ26" s="23">
        <v>5877.29</v>
      </c>
      <c r="AK26" s="15">
        <v>42350.09</v>
      </c>
      <c r="AL26" s="15">
        <v>62817.73</v>
      </c>
      <c r="AM26" s="15">
        <v>45489.74</v>
      </c>
      <c r="AN26" s="16">
        <f t="shared" si="7"/>
        <v>156534.85</v>
      </c>
      <c r="AO26" s="23">
        <v>38102.839999999997</v>
      </c>
      <c r="AP26" s="15">
        <v>0</v>
      </c>
      <c r="AQ26" s="15">
        <v>0</v>
      </c>
      <c r="AR26" s="15">
        <v>23850.95</v>
      </c>
      <c r="AS26" s="16">
        <f t="shared" si="8"/>
        <v>61953.789999999994</v>
      </c>
      <c r="AT26" s="23">
        <v>1293</v>
      </c>
      <c r="AU26" s="15">
        <v>1350</v>
      </c>
      <c r="AV26" s="15">
        <v>3692</v>
      </c>
      <c r="AW26" s="15">
        <v>2762.47</v>
      </c>
      <c r="AX26" s="16">
        <f t="shared" si="9"/>
        <v>9097.4699999999993</v>
      </c>
      <c r="AY26" s="22">
        <f t="shared" si="0"/>
        <v>2699613.5800000005</v>
      </c>
    </row>
    <row r="27" spans="2:51" hidden="1" x14ac:dyDescent="0.2">
      <c r="B27" s="55" t="s">
        <v>114</v>
      </c>
      <c r="C27" s="54" t="s">
        <v>519</v>
      </c>
      <c r="D27" s="41" t="s">
        <v>78</v>
      </c>
      <c r="E27" s="44" t="s">
        <v>118</v>
      </c>
      <c r="F27" s="23">
        <v>0</v>
      </c>
      <c r="G27" s="15">
        <v>0</v>
      </c>
      <c r="H27" s="15">
        <v>15744.73</v>
      </c>
      <c r="I27" s="15">
        <v>112212</v>
      </c>
      <c r="J27" s="16">
        <f t="shared" si="1"/>
        <v>127956.73</v>
      </c>
      <c r="K27" s="23">
        <v>0</v>
      </c>
      <c r="L27" s="15">
        <v>34143.69</v>
      </c>
      <c r="M27" s="15">
        <v>73656.87</v>
      </c>
      <c r="N27" s="15">
        <v>351907.64</v>
      </c>
      <c r="O27" s="16">
        <f t="shared" si="2"/>
        <v>459708.2</v>
      </c>
      <c r="P27" s="23">
        <v>0</v>
      </c>
      <c r="Q27" s="15">
        <v>0</v>
      </c>
      <c r="R27" s="15">
        <v>0</v>
      </c>
      <c r="S27" s="15">
        <v>400178.05</v>
      </c>
      <c r="T27" s="16">
        <f t="shared" si="3"/>
        <v>400178.05</v>
      </c>
      <c r="U27" s="23">
        <v>0</v>
      </c>
      <c r="V27" s="15">
        <v>0</v>
      </c>
      <c r="W27" s="15">
        <v>0</v>
      </c>
      <c r="X27" s="15">
        <v>116079.88</v>
      </c>
      <c r="Y27" s="16">
        <f t="shared" si="4"/>
        <v>116079.88</v>
      </c>
      <c r="Z27" s="23">
        <v>20000</v>
      </c>
      <c r="AA27" s="15">
        <v>5056</v>
      </c>
      <c r="AB27" s="15">
        <v>0</v>
      </c>
      <c r="AC27" s="15">
        <v>45569.34</v>
      </c>
      <c r="AD27" s="16">
        <f t="shared" si="5"/>
        <v>70625.34</v>
      </c>
      <c r="AE27" s="23">
        <v>40947.99</v>
      </c>
      <c r="AF27" s="15">
        <v>28417.42</v>
      </c>
      <c r="AG27" s="15">
        <v>33071.910000000003</v>
      </c>
      <c r="AH27" s="15">
        <v>86058.6</v>
      </c>
      <c r="AI27" s="16">
        <f t="shared" si="6"/>
        <v>188495.92</v>
      </c>
      <c r="AJ27" s="23">
        <v>45736.53</v>
      </c>
      <c r="AK27" s="15">
        <v>98492.56</v>
      </c>
      <c r="AL27" s="15">
        <v>143161.91</v>
      </c>
      <c r="AM27" s="15">
        <v>101770.52</v>
      </c>
      <c r="AN27" s="16">
        <f t="shared" si="7"/>
        <v>389161.52</v>
      </c>
      <c r="AO27" s="23">
        <v>112519.45</v>
      </c>
      <c r="AP27" s="15">
        <v>82457.55</v>
      </c>
      <c r="AQ27" s="15">
        <v>52720.87</v>
      </c>
      <c r="AR27" s="15">
        <v>32437.73</v>
      </c>
      <c r="AS27" s="16">
        <f t="shared" si="8"/>
        <v>280135.59999999998</v>
      </c>
      <c r="AT27" s="23">
        <v>3363.45</v>
      </c>
      <c r="AU27" s="15">
        <v>0</v>
      </c>
      <c r="AV27" s="15">
        <v>633.61</v>
      </c>
      <c r="AW27" s="15">
        <v>35850.58</v>
      </c>
      <c r="AX27" s="16">
        <f t="shared" si="9"/>
        <v>39847.64</v>
      </c>
      <c r="AY27" s="22">
        <f t="shared" si="0"/>
        <v>2072188.8799999997</v>
      </c>
    </row>
    <row r="28" spans="2:51" hidden="1" x14ac:dyDescent="0.2">
      <c r="B28" s="55" t="s">
        <v>114</v>
      </c>
      <c r="C28" s="54" t="s">
        <v>498</v>
      </c>
      <c r="D28" s="41" t="s">
        <v>86</v>
      </c>
      <c r="E28" s="44" t="s">
        <v>86</v>
      </c>
      <c r="F28" s="23">
        <v>0</v>
      </c>
      <c r="G28" s="15">
        <v>0</v>
      </c>
      <c r="H28" s="15">
        <v>0</v>
      </c>
      <c r="I28" s="15">
        <v>0</v>
      </c>
      <c r="J28" s="16">
        <f t="shared" si="1"/>
        <v>0</v>
      </c>
      <c r="K28" s="23">
        <v>0</v>
      </c>
      <c r="L28" s="15">
        <v>0</v>
      </c>
      <c r="M28" s="15">
        <v>0</v>
      </c>
      <c r="N28" s="15">
        <v>0</v>
      </c>
      <c r="O28" s="16">
        <f t="shared" si="2"/>
        <v>0</v>
      </c>
      <c r="P28" s="23">
        <v>0</v>
      </c>
      <c r="Q28" s="15">
        <v>0</v>
      </c>
      <c r="R28" s="15">
        <v>0</v>
      </c>
      <c r="S28" s="15">
        <v>0</v>
      </c>
      <c r="T28" s="16">
        <f t="shared" si="3"/>
        <v>0</v>
      </c>
      <c r="U28" s="23">
        <v>245</v>
      </c>
      <c r="V28" s="15">
        <v>0</v>
      </c>
      <c r="W28" s="15">
        <v>0</v>
      </c>
      <c r="X28" s="15">
        <v>0</v>
      </c>
      <c r="Y28" s="16">
        <f t="shared" si="4"/>
        <v>245</v>
      </c>
      <c r="Z28" s="23">
        <v>0</v>
      </c>
      <c r="AA28" s="15">
        <v>0</v>
      </c>
      <c r="AB28" s="15">
        <v>0</v>
      </c>
      <c r="AC28" s="15">
        <v>0</v>
      </c>
      <c r="AD28" s="16">
        <f t="shared" si="5"/>
        <v>0</v>
      </c>
      <c r="AE28" s="23">
        <v>0</v>
      </c>
      <c r="AF28" s="15">
        <v>0</v>
      </c>
      <c r="AG28" s="15">
        <v>0</v>
      </c>
      <c r="AH28" s="15">
        <v>0</v>
      </c>
      <c r="AI28" s="16">
        <f t="shared" si="6"/>
        <v>0</v>
      </c>
      <c r="AJ28" s="23">
        <v>0</v>
      </c>
      <c r="AK28" s="15">
        <v>0</v>
      </c>
      <c r="AL28" s="15">
        <v>0</v>
      </c>
      <c r="AM28" s="15">
        <v>0</v>
      </c>
      <c r="AN28" s="16">
        <f t="shared" si="7"/>
        <v>0</v>
      </c>
      <c r="AO28" s="23">
        <v>0</v>
      </c>
      <c r="AP28" s="15">
        <v>0</v>
      </c>
      <c r="AQ28" s="15">
        <v>0</v>
      </c>
      <c r="AR28" s="15">
        <v>0</v>
      </c>
      <c r="AS28" s="16">
        <f t="shared" si="8"/>
        <v>0</v>
      </c>
      <c r="AT28" s="23">
        <v>0</v>
      </c>
      <c r="AU28" s="15">
        <v>0</v>
      </c>
      <c r="AV28" s="15">
        <v>0</v>
      </c>
      <c r="AW28" s="15">
        <v>0</v>
      </c>
      <c r="AX28" s="16">
        <f t="shared" si="9"/>
        <v>0</v>
      </c>
      <c r="AY28" s="22">
        <f t="shared" si="0"/>
        <v>245</v>
      </c>
    </row>
    <row r="29" spans="2:51" hidden="1" x14ac:dyDescent="0.2">
      <c r="B29" s="55" t="s">
        <v>114</v>
      </c>
      <c r="C29" s="54" t="s">
        <v>355</v>
      </c>
      <c r="D29" s="41" t="s">
        <v>79</v>
      </c>
      <c r="E29" s="44" t="s">
        <v>119</v>
      </c>
      <c r="F29" s="23">
        <v>0</v>
      </c>
      <c r="G29" s="15">
        <v>0</v>
      </c>
      <c r="H29" s="15">
        <v>0</v>
      </c>
      <c r="I29" s="15">
        <v>0</v>
      </c>
      <c r="J29" s="16">
        <f t="shared" si="1"/>
        <v>0</v>
      </c>
      <c r="K29" s="23">
        <v>83245</v>
      </c>
      <c r="L29" s="15">
        <v>0</v>
      </c>
      <c r="M29" s="15">
        <v>65750</v>
      </c>
      <c r="N29" s="15">
        <v>0</v>
      </c>
      <c r="O29" s="16">
        <f t="shared" si="2"/>
        <v>148995</v>
      </c>
      <c r="P29" s="23">
        <v>0</v>
      </c>
      <c r="Q29" s="15">
        <v>0</v>
      </c>
      <c r="R29" s="15">
        <v>0</v>
      </c>
      <c r="S29" s="15">
        <v>0</v>
      </c>
      <c r="T29" s="16">
        <f t="shared" si="3"/>
        <v>0</v>
      </c>
      <c r="U29" s="23">
        <v>0</v>
      </c>
      <c r="V29" s="15">
        <v>0</v>
      </c>
      <c r="W29" s="15">
        <v>0</v>
      </c>
      <c r="X29" s="15">
        <v>0</v>
      </c>
      <c r="Y29" s="16">
        <f t="shared" si="4"/>
        <v>0</v>
      </c>
      <c r="Z29" s="23">
        <v>0</v>
      </c>
      <c r="AA29" s="15">
        <v>0</v>
      </c>
      <c r="AB29" s="15">
        <v>0</v>
      </c>
      <c r="AC29" s="15">
        <v>0</v>
      </c>
      <c r="AD29" s="16">
        <f t="shared" si="5"/>
        <v>0</v>
      </c>
      <c r="AE29" s="23">
        <v>0</v>
      </c>
      <c r="AF29" s="15">
        <v>0</v>
      </c>
      <c r="AG29" s="15">
        <v>0</v>
      </c>
      <c r="AH29" s="15">
        <v>0</v>
      </c>
      <c r="AI29" s="16">
        <f t="shared" si="6"/>
        <v>0</v>
      </c>
      <c r="AJ29" s="23">
        <v>0</v>
      </c>
      <c r="AK29" s="15">
        <v>0</v>
      </c>
      <c r="AL29" s="15">
        <v>0</v>
      </c>
      <c r="AM29" s="15">
        <v>0</v>
      </c>
      <c r="AN29" s="16">
        <f t="shared" si="7"/>
        <v>0</v>
      </c>
      <c r="AO29" s="23">
        <v>0</v>
      </c>
      <c r="AP29" s="15">
        <v>0</v>
      </c>
      <c r="AQ29" s="15">
        <v>0</v>
      </c>
      <c r="AR29" s="15">
        <v>0</v>
      </c>
      <c r="AS29" s="16">
        <f t="shared" si="8"/>
        <v>0</v>
      </c>
      <c r="AT29" s="23">
        <v>0</v>
      </c>
      <c r="AU29" s="15">
        <v>0</v>
      </c>
      <c r="AV29" s="15">
        <v>0</v>
      </c>
      <c r="AW29" s="15">
        <v>0</v>
      </c>
      <c r="AX29" s="16">
        <f t="shared" si="9"/>
        <v>0</v>
      </c>
      <c r="AY29" s="22">
        <f t="shared" si="0"/>
        <v>148995</v>
      </c>
    </row>
    <row r="30" spans="2:51" hidden="1" x14ac:dyDescent="0.2">
      <c r="B30" s="55" t="s">
        <v>114</v>
      </c>
      <c r="C30" s="54" t="s">
        <v>563</v>
      </c>
      <c r="D30" s="41" t="s">
        <v>79</v>
      </c>
      <c r="E30" s="44" t="s">
        <v>120</v>
      </c>
      <c r="F30" s="23">
        <v>0</v>
      </c>
      <c r="G30" s="15">
        <v>0</v>
      </c>
      <c r="H30" s="15">
        <v>0</v>
      </c>
      <c r="I30" s="15">
        <v>200</v>
      </c>
      <c r="J30" s="16">
        <f t="shared" si="1"/>
        <v>200</v>
      </c>
      <c r="K30" s="23">
        <v>0</v>
      </c>
      <c r="L30" s="15">
        <v>0</v>
      </c>
      <c r="M30" s="15">
        <v>14303</v>
      </c>
      <c r="N30" s="15">
        <v>770</v>
      </c>
      <c r="O30" s="16">
        <f t="shared" si="2"/>
        <v>15073</v>
      </c>
      <c r="P30" s="23">
        <v>0</v>
      </c>
      <c r="Q30" s="15">
        <v>0</v>
      </c>
      <c r="R30" s="15">
        <v>0</v>
      </c>
      <c r="S30" s="15">
        <v>13788.93</v>
      </c>
      <c r="T30" s="16">
        <f t="shared" si="3"/>
        <v>13788.93</v>
      </c>
      <c r="U30" s="23">
        <v>0</v>
      </c>
      <c r="V30" s="15">
        <v>0</v>
      </c>
      <c r="W30" s="15">
        <v>0</v>
      </c>
      <c r="X30" s="15">
        <v>0</v>
      </c>
      <c r="Y30" s="16">
        <f t="shared" si="4"/>
        <v>0</v>
      </c>
      <c r="Z30" s="23">
        <v>0</v>
      </c>
      <c r="AA30" s="15">
        <v>3615</v>
      </c>
      <c r="AB30" s="15">
        <v>4155</v>
      </c>
      <c r="AC30" s="15">
        <v>23235</v>
      </c>
      <c r="AD30" s="16">
        <f t="shared" si="5"/>
        <v>31005</v>
      </c>
      <c r="AE30" s="23">
        <v>8370</v>
      </c>
      <c r="AF30" s="15">
        <v>3800</v>
      </c>
      <c r="AG30" s="15">
        <v>2150</v>
      </c>
      <c r="AH30" s="15">
        <v>22100</v>
      </c>
      <c r="AI30" s="16">
        <f t="shared" si="6"/>
        <v>36420</v>
      </c>
      <c r="AJ30" s="23">
        <v>4920</v>
      </c>
      <c r="AK30" s="15">
        <v>1755</v>
      </c>
      <c r="AL30" s="15">
        <v>3570</v>
      </c>
      <c r="AM30" s="15">
        <v>106814.15</v>
      </c>
      <c r="AN30" s="16">
        <f t="shared" si="7"/>
        <v>117059.15</v>
      </c>
      <c r="AO30" s="23">
        <v>104250</v>
      </c>
      <c r="AP30" s="15">
        <v>5725</v>
      </c>
      <c r="AQ30" s="15">
        <v>19960</v>
      </c>
      <c r="AR30" s="15">
        <v>83909.4</v>
      </c>
      <c r="AS30" s="16">
        <f t="shared" si="8"/>
        <v>213844.4</v>
      </c>
      <c r="AT30" s="23">
        <v>42300.9</v>
      </c>
      <c r="AU30" s="15">
        <v>38215.300000000003</v>
      </c>
      <c r="AV30" s="15">
        <v>35283</v>
      </c>
      <c r="AW30" s="15">
        <v>153710</v>
      </c>
      <c r="AX30" s="16">
        <f t="shared" si="9"/>
        <v>269509.2</v>
      </c>
      <c r="AY30" s="22">
        <f t="shared" si="0"/>
        <v>696899.67999999993</v>
      </c>
    </row>
    <row r="31" spans="2:51" hidden="1" x14ac:dyDescent="0.2">
      <c r="B31" s="55" t="s">
        <v>114</v>
      </c>
      <c r="C31" s="54" t="s">
        <v>485</v>
      </c>
      <c r="D31" s="41" t="s">
        <v>79</v>
      </c>
      <c r="E31" s="44" t="s">
        <v>121</v>
      </c>
      <c r="F31" s="23">
        <v>775064</v>
      </c>
      <c r="G31" s="15">
        <v>9960.7000000000007</v>
      </c>
      <c r="H31" s="15">
        <v>812642.00756000006</v>
      </c>
      <c r="I31" s="15">
        <v>1634363.9985400001</v>
      </c>
      <c r="J31" s="16">
        <f t="shared" si="1"/>
        <v>3232030.7061000001</v>
      </c>
      <c r="K31" s="23">
        <v>867714</v>
      </c>
      <c r="L31" s="15">
        <v>38455.699999999997</v>
      </c>
      <c r="M31" s="15">
        <v>686250</v>
      </c>
      <c r="N31" s="15">
        <v>1459393</v>
      </c>
      <c r="O31" s="16">
        <f t="shared" si="2"/>
        <v>3051812.7</v>
      </c>
      <c r="P31" s="23">
        <v>0</v>
      </c>
      <c r="Q31" s="15">
        <v>0</v>
      </c>
      <c r="R31" s="15">
        <v>0</v>
      </c>
      <c r="S31" s="15">
        <v>3195744</v>
      </c>
      <c r="T31" s="16">
        <f t="shared" si="3"/>
        <v>3195744</v>
      </c>
      <c r="U31" s="23">
        <v>350</v>
      </c>
      <c r="V31" s="15">
        <v>0</v>
      </c>
      <c r="W31" s="15">
        <v>0</v>
      </c>
      <c r="X31" s="15">
        <v>3623358</v>
      </c>
      <c r="Y31" s="16">
        <f t="shared" si="4"/>
        <v>3623708</v>
      </c>
      <c r="Z31" s="23">
        <v>151908.31</v>
      </c>
      <c r="AA31" s="15">
        <v>132994</v>
      </c>
      <c r="AB31" s="15">
        <v>1287033.2</v>
      </c>
      <c r="AC31" s="15">
        <v>1424875.55</v>
      </c>
      <c r="AD31" s="16">
        <f t="shared" si="5"/>
        <v>2996811.06</v>
      </c>
      <c r="AE31" s="23">
        <v>577217</v>
      </c>
      <c r="AF31" s="15">
        <v>844179.14</v>
      </c>
      <c r="AG31" s="15">
        <v>759639.25</v>
      </c>
      <c r="AH31" s="15">
        <v>836168.67</v>
      </c>
      <c r="AI31" s="16">
        <f t="shared" si="6"/>
        <v>3017204.06</v>
      </c>
      <c r="AJ31" s="23">
        <v>743809.28</v>
      </c>
      <c r="AK31" s="15">
        <v>860027.5</v>
      </c>
      <c r="AL31" s="15">
        <v>641112.12</v>
      </c>
      <c r="AM31" s="15">
        <v>907154.72</v>
      </c>
      <c r="AN31" s="16">
        <f t="shared" si="7"/>
        <v>3152103.62</v>
      </c>
      <c r="AO31" s="23">
        <v>873943.8</v>
      </c>
      <c r="AP31" s="15">
        <v>831004.6</v>
      </c>
      <c r="AQ31" s="15">
        <v>856688.84</v>
      </c>
      <c r="AR31" s="15">
        <v>855343.2</v>
      </c>
      <c r="AS31" s="16">
        <f t="shared" si="8"/>
        <v>3416980.4399999995</v>
      </c>
      <c r="AT31" s="23">
        <v>811495.8</v>
      </c>
      <c r="AU31" s="15">
        <v>627902.22</v>
      </c>
      <c r="AV31" s="15">
        <v>692600</v>
      </c>
      <c r="AW31" s="15">
        <v>1011215.36</v>
      </c>
      <c r="AX31" s="16">
        <f t="shared" si="9"/>
        <v>3143213.38</v>
      </c>
      <c r="AY31" s="22">
        <f t="shared" si="0"/>
        <v>28829607.966100004</v>
      </c>
    </row>
    <row r="32" spans="2:51" hidden="1" x14ac:dyDescent="0.2">
      <c r="B32" s="55" t="s">
        <v>114</v>
      </c>
      <c r="C32" s="54" t="s">
        <v>616</v>
      </c>
      <c r="D32" s="41" t="s">
        <v>79</v>
      </c>
      <c r="E32" s="44" t="s">
        <v>122</v>
      </c>
      <c r="F32" s="23">
        <v>0</v>
      </c>
      <c r="G32" s="15">
        <v>0</v>
      </c>
      <c r="H32" s="15">
        <v>0</v>
      </c>
      <c r="I32" s="15">
        <v>8000</v>
      </c>
      <c r="J32" s="16">
        <f t="shared" si="1"/>
        <v>8000</v>
      </c>
      <c r="K32" s="23">
        <v>0</v>
      </c>
      <c r="L32" s="15">
        <v>0</v>
      </c>
      <c r="M32" s="15">
        <v>12000</v>
      </c>
      <c r="N32" s="15">
        <v>3000</v>
      </c>
      <c r="O32" s="16">
        <f t="shared" si="2"/>
        <v>15000</v>
      </c>
      <c r="P32" s="23">
        <v>0</v>
      </c>
      <c r="Q32" s="15">
        <v>0</v>
      </c>
      <c r="R32" s="15">
        <v>0</v>
      </c>
      <c r="S32" s="15">
        <v>5980</v>
      </c>
      <c r="T32" s="16">
        <f t="shared" si="3"/>
        <v>5980</v>
      </c>
      <c r="U32" s="23">
        <v>0</v>
      </c>
      <c r="V32" s="15">
        <v>0</v>
      </c>
      <c r="W32" s="15">
        <v>0</v>
      </c>
      <c r="X32" s="15">
        <v>3845</v>
      </c>
      <c r="Y32" s="16">
        <f t="shared" si="4"/>
        <v>3845</v>
      </c>
      <c r="Z32" s="23">
        <v>0</v>
      </c>
      <c r="AA32" s="15">
        <v>5100</v>
      </c>
      <c r="AB32" s="15">
        <v>6200</v>
      </c>
      <c r="AC32" s="15">
        <v>6400</v>
      </c>
      <c r="AD32" s="16">
        <f t="shared" si="5"/>
        <v>17700</v>
      </c>
      <c r="AE32" s="23">
        <v>2400</v>
      </c>
      <c r="AF32" s="15">
        <v>3500</v>
      </c>
      <c r="AG32" s="15">
        <v>4200</v>
      </c>
      <c r="AH32" s="15">
        <v>4900</v>
      </c>
      <c r="AI32" s="16">
        <f t="shared" si="6"/>
        <v>15000</v>
      </c>
      <c r="AJ32" s="23">
        <v>6900</v>
      </c>
      <c r="AK32" s="15">
        <v>6000</v>
      </c>
      <c r="AL32" s="15">
        <v>0</v>
      </c>
      <c r="AM32" s="15">
        <v>14560</v>
      </c>
      <c r="AN32" s="16">
        <f t="shared" si="7"/>
        <v>27460</v>
      </c>
      <c r="AO32" s="23">
        <v>6950</v>
      </c>
      <c r="AP32" s="15">
        <v>12350</v>
      </c>
      <c r="AQ32" s="15">
        <v>19250</v>
      </c>
      <c r="AR32" s="15">
        <v>33050</v>
      </c>
      <c r="AS32" s="16">
        <f t="shared" si="8"/>
        <v>71600</v>
      </c>
      <c r="AT32" s="23">
        <v>6900</v>
      </c>
      <c r="AU32" s="15">
        <v>100</v>
      </c>
      <c r="AV32" s="15">
        <v>0</v>
      </c>
      <c r="AW32" s="15">
        <v>15800</v>
      </c>
      <c r="AX32" s="16">
        <f t="shared" si="9"/>
        <v>22800</v>
      </c>
      <c r="AY32" s="22">
        <f t="shared" si="0"/>
        <v>187385</v>
      </c>
    </row>
    <row r="33" spans="2:51" hidden="1" x14ac:dyDescent="0.2">
      <c r="B33" s="55" t="s">
        <v>114</v>
      </c>
      <c r="C33" s="54" t="s">
        <v>617</v>
      </c>
      <c r="D33" s="41" t="s">
        <v>88</v>
      </c>
      <c r="E33" s="44" t="s">
        <v>123</v>
      </c>
      <c r="F33" s="23">
        <v>0</v>
      </c>
      <c r="G33" s="15">
        <v>0</v>
      </c>
      <c r="H33" s="15">
        <v>0</v>
      </c>
      <c r="I33" s="15">
        <v>0</v>
      </c>
      <c r="J33" s="16">
        <f t="shared" si="1"/>
        <v>0</v>
      </c>
      <c r="K33" s="23">
        <v>300</v>
      </c>
      <c r="L33" s="15">
        <v>0</v>
      </c>
      <c r="M33" s="15">
        <v>0</v>
      </c>
      <c r="N33" s="15">
        <v>900</v>
      </c>
      <c r="O33" s="16">
        <f t="shared" si="2"/>
        <v>1200</v>
      </c>
      <c r="P33" s="23">
        <v>0</v>
      </c>
      <c r="Q33" s="15">
        <v>0</v>
      </c>
      <c r="R33" s="15">
        <v>0</v>
      </c>
      <c r="S33" s="15">
        <v>1800</v>
      </c>
      <c r="T33" s="16">
        <f t="shared" si="3"/>
        <v>1800</v>
      </c>
      <c r="U33" s="23">
        <v>0</v>
      </c>
      <c r="V33" s="15">
        <v>900</v>
      </c>
      <c r="W33" s="15">
        <v>0</v>
      </c>
      <c r="X33" s="15">
        <v>0</v>
      </c>
      <c r="Y33" s="16">
        <f t="shared" si="4"/>
        <v>900</v>
      </c>
      <c r="Z33" s="23">
        <v>0</v>
      </c>
      <c r="AA33" s="15">
        <v>0</v>
      </c>
      <c r="AB33" s="15">
        <v>0</v>
      </c>
      <c r="AC33" s="15">
        <v>0</v>
      </c>
      <c r="AD33" s="16">
        <f t="shared" si="5"/>
        <v>0</v>
      </c>
      <c r="AE33" s="23">
        <v>0</v>
      </c>
      <c r="AF33" s="15">
        <v>0</v>
      </c>
      <c r="AG33" s="15">
        <v>0</v>
      </c>
      <c r="AH33" s="15">
        <v>0</v>
      </c>
      <c r="AI33" s="16">
        <f t="shared" si="6"/>
        <v>0</v>
      </c>
      <c r="AJ33" s="23">
        <v>0</v>
      </c>
      <c r="AK33" s="15">
        <v>0</v>
      </c>
      <c r="AL33" s="15">
        <v>0</v>
      </c>
      <c r="AM33" s="15">
        <v>0</v>
      </c>
      <c r="AN33" s="16">
        <f t="shared" si="7"/>
        <v>0</v>
      </c>
      <c r="AO33" s="23">
        <v>0</v>
      </c>
      <c r="AP33" s="15">
        <v>0</v>
      </c>
      <c r="AQ33" s="15">
        <v>0</v>
      </c>
      <c r="AR33" s="15">
        <v>0</v>
      </c>
      <c r="AS33" s="16">
        <f t="shared" si="8"/>
        <v>0</v>
      </c>
      <c r="AT33" s="23">
        <v>0</v>
      </c>
      <c r="AU33" s="15">
        <v>0</v>
      </c>
      <c r="AV33" s="15">
        <v>0</v>
      </c>
      <c r="AW33" s="15">
        <v>0</v>
      </c>
      <c r="AX33" s="16">
        <f t="shared" si="9"/>
        <v>0</v>
      </c>
      <c r="AY33" s="22">
        <f t="shared" si="0"/>
        <v>3900</v>
      </c>
    </row>
    <row r="34" spans="2:51" hidden="1" x14ac:dyDescent="0.2">
      <c r="B34" s="55" t="s">
        <v>114</v>
      </c>
      <c r="C34" s="54" t="s">
        <v>618</v>
      </c>
      <c r="D34" s="41" t="s">
        <v>88</v>
      </c>
      <c r="E34" s="44" t="s">
        <v>124</v>
      </c>
      <c r="F34" s="23">
        <v>0</v>
      </c>
      <c r="G34" s="15">
        <v>0</v>
      </c>
      <c r="H34" s="15">
        <v>0</v>
      </c>
      <c r="I34" s="15">
        <v>500</v>
      </c>
      <c r="J34" s="16">
        <f t="shared" si="1"/>
        <v>500</v>
      </c>
      <c r="K34" s="23">
        <v>200</v>
      </c>
      <c r="L34" s="15">
        <v>0</v>
      </c>
      <c r="M34" s="15">
        <v>0</v>
      </c>
      <c r="N34" s="15">
        <v>237.6</v>
      </c>
      <c r="O34" s="16">
        <f t="shared" si="2"/>
        <v>437.6</v>
      </c>
      <c r="P34" s="23">
        <v>0</v>
      </c>
      <c r="Q34" s="15">
        <v>0</v>
      </c>
      <c r="R34" s="15">
        <v>0</v>
      </c>
      <c r="S34" s="15">
        <v>250</v>
      </c>
      <c r="T34" s="16">
        <f t="shared" si="3"/>
        <v>250</v>
      </c>
      <c r="U34" s="23">
        <v>0</v>
      </c>
      <c r="V34" s="15">
        <v>0</v>
      </c>
      <c r="W34" s="15">
        <v>0</v>
      </c>
      <c r="X34" s="15">
        <v>0</v>
      </c>
      <c r="Y34" s="16">
        <f t="shared" si="4"/>
        <v>0</v>
      </c>
      <c r="Z34" s="23">
        <v>0</v>
      </c>
      <c r="AA34" s="15">
        <v>0</v>
      </c>
      <c r="AB34" s="15">
        <v>0</v>
      </c>
      <c r="AC34" s="15">
        <v>0</v>
      </c>
      <c r="AD34" s="16">
        <f t="shared" si="5"/>
        <v>0</v>
      </c>
      <c r="AE34" s="23">
        <v>0</v>
      </c>
      <c r="AF34" s="15">
        <v>0</v>
      </c>
      <c r="AG34" s="15">
        <v>0</v>
      </c>
      <c r="AH34" s="15">
        <v>0</v>
      </c>
      <c r="AI34" s="16">
        <f t="shared" si="6"/>
        <v>0</v>
      </c>
      <c r="AJ34" s="23">
        <v>0</v>
      </c>
      <c r="AK34" s="15">
        <v>0</v>
      </c>
      <c r="AL34" s="15">
        <v>0</v>
      </c>
      <c r="AM34" s="15">
        <v>0</v>
      </c>
      <c r="AN34" s="16">
        <f t="shared" si="7"/>
        <v>0</v>
      </c>
      <c r="AO34" s="23">
        <v>0</v>
      </c>
      <c r="AP34" s="15">
        <v>0</v>
      </c>
      <c r="AQ34" s="15">
        <v>0</v>
      </c>
      <c r="AR34" s="15">
        <v>0</v>
      </c>
      <c r="AS34" s="16">
        <f t="shared" si="8"/>
        <v>0</v>
      </c>
      <c r="AT34" s="23">
        <v>0</v>
      </c>
      <c r="AU34" s="15">
        <v>0</v>
      </c>
      <c r="AV34" s="15">
        <v>0</v>
      </c>
      <c r="AW34" s="15">
        <v>0</v>
      </c>
      <c r="AX34" s="16">
        <f t="shared" si="9"/>
        <v>0</v>
      </c>
      <c r="AY34" s="22">
        <f t="shared" si="0"/>
        <v>1187.5999999999999</v>
      </c>
    </row>
    <row r="35" spans="2:51" hidden="1" x14ac:dyDescent="0.2">
      <c r="B35" s="55" t="s">
        <v>114</v>
      </c>
      <c r="C35" s="54" t="s">
        <v>619</v>
      </c>
      <c r="D35" s="41" t="s">
        <v>88</v>
      </c>
      <c r="E35" s="44" t="s">
        <v>125</v>
      </c>
      <c r="F35" s="23">
        <v>0</v>
      </c>
      <c r="G35" s="15">
        <v>0</v>
      </c>
      <c r="H35" s="15">
        <v>0</v>
      </c>
      <c r="I35" s="15">
        <v>0</v>
      </c>
      <c r="J35" s="16">
        <f t="shared" si="1"/>
        <v>0</v>
      </c>
      <c r="K35" s="23">
        <v>21496.71</v>
      </c>
      <c r="L35" s="15">
        <v>19487.62</v>
      </c>
      <c r="M35" s="15">
        <v>6000</v>
      </c>
      <c r="N35" s="15">
        <v>16743.07</v>
      </c>
      <c r="O35" s="16">
        <f t="shared" si="2"/>
        <v>63727.4</v>
      </c>
      <c r="P35" s="23">
        <v>0</v>
      </c>
      <c r="Q35" s="15">
        <v>0</v>
      </c>
      <c r="R35" s="15">
        <v>0</v>
      </c>
      <c r="S35" s="15">
        <v>438.05008979000002</v>
      </c>
      <c r="T35" s="16">
        <f t="shared" si="3"/>
        <v>438.05008979000002</v>
      </c>
      <c r="U35" s="23">
        <v>0</v>
      </c>
      <c r="V35" s="15">
        <v>0</v>
      </c>
      <c r="W35" s="15">
        <v>0</v>
      </c>
      <c r="X35" s="15">
        <v>0</v>
      </c>
      <c r="Y35" s="16">
        <f t="shared" si="4"/>
        <v>0</v>
      </c>
      <c r="Z35" s="23">
        <v>0</v>
      </c>
      <c r="AA35" s="15">
        <v>0</v>
      </c>
      <c r="AB35" s="15">
        <v>0</v>
      </c>
      <c r="AC35" s="15">
        <v>0</v>
      </c>
      <c r="AD35" s="16">
        <f t="shared" si="5"/>
        <v>0</v>
      </c>
      <c r="AE35" s="23">
        <v>0</v>
      </c>
      <c r="AF35" s="15">
        <v>0</v>
      </c>
      <c r="AG35" s="15">
        <v>0</v>
      </c>
      <c r="AH35" s="15">
        <v>0</v>
      </c>
      <c r="AI35" s="16">
        <f t="shared" si="6"/>
        <v>0</v>
      </c>
      <c r="AJ35" s="23">
        <v>0</v>
      </c>
      <c r="AK35" s="15">
        <v>0</v>
      </c>
      <c r="AL35" s="15">
        <v>0</v>
      </c>
      <c r="AM35" s="15">
        <v>0</v>
      </c>
      <c r="AN35" s="16">
        <f t="shared" si="7"/>
        <v>0</v>
      </c>
      <c r="AO35" s="23">
        <v>0</v>
      </c>
      <c r="AP35" s="15">
        <v>0</v>
      </c>
      <c r="AQ35" s="15">
        <v>0</v>
      </c>
      <c r="AR35" s="15">
        <v>0</v>
      </c>
      <c r="AS35" s="16">
        <f t="shared" si="8"/>
        <v>0</v>
      </c>
      <c r="AT35" s="23">
        <v>0</v>
      </c>
      <c r="AU35" s="15">
        <v>0</v>
      </c>
      <c r="AV35" s="15">
        <v>0</v>
      </c>
      <c r="AW35" s="15">
        <v>0</v>
      </c>
      <c r="AX35" s="16">
        <f t="shared" si="9"/>
        <v>0</v>
      </c>
      <c r="AY35" s="22">
        <f t="shared" si="0"/>
        <v>64165.45008979</v>
      </c>
    </row>
    <row r="36" spans="2:51" hidden="1" x14ac:dyDescent="0.2">
      <c r="B36" s="55" t="s">
        <v>114</v>
      </c>
      <c r="C36" s="54" t="s">
        <v>620</v>
      </c>
      <c r="D36" s="41" t="s">
        <v>88</v>
      </c>
      <c r="E36" s="44" t="s">
        <v>126</v>
      </c>
      <c r="F36" s="23">
        <v>0</v>
      </c>
      <c r="G36" s="15">
        <v>0</v>
      </c>
      <c r="H36" s="15">
        <v>0</v>
      </c>
      <c r="I36" s="15">
        <v>8636</v>
      </c>
      <c r="J36" s="16">
        <f t="shared" si="1"/>
        <v>8636</v>
      </c>
      <c r="K36" s="23">
        <v>0</v>
      </c>
      <c r="L36" s="15">
        <v>0</v>
      </c>
      <c r="M36" s="15">
        <v>0</v>
      </c>
      <c r="N36" s="15">
        <v>0</v>
      </c>
      <c r="O36" s="16">
        <f t="shared" si="2"/>
        <v>0</v>
      </c>
      <c r="P36" s="23">
        <v>0</v>
      </c>
      <c r="Q36" s="15">
        <v>0</v>
      </c>
      <c r="R36" s="15">
        <v>0</v>
      </c>
      <c r="S36" s="15">
        <v>7015</v>
      </c>
      <c r="T36" s="16">
        <f t="shared" si="3"/>
        <v>7015</v>
      </c>
      <c r="U36" s="23">
        <v>1855</v>
      </c>
      <c r="V36" s="15">
        <v>0</v>
      </c>
      <c r="W36" s="15">
        <v>0</v>
      </c>
      <c r="X36" s="15">
        <v>9032.94</v>
      </c>
      <c r="Y36" s="16">
        <f t="shared" si="4"/>
        <v>10887.94</v>
      </c>
      <c r="Z36" s="23">
        <v>0</v>
      </c>
      <c r="AA36" s="15">
        <v>0</v>
      </c>
      <c r="AB36" s="15">
        <v>0</v>
      </c>
      <c r="AC36" s="15">
        <v>5912.67</v>
      </c>
      <c r="AD36" s="16">
        <f t="shared" si="5"/>
        <v>5912.67</v>
      </c>
      <c r="AE36" s="23">
        <v>0</v>
      </c>
      <c r="AF36" s="15">
        <v>0</v>
      </c>
      <c r="AG36" s="15">
        <v>267</v>
      </c>
      <c r="AH36" s="15">
        <v>1377</v>
      </c>
      <c r="AI36" s="16">
        <f t="shared" si="6"/>
        <v>1644</v>
      </c>
      <c r="AJ36" s="23">
        <v>0</v>
      </c>
      <c r="AK36" s="15">
        <v>0</v>
      </c>
      <c r="AL36" s="15">
        <v>0</v>
      </c>
      <c r="AM36" s="15">
        <v>3575</v>
      </c>
      <c r="AN36" s="16">
        <f t="shared" si="7"/>
        <v>3575</v>
      </c>
      <c r="AO36" s="23">
        <v>1135</v>
      </c>
      <c r="AP36" s="15">
        <v>1384</v>
      </c>
      <c r="AQ36" s="15">
        <v>1570</v>
      </c>
      <c r="AR36" s="15">
        <v>1790</v>
      </c>
      <c r="AS36" s="16">
        <f t="shared" si="8"/>
        <v>5879</v>
      </c>
      <c r="AT36" s="23">
        <v>1540</v>
      </c>
      <c r="AU36" s="15">
        <v>1210</v>
      </c>
      <c r="AV36" s="15">
        <v>0</v>
      </c>
      <c r="AW36" s="15">
        <v>1575</v>
      </c>
      <c r="AX36" s="16">
        <f t="shared" si="9"/>
        <v>4325</v>
      </c>
      <c r="AY36" s="22">
        <f t="shared" si="0"/>
        <v>47874.61</v>
      </c>
    </row>
    <row r="37" spans="2:51" hidden="1" x14ac:dyDescent="0.2">
      <c r="B37" s="55" t="s">
        <v>114</v>
      </c>
      <c r="C37" s="54" t="s">
        <v>357</v>
      </c>
      <c r="D37" s="41" t="s">
        <v>88</v>
      </c>
      <c r="E37" s="44" t="s">
        <v>127</v>
      </c>
      <c r="F37" s="23">
        <v>0</v>
      </c>
      <c r="G37" s="15">
        <v>0</v>
      </c>
      <c r="H37" s="15">
        <v>0</v>
      </c>
      <c r="I37" s="15">
        <v>0</v>
      </c>
      <c r="J37" s="16">
        <f t="shared" si="1"/>
        <v>0</v>
      </c>
      <c r="K37" s="23">
        <v>1047012.86</v>
      </c>
      <c r="L37" s="15">
        <v>82828.539999999994</v>
      </c>
      <c r="M37" s="15">
        <v>44287</v>
      </c>
      <c r="N37" s="15">
        <v>49472.84</v>
      </c>
      <c r="O37" s="16">
        <f t="shared" si="2"/>
        <v>1223601.24</v>
      </c>
      <c r="P37" s="23">
        <v>35395</v>
      </c>
      <c r="Q37" s="15">
        <v>0</v>
      </c>
      <c r="R37" s="15">
        <v>0</v>
      </c>
      <c r="S37" s="15">
        <v>194802.4699</v>
      </c>
      <c r="T37" s="16">
        <f t="shared" si="3"/>
        <v>230197.4699</v>
      </c>
      <c r="U37" s="23">
        <v>96271</v>
      </c>
      <c r="V37" s="15">
        <v>95629</v>
      </c>
      <c r="W37" s="15">
        <v>0</v>
      </c>
      <c r="X37" s="15">
        <v>144155</v>
      </c>
      <c r="Y37" s="16">
        <f t="shared" si="4"/>
        <v>336055</v>
      </c>
      <c r="Z37" s="23">
        <v>84678</v>
      </c>
      <c r="AA37" s="15">
        <v>20</v>
      </c>
      <c r="AB37" s="15">
        <v>67449</v>
      </c>
      <c r="AC37" s="15">
        <v>66234</v>
      </c>
      <c r="AD37" s="16">
        <f t="shared" si="5"/>
        <v>218381</v>
      </c>
      <c r="AE37" s="23">
        <v>38307</v>
      </c>
      <c r="AF37" s="15">
        <v>22083</v>
      </c>
      <c r="AG37" s="15">
        <v>24418</v>
      </c>
      <c r="AH37" s="15">
        <v>123583.65</v>
      </c>
      <c r="AI37" s="16">
        <f t="shared" si="6"/>
        <v>208391.65</v>
      </c>
      <c r="AJ37" s="23">
        <v>87505.76</v>
      </c>
      <c r="AK37" s="15">
        <v>68602.61</v>
      </c>
      <c r="AL37" s="15">
        <v>63378.1</v>
      </c>
      <c r="AM37" s="15">
        <v>86598.17</v>
      </c>
      <c r="AN37" s="16">
        <f t="shared" si="7"/>
        <v>306084.64</v>
      </c>
      <c r="AO37" s="23">
        <v>0</v>
      </c>
      <c r="AP37" s="15">
        <v>12174</v>
      </c>
      <c r="AQ37" s="15">
        <v>86348.88</v>
      </c>
      <c r="AR37" s="15">
        <v>83896.85</v>
      </c>
      <c r="AS37" s="16">
        <f t="shared" si="8"/>
        <v>182419.73</v>
      </c>
      <c r="AT37" s="23">
        <v>13947.7</v>
      </c>
      <c r="AU37" s="15">
        <v>37514.22</v>
      </c>
      <c r="AV37" s="15">
        <v>72607</v>
      </c>
      <c r="AW37" s="15">
        <v>0</v>
      </c>
      <c r="AX37" s="16">
        <f t="shared" si="9"/>
        <v>124068.92</v>
      </c>
      <c r="AY37" s="22">
        <f t="shared" si="0"/>
        <v>2829199.6499000001</v>
      </c>
    </row>
    <row r="38" spans="2:51" hidden="1" x14ac:dyDescent="0.2">
      <c r="B38" s="55" t="s">
        <v>114</v>
      </c>
      <c r="C38" s="54" t="s">
        <v>621</v>
      </c>
      <c r="D38" s="41" t="s">
        <v>88</v>
      </c>
      <c r="E38" s="44" t="s">
        <v>128</v>
      </c>
      <c r="F38" s="23">
        <v>0</v>
      </c>
      <c r="G38" s="15">
        <v>0</v>
      </c>
      <c r="H38" s="15">
        <v>0</v>
      </c>
      <c r="I38" s="15">
        <v>269062.83056999999</v>
      </c>
      <c r="J38" s="16">
        <f t="shared" si="1"/>
        <v>269062.83056999999</v>
      </c>
      <c r="K38" s="23">
        <v>188493.7</v>
      </c>
      <c r="L38" s="15">
        <v>175576.4</v>
      </c>
      <c r="M38" s="15">
        <v>107791</v>
      </c>
      <c r="N38" s="15">
        <v>111961.1</v>
      </c>
      <c r="O38" s="16">
        <f t="shared" si="2"/>
        <v>583822.19999999995</v>
      </c>
      <c r="P38" s="23">
        <v>0</v>
      </c>
      <c r="Q38" s="15">
        <v>0</v>
      </c>
      <c r="R38" s="15">
        <v>146993.63</v>
      </c>
      <c r="S38" s="15">
        <v>430903.95</v>
      </c>
      <c r="T38" s="16">
        <f t="shared" si="3"/>
        <v>577897.58000000007</v>
      </c>
      <c r="U38" s="23">
        <v>141983.56</v>
      </c>
      <c r="V38" s="15">
        <v>210845.72</v>
      </c>
      <c r="W38" s="15">
        <v>177590.49</v>
      </c>
      <c r="X38" s="15">
        <v>177654.65</v>
      </c>
      <c r="Y38" s="16">
        <f t="shared" si="4"/>
        <v>708074.42</v>
      </c>
      <c r="Z38" s="23">
        <v>161690.59</v>
      </c>
      <c r="AA38" s="15">
        <v>98036.13</v>
      </c>
      <c r="AB38" s="15">
        <v>53647.59</v>
      </c>
      <c r="AC38" s="15">
        <v>73193.42</v>
      </c>
      <c r="AD38" s="16">
        <f t="shared" si="5"/>
        <v>386567.73</v>
      </c>
      <c r="AE38" s="23">
        <v>39196.75</v>
      </c>
      <c r="AF38" s="15">
        <v>103181.29</v>
      </c>
      <c r="AG38" s="15">
        <v>136901.5</v>
      </c>
      <c r="AH38" s="15">
        <v>118014.39999999999</v>
      </c>
      <c r="AI38" s="16">
        <f t="shared" si="6"/>
        <v>397293.93999999994</v>
      </c>
      <c r="AJ38" s="23">
        <v>137762.54</v>
      </c>
      <c r="AK38" s="15">
        <v>116109.72</v>
      </c>
      <c r="AL38" s="15">
        <v>142708.15</v>
      </c>
      <c r="AM38" s="15">
        <v>130772.83</v>
      </c>
      <c r="AN38" s="16">
        <f t="shared" si="7"/>
        <v>527353.24</v>
      </c>
      <c r="AO38" s="23">
        <v>127584.45</v>
      </c>
      <c r="AP38" s="15">
        <v>139963.56</v>
      </c>
      <c r="AQ38" s="15">
        <v>145125.70000000001</v>
      </c>
      <c r="AR38" s="15">
        <v>78775.02</v>
      </c>
      <c r="AS38" s="16">
        <f t="shared" si="8"/>
        <v>491448.73000000004</v>
      </c>
      <c r="AT38" s="23">
        <v>93839.18</v>
      </c>
      <c r="AU38" s="15">
        <v>16133.98</v>
      </c>
      <c r="AV38" s="15">
        <v>133809.43</v>
      </c>
      <c r="AW38" s="15">
        <v>112058.47</v>
      </c>
      <c r="AX38" s="16">
        <f t="shared" si="9"/>
        <v>355841.05999999994</v>
      </c>
      <c r="AY38" s="22">
        <f t="shared" si="0"/>
        <v>4297361.7305699997</v>
      </c>
    </row>
    <row r="39" spans="2:51" hidden="1" x14ac:dyDescent="0.2">
      <c r="B39" s="55" t="s">
        <v>114</v>
      </c>
      <c r="C39" s="54" t="s">
        <v>480</v>
      </c>
      <c r="D39" s="41" t="s">
        <v>88</v>
      </c>
      <c r="E39" s="44" t="s">
        <v>129</v>
      </c>
      <c r="F39" s="23">
        <v>2000.0032928000001</v>
      </c>
      <c r="G39" s="15">
        <v>1500</v>
      </c>
      <c r="H39" s="15">
        <v>40155.776259999999</v>
      </c>
      <c r="I39" s="15">
        <v>82151.450000000012</v>
      </c>
      <c r="J39" s="16">
        <f t="shared" si="1"/>
        <v>125807.22955280001</v>
      </c>
      <c r="K39" s="23">
        <v>773162.6</v>
      </c>
      <c r="L39" s="15">
        <v>37065.64</v>
      </c>
      <c r="M39" s="15">
        <v>32608</v>
      </c>
      <c r="N39" s="15">
        <v>127591.54000000001</v>
      </c>
      <c r="O39" s="16">
        <f t="shared" si="2"/>
        <v>970427.78</v>
      </c>
      <c r="P39" s="23">
        <v>0</v>
      </c>
      <c r="Q39" s="15">
        <v>0</v>
      </c>
      <c r="R39" s="15">
        <v>0</v>
      </c>
      <c r="S39" s="15">
        <v>360453.65311000001</v>
      </c>
      <c r="T39" s="16">
        <f t="shared" si="3"/>
        <v>360453.65311000001</v>
      </c>
      <c r="U39" s="23">
        <v>111741.36</v>
      </c>
      <c r="V39" s="15">
        <v>11708</v>
      </c>
      <c r="W39" s="15">
        <v>16082.72</v>
      </c>
      <c r="X39" s="15">
        <v>435652.6</v>
      </c>
      <c r="Y39" s="16">
        <f t="shared" si="4"/>
        <v>575184.67999999993</v>
      </c>
      <c r="Z39" s="23">
        <v>133865.03</v>
      </c>
      <c r="AA39" s="15">
        <v>115670.68</v>
      </c>
      <c r="AB39" s="15">
        <v>98316.57</v>
      </c>
      <c r="AC39" s="15">
        <v>247895.14</v>
      </c>
      <c r="AD39" s="16">
        <f t="shared" si="5"/>
        <v>595747.42000000004</v>
      </c>
      <c r="AE39" s="23">
        <v>171112.91</v>
      </c>
      <c r="AF39" s="15">
        <v>139550.79999999999</v>
      </c>
      <c r="AG39" s="15">
        <v>99363.64</v>
      </c>
      <c r="AH39" s="15">
        <v>100651.55</v>
      </c>
      <c r="AI39" s="16">
        <f t="shared" si="6"/>
        <v>510678.89999999997</v>
      </c>
      <c r="AJ39" s="23">
        <v>83019.33</v>
      </c>
      <c r="AK39" s="15">
        <v>102484.62</v>
      </c>
      <c r="AL39" s="15">
        <v>107013.33</v>
      </c>
      <c r="AM39" s="15">
        <v>147057.53</v>
      </c>
      <c r="AN39" s="16">
        <f t="shared" si="7"/>
        <v>439574.81000000006</v>
      </c>
      <c r="AO39" s="23">
        <v>85923.709999999992</v>
      </c>
      <c r="AP39" s="15">
        <v>112601.79999999999</v>
      </c>
      <c r="AQ39" s="15">
        <v>23980.559999999998</v>
      </c>
      <c r="AR39" s="15">
        <v>281017.86</v>
      </c>
      <c r="AS39" s="16">
        <f t="shared" si="8"/>
        <v>503523.92999999993</v>
      </c>
      <c r="AT39" s="23">
        <v>145219.72</v>
      </c>
      <c r="AU39" s="15">
        <v>54920.46</v>
      </c>
      <c r="AV39" s="15">
        <v>85875.199999999997</v>
      </c>
      <c r="AW39" s="15">
        <v>72408.700000000012</v>
      </c>
      <c r="AX39" s="16">
        <f t="shared" si="9"/>
        <v>358424.08</v>
      </c>
      <c r="AY39" s="22">
        <f t="shared" si="0"/>
        <v>4439822.4826627998</v>
      </c>
    </row>
    <row r="40" spans="2:51" hidden="1" x14ac:dyDescent="0.2">
      <c r="B40" s="55" t="s">
        <v>114</v>
      </c>
      <c r="C40" s="54" t="s">
        <v>523</v>
      </c>
      <c r="D40" s="41" t="s">
        <v>88</v>
      </c>
      <c r="E40" s="44" t="s">
        <v>130</v>
      </c>
      <c r="F40" s="23">
        <v>0</v>
      </c>
      <c r="G40" s="15">
        <v>0</v>
      </c>
      <c r="H40" s="15">
        <v>0</v>
      </c>
      <c r="I40" s="15">
        <v>0</v>
      </c>
      <c r="J40" s="16">
        <f t="shared" si="1"/>
        <v>0</v>
      </c>
      <c r="K40" s="23">
        <v>0</v>
      </c>
      <c r="L40" s="15">
        <v>0</v>
      </c>
      <c r="M40" s="15">
        <v>0</v>
      </c>
      <c r="N40" s="15">
        <v>550</v>
      </c>
      <c r="O40" s="16">
        <f t="shared" si="2"/>
        <v>550</v>
      </c>
      <c r="P40" s="23">
        <v>0</v>
      </c>
      <c r="Q40" s="15">
        <v>0</v>
      </c>
      <c r="R40" s="15">
        <v>0</v>
      </c>
      <c r="S40" s="15">
        <v>800</v>
      </c>
      <c r="T40" s="16">
        <f t="shared" si="3"/>
        <v>800</v>
      </c>
      <c r="U40" s="23">
        <v>0</v>
      </c>
      <c r="V40" s="15">
        <v>0</v>
      </c>
      <c r="W40" s="15">
        <v>0</v>
      </c>
      <c r="X40" s="15">
        <v>0</v>
      </c>
      <c r="Y40" s="16">
        <f t="shared" si="4"/>
        <v>0</v>
      </c>
      <c r="Z40" s="23">
        <v>0</v>
      </c>
      <c r="AA40" s="15">
        <v>0</v>
      </c>
      <c r="AB40" s="15">
        <v>0</v>
      </c>
      <c r="AC40" s="15">
        <v>0</v>
      </c>
      <c r="AD40" s="16">
        <f t="shared" si="5"/>
        <v>0</v>
      </c>
      <c r="AE40" s="23">
        <v>0</v>
      </c>
      <c r="AF40" s="15">
        <v>0</v>
      </c>
      <c r="AG40" s="15">
        <v>0</v>
      </c>
      <c r="AH40" s="15">
        <v>0</v>
      </c>
      <c r="AI40" s="16">
        <f t="shared" si="6"/>
        <v>0</v>
      </c>
      <c r="AJ40" s="23">
        <v>0</v>
      </c>
      <c r="AK40" s="15">
        <v>0</v>
      </c>
      <c r="AL40" s="15">
        <v>0</v>
      </c>
      <c r="AM40" s="15">
        <v>0</v>
      </c>
      <c r="AN40" s="16">
        <f t="shared" si="7"/>
        <v>0</v>
      </c>
      <c r="AO40" s="23">
        <v>0</v>
      </c>
      <c r="AP40" s="15">
        <v>0</v>
      </c>
      <c r="AQ40" s="15">
        <v>0</v>
      </c>
      <c r="AR40" s="15">
        <v>0</v>
      </c>
      <c r="AS40" s="16">
        <f t="shared" si="8"/>
        <v>0</v>
      </c>
      <c r="AT40" s="23">
        <v>0</v>
      </c>
      <c r="AU40" s="15">
        <v>0</v>
      </c>
      <c r="AV40" s="15">
        <v>0</v>
      </c>
      <c r="AW40" s="15">
        <v>0</v>
      </c>
      <c r="AX40" s="16">
        <f t="shared" si="9"/>
        <v>0</v>
      </c>
      <c r="AY40" s="22">
        <f t="shared" si="0"/>
        <v>1350</v>
      </c>
    </row>
    <row r="41" spans="2:51" hidden="1" x14ac:dyDescent="0.2">
      <c r="B41" s="55" t="s">
        <v>114</v>
      </c>
      <c r="C41" s="54" t="s">
        <v>622</v>
      </c>
      <c r="D41" s="41" t="s">
        <v>88</v>
      </c>
      <c r="E41" s="44" t="s">
        <v>131</v>
      </c>
      <c r="F41" s="23">
        <v>0</v>
      </c>
      <c r="G41" s="15">
        <v>0</v>
      </c>
      <c r="H41" s="15">
        <v>0</v>
      </c>
      <c r="I41" s="15">
        <v>22063</v>
      </c>
      <c r="J41" s="16">
        <f t="shared" si="1"/>
        <v>22063</v>
      </c>
      <c r="K41" s="23">
        <v>9051</v>
      </c>
      <c r="L41" s="15">
        <v>11195</v>
      </c>
      <c r="M41" s="15">
        <v>0</v>
      </c>
      <c r="N41" s="15">
        <v>34926</v>
      </c>
      <c r="O41" s="16">
        <f t="shared" si="2"/>
        <v>55172</v>
      </c>
      <c r="P41" s="23">
        <v>6007</v>
      </c>
      <c r="Q41" s="15">
        <v>0</v>
      </c>
      <c r="R41" s="15">
        <v>0</v>
      </c>
      <c r="S41" s="15">
        <v>38174</v>
      </c>
      <c r="T41" s="16">
        <f t="shared" si="3"/>
        <v>44181</v>
      </c>
      <c r="U41" s="23">
        <v>5650</v>
      </c>
      <c r="V41" s="15">
        <v>0</v>
      </c>
      <c r="W41" s="15">
        <v>0</v>
      </c>
      <c r="X41" s="15">
        <v>58536.42</v>
      </c>
      <c r="Y41" s="16">
        <f t="shared" si="4"/>
        <v>64186.42</v>
      </c>
      <c r="Z41" s="23">
        <v>0</v>
      </c>
      <c r="AA41" s="15">
        <v>0</v>
      </c>
      <c r="AB41" s="15">
        <v>0</v>
      </c>
      <c r="AC41" s="15">
        <v>61511.040000000001</v>
      </c>
      <c r="AD41" s="16">
        <f t="shared" si="5"/>
        <v>61511.040000000001</v>
      </c>
      <c r="AE41" s="23">
        <v>17266.3</v>
      </c>
      <c r="AF41" s="15">
        <v>23328.78</v>
      </c>
      <c r="AG41" s="15">
        <v>8204.66</v>
      </c>
      <c r="AH41" s="15">
        <v>26323.42</v>
      </c>
      <c r="AI41" s="16">
        <f t="shared" si="6"/>
        <v>75123.16</v>
      </c>
      <c r="AJ41" s="23">
        <v>14288.72</v>
      </c>
      <c r="AK41" s="15">
        <v>21375.200000000001</v>
      </c>
      <c r="AL41" s="15">
        <v>7009.55</v>
      </c>
      <c r="AM41" s="15">
        <v>21349.98</v>
      </c>
      <c r="AN41" s="16">
        <f t="shared" si="7"/>
        <v>64023.45</v>
      </c>
      <c r="AO41" s="23">
        <v>15022.22</v>
      </c>
      <c r="AP41" s="15">
        <v>16169.72</v>
      </c>
      <c r="AQ41" s="15">
        <v>16522.22</v>
      </c>
      <c r="AR41" s="15">
        <v>20619.8</v>
      </c>
      <c r="AS41" s="16">
        <f t="shared" si="8"/>
        <v>68333.960000000006</v>
      </c>
      <c r="AT41" s="23">
        <v>2403.5</v>
      </c>
      <c r="AU41" s="15">
        <v>13322.72</v>
      </c>
      <c r="AV41" s="15">
        <v>11149.32</v>
      </c>
      <c r="AW41" s="15">
        <v>6608.42</v>
      </c>
      <c r="AX41" s="16">
        <f t="shared" si="9"/>
        <v>33483.96</v>
      </c>
      <c r="AY41" s="22">
        <f t="shared" si="0"/>
        <v>488077.99000000005</v>
      </c>
    </row>
    <row r="42" spans="2:51" hidden="1" x14ac:dyDescent="0.2">
      <c r="B42" s="55" t="s">
        <v>114</v>
      </c>
      <c r="C42" s="54" t="s">
        <v>360</v>
      </c>
      <c r="D42" s="41" t="s">
        <v>88</v>
      </c>
      <c r="E42" s="44" t="s">
        <v>132</v>
      </c>
      <c r="F42" s="23">
        <v>0</v>
      </c>
      <c r="G42" s="15">
        <v>0</v>
      </c>
      <c r="H42" s="15">
        <v>280409.21999999997</v>
      </c>
      <c r="I42" s="15">
        <v>321164.24</v>
      </c>
      <c r="J42" s="16">
        <f t="shared" si="1"/>
        <v>601573.46</v>
      </c>
      <c r="K42" s="23">
        <v>117305.74</v>
      </c>
      <c r="L42" s="15">
        <v>97771.24</v>
      </c>
      <c r="M42" s="15">
        <v>38473</v>
      </c>
      <c r="N42" s="15">
        <v>244330.83</v>
      </c>
      <c r="O42" s="16">
        <f t="shared" si="2"/>
        <v>497880.81</v>
      </c>
      <c r="P42" s="23">
        <v>285007.84999999998</v>
      </c>
      <c r="Q42" s="15">
        <v>257801.17</v>
      </c>
      <c r="R42" s="15">
        <v>284827.7</v>
      </c>
      <c r="S42" s="15">
        <v>388883.45</v>
      </c>
      <c r="T42" s="16">
        <f t="shared" si="3"/>
        <v>1216520.17</v>
      </c>
      <c r="U42" s="23">
        <v>264042.51</v>
      </c>
      <c r="V42" s="15">
        <v>240333.68</v>
      </c>
      <c r="W42" s="15">
        <v>235380.78</v>
      </c>
      <c r="X42" s="15">
        <v>307396.01</v>
      </c>
      <c r="Y42" s="16">
        <f t="shared" si="4"/>
        <v>1047152.98</v>
      </c>
      <c r="Z42" s="23">
        <v>301313.53999999998</v>
      </c>
      <c r="AA42" s="15">
        <v>460756.51</v>
      </c>
      <c r="AB42" s="15">
        <v>110645.9</v>
      </c>
      <c r="AC42" s="15">
        <v>635157.57999999996</v>
      </c>
      <c r="AD42" s="16">
        <f t="shared" si="5"/>
        <v>1507873.53</v>
      </c>
      <c r="AE42" s="23">
        <v>202647.09</v>
      </c>
      <c r="AF42" s="15">
        <v>319132.34000000003</v>
      </c>
      <c r="AG42" s="15">
        <v>239840.98</v>
      </c>
      <c r="AH42" s="15">
        <v>403668.35</v>
      </c>
      <c r="AI42" s="16">
        <f t="shared" si="6"/>
        <v>1165288.76</v>
      </c>
      <c r="AJ42" s="23">
        <v>337558.1</v>
      </c>
      <c r="AK42" s="15">
        <v>362222.87</v>
      </c>
      <c r="AL42" s="15">
        <v>370443.74</v>
      </c>
      <c r="AM42" s="15">
        <v>457356.27</v>
      </c>
      <c r="AN42" s="16">
        <f t="shared" si="7"/>
        <v>1527580.98</v>
      </c>
      <c r="AO42" s="23">
        <v>450870.06</v>
      </c>
      <c r="AP42" s="15">
        <v>392274.14999999997</v>
      </c>
      <c r="AQ42" s="15">
        <v>86506.62999999999</v>
      </c>
      <c r="AR42" s="15">
        <v>713913.24</v>
      </c>
      <c r="AS42" s="16">
        <f t="shared" si="8"/>
        <v>1643564.08</v>
      </c>
      <c r="AT42" s="23">
        <v>315581.71000000002</v>
      </c>
      <c r="AU42" s="15">
        <v>244860.69</v>
      </c>
      <c r="AV42" s="15">
        <v>456508.43000000005</v>
      </c>
      <c r="AW42" s="15">
        <v>449976.24</v>
      </c>
      <c r="AX42" s="16">
        <f t="shared" si="9"/>
        <v>1466927.07</v>
      </c>
      <c r="AY42" s="22">
        <f t="shared" si="0"/>
        <v>10674361.84</v>
      </c>
    </row>
    <row r="43" spans="2:51" hidden="1" x14ac:dyDescent="0.2">
      <c r="B43" s="55" t="s">
        <v>114</v>
      </c>
      <c r="C43" s="54" t="s">
        <v>362</v>
      </c>
      <c r="D43" s="41" t="s">
        <v>88</v>
      </c>
      <c r="E43" s="44" t="s">
        <v>133</v>
      </c>
      <c r="F43" s="23">
        <v>0</v>
      </c>
      <c r="G43" s="15">
        <v>0</v>
      </c>
      <c r="H43" s="15">
        <v>0</v>
      </c>
      <c r="I43" s="15">
        <v>120</v>
      </c>
      <c r="J43" s="16">
        <f t="shared" si="1"/>
        <v>120</v>
      </c>
      <c r="K43" s="23">
        <v>0</v>
      </c>
      <c r="L43" s="15">
        <v>0</v>
      </c>
      <c r="M43" s="15">
        <v>0</v>
      </c>
      <c r="N43" s="15">
        <v>240</v>
      </c>
      <c r="O43" s="16">
        <f t="shared" si="2"/>
        <v>240</v>
      </c>
      <c r="P43" s="23">
        <v>0</v>
      </c>
      <c r="Q43" s="15">
        <v>0</v>
      </c>
      <c r="R43" s="15">
        <v>0</v>
      </c>
      <c r="S43" s="15">
        <v>240</v>
      </c>
      <c r="T43" s="16">
        <f t="shared" si="3"/>
        <v>240</v>
      </c>
      <c r="U43" s="23">
        <v>0</v>
      </c>
      <c r="V43" s="15">
        <v>0</v>
      </c>
      <c r="W43" s="15">
        <v>0</v>
      </c>
      <c r="X43" s="15">
        <v>240</v>
      </c>
      <c r="Y43" s="16">
        <f t="shared" si="4"/>
        <v>240</v>
      </c>
      <c r="Z43" s="23">
        <v>0</v>
      </c>
      <c r="AA43" s="15">
        <v>0</v>
      </c>
      <c r="AB43" s="15">
        <v>0</v>
      </c>
      <c r="AC43" s="15">
        <v>2000</v>
      </c>
      <c r="AD43" s="16">
        <f t="shared" si="5"/>
        <v>2000</v>
      </c>
      <c r="AE43" s="23">
        <v>0</v>
      </c>
      <c r="AF43" s="15">
        <v>0</v>
      </c>
      <c r="AG43" s="15">
        <v>0</v>
      </c>
      <c r="AH43" s="15">
        <v>1500</v>
      </c>
      <c r="AI43" s="16">
        <f t="shared" si="6"/>
        <v>1500</v>
      </c>
      <c r="AJ43" s="23">
        <v>1003</v>
      </c>
      <c r="AK43" s="15">
        <v>1000</v>
      </c>
      <c r="AL43" s="15">
        <v>1000</v>
      </c>
      <c r="AM43" s="15">
        <v>1000</v>
      </c>
      <c r="AN43" s="16">
        <f t="shared" si="7"/>
        <v>4003</v>
      </c>
      <c r="AO43" s="23">
        <v>1000</v>
      </c>
      <c r="AP43" s="15">
        <v>500</v>
      </c>
      <c r="AQ43" s="15">
        <v>500</v>
      </c>
      <c r="AR43" s="15">
        <v>500</v>
      </c>
      <c r="AS43" s="16">
        <f t="shared" si="8"/>
        <v>2500</v>
      </c>
      <c r="AT43" s="23">
        <v>5150</v>
      </c>
      <c r="AU43" s="15">
        <v>500</v>
      </c>
      <c r="AV43" s="15">
        <v>500</v>
      </c>
      <c r="AW43" s="15">
        <v>500</v>
      </c>
      <c r="AX43" s="16">
        <f t="shared" si="9"/>
        <v>6650</v>
      </c>
      <c r="AY43" s="22">
        <f t="shared" si="0"/>
        <v>17493</v>
      </c>
    </row>
    <row r="44" spans="2:51" hidden="1" x14ac:dyDescent="0.2">
      <c r="B44" s="55" t="s">
        <v>114</v>
      </c>
      <c r="C44" s="54" t="s">
        <v>623</v>
      </c>
      <c r="D44" s="41" t="s">
        <v>88</v>
      </c>
      <c r="E44" s="44" t="s">
        <v>134</v>
      </c>
      <c r="F44" s="23">
        <v>0</v>
      </c>
      <c r="G44" s="15">
        <v>168</v>
      </c>
      <c r="H44" s="15">
        <v>108</v>
      </c>
      <c r="I44" s="15">
        <v>0</v>
      </c>
      <c r="J44" s="16">
        <f t="shared" si="1"/>
        <v>276</v>
      </c>
      <c r="K44" s="23">
        <v>0</v>
      </c>
      <c r="L44" s="15">
        <v>89</v>
      </c>
      <c r="M44" s="15">
        <v>0</v>
      </c>
      <c r="N44" s="15">
        <v>0</v>
      </c>
      <c r="O44" s="16">
        <f t="shared" si="2"/>
        <v>89</v>
      </c>
      <c r="P44" s="23">
        <v>0</v>
      </c>
      <c r="Q44" s="15">
        <v>86</v>
      </c>
      <c r="R44" s="15">
        <v>78</v>
      </c>
      <c r="S44" s="15">
        <v>96</v>
      </c>
      <c r="T44" s="16">
        <f t="shared" si="3"/>
        <v>260</v>
      </c>
      <c r="U44" s="23">
        <v>109</v>
      </c>
      <c r="V44" s="15">
        <v>0</v>
      </c>
      <c r="W44" s="15">
        <v>0</v>
      </c>
      <c r="X44" s="15">
        <v>132</v>
      </c>
      <c r="Y44" s="16">
        <f t="shared" si="4"/>
        <v>241</v>
      </c>
      <c r="Z44" s="23">
        <v>0</v>
      </c>
      <c r="AA44" s="15">
        <v>110</v>
      </c>
      <c r="AB44" s="15">
        <v>0</v>
      </c>
      <c r="AC44" s="15">
        <v>286</v>
      </c>
      <c r="AD44" s="16">
        <f t="shared" si="5"/>
        <v>396</v>
      </c>
      <c r="AE44" s="23">
        <v>398</v>
      </c>
      <c r="AF44" s="15">
        <v>0</v>
      </c>
      <c r="AG44" s="15">
        <v>0</v>
      </c>
      <c r="AH44" s="15">
        <v>0</v>
      </c>
      <c r="AI44" s="16">
        <f t="shared" si="6"/>
        <v>398</v>
      </c>
      <c r="AJ44" s="23">
        <v>0</v>
      </c>
      <c r="AK44" s="15">
        <v>0</v>
      </c>
      <c r="AL44" s="15">
        <v>0</v>
      </c>
      <c r="AM44" s="15">
        <v>0</v>
      </c>
      <c r="AN44" s="16">
        <f t="shared" si="7"/>
        <v>0</v>
      </c>
      <c r="AO44" s="23">
        <v>0</v>
      </c>
      <c r="AP44" s="15">
        <v>0</v>
      </c>
      <c r="AQ44" s="15">
        <v>0</v>
      </c>
      <c r="AR44" s="15">
        <v>0</v>
      </c>
      <c r="AS44" s="16">
        <f t="shared" si="8"/>
        <v>0</v>
      </c>
      <c r="AT44" s="23">
        <v>0</v>
      </c>
      <c r="AU44" s="15">
        <v>0</v>
      </c>
      <c r="AV44" s="15">
        <v>0</v>
      </c>
      <c r="AW44" s="15">
        <v>152</v>
      </c>
      <c r="AX44" s="16">
        <f t="shared" si="9"/>
        <v>152</v>
      </c>
      <c r="AY44" s="22">
        <f t="shared" si="0"/>
        <v>1812</v>
      </c>
    </row>
    <row r="45" spans="2:51" hidden="1" x14ac:dyDescent="0.2">
      <c r="B45" s="55" t="s">
        <v>114</v>
      </c>
      <c r="C45" s="54" t="s">
        <v>624</v>
      </c>
      <c r="D45" s="41" t="s">
        <v>88</v>
      </c>
      <c r="E45" s="44" t="s">
        <v>135</v>
      </c>
      <c r="F45" s="23">
        <v>0</v>
      </c>
      <c r="G45" s="15">
        <v>0</v>
      </c>
      <c r="H45" s="15">
        <v>0</v>
      </c>
      <c r="I45" s="15">
        <v>2300.0139312000001</v>
      </c>
      <c r="J45" s="16">
        <f t="shared" si="1"/>
        <v>2300.0139312000001</v>
      </c>
      <c r="K45" s="23">
        <v>36540</v>
      </c>
      <c r="L45" s="15">
        <v>1175</v>
      </c>
      <c r="M45" s="15">
        <v>1025</v>
      </c>
      <c r="N45" s="15">
        <v>1375</v>
      </c>
      <c r="O45" s="16">
        <f t="shared" si="2"/>
        <v>40115</v>
      </c>
      <c r="P45" s="23">
        <v>0</v>
      </c>
      <c r="Q45" s="15">
        <v>0</v>
      </c>
      <c r="R45" s="15">
        <v>0</v>
      </c>
      <c r="S45" s="15">
        <v>0</v>
      </c>
      <c r="T45" s="16">
        <f t="shared" si="3"/>
        <v>0</v>
      </c>
      <c r="U45" s="23">
        <v>0</v>
      </c>
      <c r="V45" s="15">
        <v>0</v>
      </c>
      <c r="W45" s="15">
        <v>0</v>
      </c>
      <c r="X45" s="15">
        <v>10342.16</v>
      </c>
      <c r="Y45" s="16">
        <f t="shared" si="4"/>
        <v>10342.16</v>
      </c>
      <c r="Z45" s="23">
        <v>0</v>
      </c>
      <c r="AA45" s="15">
        <v>0</v>
      </c>
      <c r="AB45" s="15">
        <v>0</v>
      </c>
      <c r="AC45" s="15">
        <v>170.93</v>
      </c>
      <c r="AD45" s="16">
        <f t="shared" si="5"/>
        <v>170.93</v>
      </c>
      <c r="AE45" s="23">
        <v>0</v>
      </c>
      <c r="AF45" s="15">
        <v>0</v>
      </c>
      <c r="AG45" s="15">
        <v>0</v>
      </c>
      <c r="AH45" s="15">
        <v>0</v>
      </c>
      <c r="AI45" s="16">
        <f t="shared" si="6"/>
        <v>0</v>
      </c>
      <c r="AJ45" s="23">
        <v>0</v>
      </c>
      <c r="AK45" s="15">
        <v>0</v>
      </c>
      <c r="AL45" s="15">
        <v>0</v>
      </c>
      <c r="AM45" s="15">
        <v>0</v>
      </c>
      <c r="AN45" s="16">
        <f t="shared" si="7"/>
        <v>0</v>
      </c>
      <c r="AO45" s="23">
        <v>0</v>
      </c>
      <c r="AP45" s="15">
        <v>0</v>
      </c>
      <c r="AQ45" s="15">
        <v>0</v>
      </c>
      <c r="AR45" s="15">
        <v>0</v>
      </c>
      <c r="AS45" s="16">
        <f t="shared" si="8"/>
        <v>0</v>
      </c>
      <c r="AT45" s="23">
        <v>0</v>
      </c>
      <c r="AU45" s="15">
        <v>0</v>
      </c>
      <c r="AV45" s="15">
        <v>0</v>
      </c>
      <c r="AW45" s="15">
        <v>0</v>
      </c>
      <c r="AX45" s="16">
        <f t="shared" si="9"/>
        <v>0</v>
      </c>
      <c r="AY45" s="22">
        <f t="shared" si="0"/>
        <v>52928.103931199999</v>
      </c>
    </row>
    <row r="46" spans="2:51" hidden="1" x14ac:dyDescent="0.2">
      <c r="B46" s="55" t="s">
        <v>114</v>
      </c>
      <c r="C46" s="54" t="s">
        <v>625</v>
      </c>
      <c r="D46" s="41" t="s">
        <v>88</v>
      </c>
      <c r="E46" s="44" t="s">
        <v>136</v>
      </c>
      <c r="F46" s="23">
        <v>0</v>
      </c>
      <c r="G46" s="15">
        <v>0</v>
      </c>
      <c r="H46" s="15">
        <v>0</v>
      </c>
      <c r="I46" s="15">
        <v>0</v>
      </c>
      <c r="J46" s="16">
        <f t="shared" si="1"/>
        <v>0</v>
      </c>
      <c r="K46" s="23">
        <v>1500</v>
      </c>
      <c r="L46" s="15">
        <v>3000</v>
      </c>
      <c r="M46" s="15">
        <v>0</v>
      </c>
      <c r="N46" s="15">
        <v>0</v>
      </c>
      <c r="O46" s="16">
        <f t="shared" si="2"/>
        <v>4500</v>
      </c>
      <c r="P46" s="23">
        <v>0</v>
      </c>
      <c r="Q46" s="15">
        <v>0</v>
      </c>
      <c r="R46" s="15">
        <v>0</v>
      </c>
      <c r="S46" s="15">
        <v>0</v>
      </c>
      <c r="T46" s="16">
        <f t="shared" si="3"/>
        <v>0</v>
      </c>
      <c r="U46" s="23">
        <v>0</v>
      </c>
      <c r="V46" s="15">
        <v>0</v>
      </c>
      <c r="W46" s="15">
        <v>0</v>
      </c>
      <c r="X46" s="15">
        <v>0</v>
      </c>
      <c r="Y46" s="16">
        <f t="shared" si="4"/>
        <v>0</v>
      </c>
      <c r="Z46" s="23">
        <v>0</v>
      </c>
      <c r="AA46" s="15">
        <v>0</v>
      </c>
      <c r="AB46" s="15">
        <v>0</v>
      </c>
      <c r="AC46" s="15">
        <v>0</v>
      </c>
      <c r="AD46" s="16">
        <f t="shared" si="5"/>
        <v>0</v>
      </c>
      <c r="AE46" s="23">
        <v>0</v>
      </c>
      <c r="AF46" s="15">
        <v>0</v>
      </c>
      <c r="AG46" s="15">
        <v>0</v>
      </c>
      <c r="AH46" s="15">
        <v>0</v>
      </c>
      <c r="AI46" s="16">
        <f t="shared" si="6"/>
        <v>0</v>
      </c>
      <c r="AJ46" s="23">
        <v>0</v>
      </c>
      <c r="AK46" s="15">
        <v>0</v>
      </c>
      <c r="AL46" s="15">
        <v>0</v>
      </c>
      <c r="AM46" s="15">
        <v>0</v>
      </c>
      <c r="AN46" s="16">
        <f t="shared" si="7"/>
        <v>0</v>
      </c>
      <c r="AO46" s="23">
        <v>0</v>
      </c>
      <c r="AP46" s="15">
        <v>0</v>
      </c>
      <c r="AQ46" s="15">
        <v>0</v>
      </c>
      <c r="AR46" s="15">
        <v>0</v>
      </c>
      <c r="AS46" s="16">
        <f t="shared" si="8"/>
        <v>0</v>
      </c>
      <c r="AT46" s="23">
        <v>0</v>
      </c>
      <c r="AU46" s="15">
        <v>0</v>
      </c>
      <c r="AV46" s="15">
        <v>0</v>
      </c>
      <c r="AW46" s="15">
        <v>0</v>
      </c>
      <c r="AX46" s="16">
        <f t="shared" si="9"/>
        <v>0</v>
      </c>
      <c r="AY46" s="22">
        <f t="shared" si="0"/>
        <v>4500</v>
      </c>
    </row>
    <row r="47" spans="2:51" hidden="1" x14ac:dyDescent="0.2">
      <c r="B47" s="55" t="s">
        <v>114</v>
      </c>
      <c r="C47" s="54" t="s">
        <v>364</v>
      </c>
      <c r="D47" s="41" t="s">
        <v>88</v>
      </c>
      <c r="E47" s="44" t="s">
        <v>97</v>
      </c>
      <c r="F47" s="23">
        <v>0</v>
      </c>
      <c r="G47" s="15">
        <v>0</v>
      </c>
      <c r="H47" s="15">
        <v>0</v>
      </c>
      <c r="I47" s="15">
        <v>0</v>
      </c>
      <c r="J47" s="16">
        <f t="shared" si="1"/>
        <v>0</v>
      </c>
      <c r="K47" s="23">
        <v>1480</v>
      </c>
      <c r="L47" s="15">
        <v>0</v>
      </c>
      <c r="M47" s="15">
        <v>0</v>
      </c>
      <c r="N47" s="15">
        <v>0</v>
      </c>
      <c r="O47" s="16">
        <f t="shared" si="2"/>
        <v>1480</v>
      </c>
      <c r="P47" s="23">
        <v>0</v>
      </c>
      <c r="Q47" s="15">
        <v>0</v>
      </c>
      <c r="R47" s="15">
        <v>0</v>
      </c>
      <c r="S47" s="15">
        <v>52993.69</v>
      </c>
      <c r="T47" s="16">
        <f t="shared" si="3"/>
        <v>52993.69</v>
      </c>
      <c r="U47" s="23">
        <v>0</v>
      </c>
      <c r="V47" s="15">
        <v>0</v>
      </c>
      <c r="W47" s="15">
        <v>0</v>
      </c>
      <c r="X47" s="15">
        <v>0</v>
      </c>
      <c r="Y47" s="16">
        <f t="shared" si="4"/>
        <v>0</v>
      </c>
      <c r="Z47" s="23">
        <v>0</v>
      </c>
      <c r="AA47" s="15">
        <v>0</v>
      </c>
      <c r="AB47" s="15">
        <v>0</v>
      </c>
      <c r="AC47" s="15">
        <v>0</v>
      </c>
      <c r="AD47" s="16">
        <f t="shared" si="5"/>
        <v>0</v>
      </c>
      <c r="AE47" s="23">
        <v>0</v>
      </c>
      <c r="AF47" s="15">
        <v>0</v>
      </c>
      <c r="AG47" s="15">
        <v>0</v>
      </c>
      <c r="AH47" s="15">
        <v>0</v>
      </c>
      <c r="AI47" s="16">
        <f t="shared" si="6"/>
        <v>0</v>
      </c>
      <c r="AJ47" s="23">
        <v>0</v>
      </c>
      <c r="AK47" s="15">
        <v>0</v>
      </c>
      <c r="AL47" s="15">
        <v>0</v>
      </c>
      <c r="AM47" s="15">
        <v>0</v>
      </c>
      <c r="AN47" s="16">
        <f t="shared" si="7"/>
        <v>0</v>
      </c>
      <c r="AO47" s="23">
        <v>0</v>
      </c>
      <c r="AP47" s="15">
        <v>0</v>
      </c>
      <c r="AQ47" s="15">
        <v>0</v>
      </c>
      <c r="AR47" s="15">
        <v>0</v>
      </c>
      <c r="AS47" s="16">
        <f t="shared" si="8"/>
        <v>0</v>
      </c>
      <c r="AT47" s="23">
        <v>0</v>
      </c>
      <c r="AU47" s="15">
        <v>0</v>
      </c>
      <c r="AV47" s="15">
        <v>0</v>
      </c>
      <c r="AW47" s="15">
        <v>0</v>
      </c>
      <c r="AX47" s="16">
        <f t="shared" si="9"/>
        <v>0</v>
      </c>
      <c r="AY47" s="22">
        <f t="shared" si="0"/>
        <v>54473.69</v>
      </c>
    </row>
    <row r="48" spans="2:51" hidden="1" x14ac:dyDescent="0.2">
      <c r="B48" s="55" t="s">
        <v>114</v>
      </c>
      <c r="C48" s="54" t="s">
        <v>626</v>
      </c>
      <c r="D48" s="41" t="s">
        <v>88</v>
      </c>
      <c r="E48" s="44" t="s">
        <v>137</v>
      </c>
      <c r="F48" s="23">
        <v>0</v>
      </c>
      <c r="G48" s="15">
        <v>0</v>
      </c>
      <c r="H48" s="15">
        <v>0</v>
      </c>
      <c r="I48" s="15">
        <v>1460</v>
      </c>
      <c r="J48" s="16">
        <f t="shared" si="1"/>
        <v>1460</v>
      </c>
      <c r="K48" s="23">
        <v>0</v>
      </c>
      <c r="L48" s="15">
        <v>0</v>
      </c>
      <c r="M48" s="15">
        <v>0</v>
      </c>
      <c r="N48" s="15">
        <v>577.9</v>
      </c>
      <c r="O48" s="16">
        <f t="shared" si="2"/>
        <v>577.9</v>
      </c>
      <c r="P48" s="23">
        <v>0</v>
      </c>
      <c r="Q48" s="15">
        <v>0</v>
      </c>
      <c r="R48" s="15">
        <v>0</v>
      </c>
      <c r="S48" s="15">
        <v>0</v>
      </c>
      <c r="T48" s="16">
        <f t="shared" si="3"/>
        <v>0</v>
      </c>
      <c r="U48" s="23">
        <v>0</v>
      </c>
      <c r="V48" s="15">
        <v>0</v>
      </c>
      <c r="W48" s="15">
        <v>0</v>
      </c>
      <c r="X48" s="15">
        <v>0</v>
      </c>
      <c r="Y48" s="16">
        <f t="shared" si="4"/>
        <v>0</v>
      </c>
      <c r="Z48" s="23">
        <v>0</v>
      </c>
      <c r="AA48" s="15">
        <v>0</v>
      </c>
      <c r="AB48" s="15">
        <v>0</v>
      </c>
      <c r="AC48" s="15">
        <v>0</v>
      </c>
      <c r="AD48" s="16">
        <f t="shared" si="5"/>
        <v>0</v>
      </c>
      <c r="AE48" s="23">
        <v>0</v>
      </c>
      <c r="AF48" s="15">
        <v>0</v>
      </c>
      <c r="AG48" s="15">
        <v>0</v>
      </c>
      <c r="AH48" s="15">
        <v>0</v>
      </c>
      <c r="AI48" s="16">
        <f t="shared" si="6"/>
        <v>0</v>
      </c>
      <c r="AJ48" s="23">
        <v>0</v>
      </c>
      <c r="AK48" s="15">
        <v>0</v>
      </c>
      <c r="AL48" s="15">
        <v>0</v>
      </c>
      <c r="AM48" s="15">
        <v>0</v>
      </c>
      <c r="AN48" s="16">
        <f t="shared" si="7"/>
        <v>0</v>
      </c>
      <c r="AO48" s="23">
        <v>0</v>
      </c>
      <c r="AP48" s="15">
        <v>0</v>
      </c>
      <c r="AQ48" s="15">
        <v>0</v>
      </c>
      <c r="AR48" s="15">
        <v>0</v>
      </c>
      <c r="AS48" s="16">
        <f t="shared" si="8"/>
        <v>0</v>
      </c>
      <c r="AT48" s="23">
        <v>0</v>
      </c>
      <c r="AU48" s="15">
        <v>0</v>
      </c>
      <c r="AV48" s="15">
        <v>0</v>
      </c>
      <c r="AW48" s="15">
        <v>0</v>
      </c>
      <c r="AX48" s="16">
        <f t="shared" si="9"/>
        <v>0</v>
      </c>
      <c r="AY48" s="22">
        <f t="shared" si="0"/>
        <v>2037.9</v>
      </c>
    </row>
    <row r="49" spans="2:51" hidden="1" x14ac:dyDescent="0.2">
      <c r="B49" s="55" t="s">
        <v>114</v>
      </c>
      <c r="C49" s="54" t="s">
        <v>627</v>
      </c>
      <c r="D49" s="41" t="s">
        <v>88</v>
      </c>
      <c r="E49" s="44" t="s">
        <v>138</v>
      </c>
      <c r="F49" s="23">
        <v>0</v>
      </c>
      <c r="G49" s="15">
        <v>0</v>
      </c>
      <c r="H49" s="15">
        <v>147675.39000000001</v>
      </c>
      <c r="I49" s="15">
        <v>152978.18</v>
      </c>
      <c r="J49" s="16">
        <f t="shared" si="1"/>
        <v>300653.57</v>
      </c>
      <c r="K49" s="23">
        <v>306757.93</v>
      </c>
      <c r="L49" s="15">
        <v>243804.76</v>
      </c>
      <c r="M49" s="15">
        <v>10520</v>
      </c>
      <c r="N49" s="15">
        <v>225467.45</v>
      </c>
      <c r="O49" s="16">
        <f t="shared" si="2"/>
        <v>786550.1399999999</v>
      </c>
      <c r="P49" s="23">
        <v>130556.21</v>
      </c>
      <c r="Q49" s="15">
        <v>104791.48</v>
      </c>
      <c r="R49" s="15">
        <v>93925.21</v>
      </c>
      <c r="S49" s="15">
        <v>193400.34</v>
      </c>
      <c r="T49" s="16">
        <f t="shared" si="3"/>
        <v>522673.24</v>
      </c>
      <c r="U49" s="23">
        <v>169704.71</v>
      </c>
      <c r="V49" s="15">
        <v>204572.35</v>
      </c>
      <c r="W49" s="15">
        <v>219565.8</v>
      </c>
      <c r="X49" s="15">
        <v>170902.94</v>
      </c>
      <c r="Y49" s="16">
        <f t="shared" si="4"/>
        <v>764745.8</v>
      </c>
      <c r="Z49" s="23">
        <v>119092.98</v>
      </c>
      <c r="AA49" s="15">
        <v>109707.36</v>
      </c>
      <c r="AB49" s="15">
        <v>300</v>
      </c>
      <c r="AC49" s="15">
        <v>194393.86</v>
      </c>
      <c r="AD49" s="16">
        <f t="shared" si="5"/>
        <v>423494.19999999995</v>
      </c>
      <c r="AE49" s="23">
        <v>92655.74</v>
      </c>
      <c r="AF49" s="15">
        <v>105254.31</v>
      </c>
      <c r="AG49" s="15">
        <v>105309.24</v>
      </c>
      <c r="AH49" s="15">
        <v>175859.85</v>
      </c>
      <c r="AI49" s="16">
        <f t="shared" si="6"/>
        <v>479079.14</v>
      </c>
      <c r="AJ49" s="23">
        <v>109889.42</v>
      </c>
      <c r="AK49" s="15">
        <v>152217.17000000001</v>
      </c>
      <c r="AL49" s="15">
        <v>134519.79999999999</v>
      </c>
      <c r="AM49" s="15">
        <v>182509.1</v>
      </c>
      <c r="AN49" s="16">
        <f t="shared" si="7"/>
        <v>579135.49</v>
      </c>
      <c r="AO49" s="23">
        <v>140730.83000000002</v>
      </c>
      <c r="AP49" s="15">
        <v>214971.32</v>
      </c>
      <c r="AQ49" s="15">
        <v>59242.58</v>
      </c>
      <c r="AR49" s="15">
        <v>288352.5</v>
      </c>
      <c r="AS49" s="16">
        <f t="shared" si="8"/>
        <v>703297.23</v>
      </c>
      <c r="AT49" s="23">
        <v>164294.87</v>
      </c>
      <c r="AU49" s="15">
        <v>105301.72000000002</v>
      </c>
      <c r="AV49" s="15">
        <v>193305.8</v>
      </c>
      <c r="AW49" s="15">
        <v>163403.19</v>
      </c>
      <c r="AX49" s="16">
        <f t="shared" si="9"/>
        <v>626305.58000000007</v>
      </c>
      <c r="AY49" s="22">
        <f t="shared" si="0"/>
        <v>5185934.3900000006</v>
      </c>
    </row>
    <row r="50" spans="2:51" hidden="1" x14ac:dyDescent="0.2">
      <c r="B50" s="55" t="s">
        <v>114</v>
      </c>
      <c r="C50" s="54" t="s">
        <v>469</v>
      </c>
      <c r="D50" s="41" t="s">
        <v>88</v>
      </c>
      <c r="E50" s="44" t="s">
        <v>139</v>
      </c>
      <c r="F50" s="23">
        <v>0</v>
      </c>
      <c r="G50" s="15">
        <v>0</v>
      </c>
      <c r="H50" s="15">
        <v>0</v>
      </c>
      <c r="I50" s="15">
        <v>0</v>
      </c>
      <c r="J50" s="16">
        <f t="shared" si="1"/>
        <v>0</v>
      </c>
      <c r="K50" s="23">
        <v>34369.54</v>
      </c>
      <c r="L50" s="15">
        <v>28973.8</v>
      </c>
      <c r="M50" s="15">
        <v>0</v>
      </c>
      <c r="N50" s="15">
        <v>0</v>
      </c>
      <c r="O50" s="16">
        <f t="shared" si="2"/>
        <v>63343.34</v>
      </c>
      <c r="P50" s="23">
        <v>0</v>
      </c>
      <c r="Q50" s="15">
        <v>0</v>
      </c>
      <c r="R50" s="15">
        <v>0</v>
      </c>
      <c r="S50" s="15">
        <v>0</v>
      </c>
      <c r="T50" s="16">
        <f t="shared" si="3"/>
        <v>0</v>
      </c>
      <c r="U50" s="23">
        <v>242.35</v>
      </c>
      <c r="V50" s="15">
        <v>0</v>
      </c>
      <c r="W50" s="15">
        <v>0</v>
      </c>
      <c r="X50" s="15">
        <v>4232</v>
      </c>
      <c r="Y50" s="16">
        <f t="shared" si="4"/>
        <v>4474.3500000000004</v>
      </c>
      <c r="Z50" s="23">
        <v>0</v>
      </c>
      <c r="AA50" s="15">
        <v>0</v>
      </c>
      <c r="AB50" s="15">
        <v>0</v>
      </c>
      <c r="AC50" s="15">
        <v>16393.559999999998</v>
      </c>
      <c r="AD50" s="16">
        <f t="shared" si="5"/>
        <v>16393.559999999998</v>
      </c>
      <c r="AE50" s="23">
        <v>2957.44</v>
      </c>
      <c r="AF50" s="15">
        <v>5559.44</v>
      </c>
      <c r="AG50" s="15">
        <v>1052.9000000000001</v>
      </c>
      <c r="AH50" s="15">
        <v>0</v>
      </c>
      <c r="AI50" s="16">
        <f t="shared" si="6"/>
        <v>9569.7799999999988</v>
      </c>
      <c r="AJ50" s="23">
        <v>0</v>
      </c>
      <c r="AK50" s="15">
        <v>0</v>
      </c>
      <c r="AL50" s="15">
        <v>0</v>
      </c>
      <c r="AM50" s="15">
        <v>12534</v>
      </c>
      <c r="AN50" s="16">
        <f t="shared" si="7"/>
        <v>12534</v>
      </c>
      <c r="AO50" s="23">
        <v>0</v>
      </c>
      <c r="AP50" s="15">
        <v>1180.32</v>
      </c>
      <c r="AQ50" s="15">
        <v>961.66</v>
      </c>
      <c r="AR50" s="15">
        <v>3057.62</v>
      </c>
      <c r="AS50" s="16">
        <f t="shared" si="8"/>
        <v>5199.6000000000004</v>
      </c>
      <c r="AT50" s="23">
        <v>11290.48</v>
      </c>
      <c r="AU50" s="15">
        <v>13943.720000000001</v>
      </c>
      <c r="AV50" s="15">
        <v>14381.93</v>
      </c>
      <c r="AW50" s="15">
        <v>24729.82</v>
      </c>
      <c r="AX50" s="16">
        <f t="shared" si="9"/>
        <v>64345.950000000004</v>
      </c>
      <c r="AY50" s="22">
        <f t="shared" si="0"/>
        <v>175860.58000000002</v>
      </c>
    </row>
    <row r="51" spans="2:51" hidden="1" x14ac:dyDescent="0.2">
      <c r="B51" s="55" t="s">
        <v>114</v>
      </c>
      <c r="C51" s="54" t="s">
        <v>528</v>
      </c>
      <c r="D51" s="41" t="s">
        <v>80</v>
      </c>
      <c r="E51" s="44" t="s">
        <v>56</v>
      </c>
      <c r="F51" s="23">
        <v>0</v>
      </c>
      <c r="G51" s="15">
        <v>0</v>
      </c>
      <c r="H51" s="15">
        <v>0</v>
      </c>
      <c r="I51" s="15">
        <v>0</v>
      </c>
      <c r="J51" s="16">
        <f t="shared" si="1"/>
        <v>0</v>
      </c>
      <c r="K51" s="23">
        <v>0</v>
      </c>
      <c r="L51" s="15">
        <v>0</v>
      </c>
      <c r="M51" s="15">
        <v>0</v>
      </c>
      <c r="N51" s="15">
        <v>0</v>
      </c>
      <c r="O51" s="16">
        <f t="shared" si="2"/>
        <v>0</v>
      </c>
      <c r="P51" s="23">
        <v>0</v>
      </c>
      <c r="Q51" s="15">
        <v>0</v>
      </c>
      <c r="R51" s="15">
        <v>0</v>
      </c>
      <c r="S51" s="15">
        <v>0</v>
      </c>
      <c r="T51" s="16">
        <f t="shared" si="3"/>
        <v>0</v>
      </c>
      <c r="U51" s="23">
        <v>0</v>
      </c>
      <c r="V51" s="15">
        <v>0</v>
      </c>
      <c r="W51" s="15">
        <v>0</v>
      </c>
      <c r="X51" s="15">
        <v>0</v>
      </c>
      <c r="Y51" s="16">
        <f t="shared" si="4"/>
        <v>0</v>
      </c>
      <c r="Z51" s="23">
        <v>112</v>
      </c>
      <c r="AA51" s="15">
        <v>0</v>
      </c>
      <c r="AB51" s="15">
        <v>0</v>
      </c>
      <c r="AC51" s="15">
        <v>0</v>
      </c>
      <c r="AD51" s="16">
        <f t="shared" si="5"/>
        <v>112</v>
      </c>
      <c r="AE51" s="23">
        <v>0</v>
      </c>
      <c r="AF51" s="15">
        <v>0</v>
      </c>
      <c r="AG51" s="15">
        <v>0</v>
      </c>
      <c r="AH51" s="15">
        <v>0</v>
      </c>
      <c r="AI51" s="16">
        <f t="shared" si="6"/>
        <v>0</v>
      </c>
      <c r="AJ51" s="23">
        <v>0</v>
      </c>
      <c r="AK51" s="15">
        <v>0</v>
      </c>
      <c r="AL51" s="15">
        <v>0</v>
      </c>
      <c r="AM51" s="15">
        <v>0</v>
      </c>
      <c r="AN51" s="16">
        <f t="shared" si="7"/>
        <v>0</v>
      </c>
      <c r="AO51" s="23">
        <v>0</v>
      </c>
      <c r="AP51" s="15">
        <v>0</v>
      </c>
      <c r="AQ51" s="15">
        <v>0</v>
      </c>
      <c r="AR51" s="15">
        <v>0</v>
      </c>
      <c r="AS51" s="16">
        <f t="shared" si="8"/>
        <v>0</v>
      </c>
      <c r="AT51" s="23">
        <v>0</v>
      </c>
      <c r="AU51" s="15">
        <v>0</v>
      </c>
      <c r="AV51" s="15">
        <v>0</v>
      </c>
      <c r="AW51" s="15">
        <v>0</v>
      </c>
      <c r="AX51" s="16">
        <f t="shared" si="9"/>
        <v>0</v>
      </c>
      <c r="AY51" s="22">
        <f t="shared" si="0"/>
        <v>112</v>
      </c>
    </row>
    <row r="52" spans="2:51" hidden="1" x14ac:dyDescent="0.2">
      <c r="B52" s="55" t="s">
        <v>114</v>
      </c>
      <c r="C52" s="54" t="s">
        <v>579</v>
      </c>
      <c r="D52" s="41" t="s">
        <v>80</v>
      </c>
      <c r="E52" s="44" t="s">
        <v>57</v>
      </c>
      <c r="F52" s="23">
        <v>0</v>
      </c>
      <c r="G52" s="15">
        <v>0</v>
      </c>
      <c r="H52" s="15">
        <v>0</v>
      </c>
      <c r="I52" s="15">
        <v>0</v>
      </c>
      <c r="J52" s="16">
        <f t="shared" si="1"/>
        <v>0</v>
      </c>
      <c r="K52" s="23">
        <v>0</v>
      </c>
      <c r="L52" s="15">
        <v>0</v>
      </c>
      <c r="M52" s="15">
        <v>0</v>
      </c>
      <c r="N52" s="15">
        <v>0</v>
      </c>
      <c r="O52" s="16">
        <f t="shared" si="2"/>
        <v>0</v>
      </c>
      <c r="P52" s="23">
        <v>0</v>
      </c>
      <c r="Q52" s="15">
        <v>0</v>
      </c>
      <c r="R52" s="15">
        <v>0</v>
      </c>
      <c r="S52" s="15">
        <v>450</v>
      </c>
      <c r="T52" s="16">
        <f t="shared" si="3"/>
        <v>450</v>
      </c>
      <c r="U52" s="23">
        <v>0</v>
      </c>
      <c r="V52" s="15">
        <v>0</v>
      </c>
      <c r="W52" s="15">
        <v>0</v>
      </c>
      <c r="X52" s="15">
        <v>0</v>
      </c>
      <c r="Y52" s="16">
        <f t="shared" si="4"/>
        <v>0</v>
      </c>
      <c r="Z52" s="23">
        <v>0</v>
      </c>
      <c r="AA52" s="15">
        <v>0</v>
      </c>
      <c r="AB52" s="15">
        <v>0</v>
      </c>
      <c r="AC52" s="15">
        <v>0</v>
      </c>
      <c r="AD52" s="16">
        <f t="shared" si="5"/>
        <v>0</v>
      </c>
      <c r="AE52" s="23">
        <v>0</v>
      </c>
      <c r="AF52" s="15">
        <v>0</v>
      </c>
      <c r="AG52" s="15">
        <v>0</v>
      </c>
      <c r="AH52" s="15">
        <v>0</v>
      </c>
      <c r="AI52" s="16">
        <f t="shared" si="6"/>
        <v>0</v>
      </c>
      <c r="AJ52" s="23">
        <v>0</v>
      </c>
      <c r="AK52" s="15">
        <v>0</v>
      </c>
      <c r="AL52" s="15">
        <v>0</v>
      </c>
      <c r="AM52" s="15">
        <v>0</v>
      </c>
      <c r="AN52" s="16">
        <f t="shared" si="7"/>
        <v>0</v>
      </c>
      <c r="AO52" s="23">
        <v>0</v>
      </c>
      <c r="AP52" s="15">
        <v>0</v>
      </c>
      <c r="AQ52" s="15">
        <v>0</v>
      </c>
      <c r="AR52" s="15">
        <v>0</v>
      </c>
      <c r="AS52" s="16">
        <f t="shared" si="8"/>
        <v>0</v>
      </c>
      <c r="AT52" s="23">
        <v>0</v>
      </c>
      <c r="AU52" s="15">
        <v>0</v>
      </c>
      <c r="AV52" s="15">
        <v>0</v>
      </c>
      <c r="AW52" s="15">
        <v>0</v>
      </c>
      <c r="AX52" s="16">
        <f t="shared" si="9"/>
        <v>0</v>
      </c>
      <c r="AY52" s="22">
        <f t="shared" si="0"/>
        <v>450</v>
      </c>
    </row>
    <row r="53" spans="2:51" hidden="1" x14ac:dyDescent="0.2">
      <c r="B53" s="55" t="s">
        <v>114</v>
      </c>
      <c r="C53" s="54" t="s">
        <v>580</v>
      </c>
      <c r="D53" s="41" t="s">
        <v>80</v>
      </c>
      <c r="E53" s="44" t="s">
        <v>58</v>
      </c>
      <c r="F53" s="23">
        <v>0</v>
      </c>
      <c r="G53" s="15">
        <v>0</v>
      </c>
      <c r="H53" s="15">
        <v>0</v>
      </c>
      <c r="I53" s="15">
        <v>0</v>
      </c>
      <c r="J53" s="16">
        <f t="shared" si="1"/>
        <v>0</v>
      </c>
      <c r="K53" s="23">
        <v>0</v>
      </c>
      <c r="L53" s="15">
        <v>0</v>
      </c>
      <c r="M53" s="15">
        <v>220</v>
      </c>
      <c r="N53" s="15">
        <v>300</v>
      </c>
      <c r="O53" s="16">
        <f t="shared" si="2"/>
        <v>520</v>
      </c>
      <c r="P53" s="23">
        <v>0</v>
      </c>
      <c r="Q53" s="15">
        <v>0</v>
      </c>
      <c r="R53" s="15">
        <v>0</v>
      </c>
      <c r="S53" s="15">
        <v>900</v>
      </c>
      <c r="T53" s="16">
        <f t="shared" si="3"/>
        <v>900</v>
      </c>
      <c r="U53" s="23">
        <v>0</v>
      </c>
      <c r="V53" s="15">
        <v>0</v>
      </c>
      <c r="W53" s="15">
        <v>0</v>
      </c>
      <c r="X53" s="15">
        <v>595</v>
      </c>
      <c r="Y53" s="16">
        <f t="shared" si="4"/>
        <v>595</v>
      </c>
      <c r="Z53" s="23">
        <v>0</v>
      </c>
      <c r="AA53" s="15">
        <v>0</v>
      </c>
      <c r="AB53" s="15">
        <v>170</v>
      </c>
      <c r="AC53" s="15">
        <v>1310</v>
      </c>
      <c r="AD53" s="16">
        <f t="shared" si="5"/>
        <v>1480</v>
      </c>
      <c r="AE53" s="23">
        <v>500</v>
      </c>
      <c r="AF53" s="15">
        <v>600</v>
      </c>
      <c r="AG53" s="15">
        <v>300</v>
      </c>
      <c r="AH53" s="15">
        <v>300</v>
      </c>
      <c r="AI53" s="16">
        <f t="shared" si="6"/>
        <v>1700</v>
      </c>
      <c r="AJ53" s="23">
        <v>400</v>
      </c>
      <c r="AK53" s="15">
        <v>400</v>
      </c>
      <c r="AL53" s="15">
        <v>0</v>
      </c>
      <c r="AM53" s="15">
        <v>0</v>
      </c>
      <c r="AN53" s="16">
        <f t="shared" si="7"/>
        <v>800</v>
      </c>
      <c r="AO53" s="23">
        <v>0</v>
      </c>
      <c r="AP53" s="15">
        <v>0</v>
      </c>
      <c r="AQ53" s="15">
        <v>0</v>
      </c>
      <c r="AR53" s="15">
        <v>400</v>
      </c>
      <c r="AS53" s="16">
        <f t="shared" si="8"/>
        <v>400</v>
      </c>
      <c r="AT53" s="23">
        <v>250</v>
      </c>
      <c r="AU53" s="15">
        <v>100</v>
      </c>
      <c r="AV53" s="15">
        <v>0</v>
      </c>
      <c r="AW53" s="15">
        <v>900</v>
      </c>
      <c r="AX53" s="16">
        <f t="shared" si="9"/>
        <v>1250</v>
      </c>
      <c r="AY53" s="22">
        <f t="shared" si="0"/>
        <v>7645</v>
      </c>
    </row>
    <row r="54" spans="2:51" hidden="1" x14ac:dyDescent="0.2">
      <c r="B54" s="55" t="s">
        <v>114</v>
      </c>
      <c r="C54" s="54" t="s">
        <v>367</v>
      </c>
      <c r="D54" s="41" t="s">
        <v>80</v>
      </c>
      <c r="E54" s="44" t="s">
        <v>59</v>
      </c>
      <c r="F54" s="23">
        <v>0</v>
      </c>
      <c r="G54" s="15">
        <v>0</v>
      </c>
      <c r="H54" s="15">
        <v>0</v>
      </c>
      <c r="I54" s="15">
        <v>4021.2311644000001</v>
      </c>
      <c r="J54" s="16">
        <f t="shared" si="1"/>
        <v>4021.2311644000001</v>
      </c>
      <c r="K54" s="23">
        <v>4401</v>
      </c>
      <c r="L54" s="15">
        <v>0</v>
      </c>
      <c r="M54" s="15">
        <v>5156.72</v>
      </c>
      <c r="N54" s="15">
        <v>8368</v>
      </c>
      <c r="O54" s="16">
        <f t="shared" si="2"/>
        <v>17925.72</v>
      </c>
      <c r="P54" s="23">
        <v>2786</v>
      </c>
      <c r="Q54" s="15">
        <v>0</v>
      </c>
      <c r="R54" s="15">
        <v>0</v>
      </c>
      <c r="S54" s="15">
        <v>10419</v>
      </c>
      <c r="T54" s="16">
        <f t="shared" si="3"/>
        <v>13205</v>
      </c>
      <c r="U54" s="23">
        <v>3036</v>
      </c>
      <c r="V54" s="15">
        <v>0</v>
      </c>
      <c r="W54" s="15">
        <v>0</v>
      </c>
      <c r="X54" s="15">
        <v>9480</v>
      </c>
      <c r="Y54" s="16">
        <f t="shared" si="4"/>
        <v>12516</v>
      </c>
      <c r="Z54" s="23">
        <v>3456</v>
      </c>
      <c r="AA54" s="15">
        <v>2378</v>
      </c>
      <c r="AB54" s="15">
        <v>1890</v>
      </c>
      <c r="AC54" s="15">
        <v>1897</v>
      </c>
      <c r="AD54" s="16">
        <f t="shared" si="5"/>
        <v>9621</v>
      </c>
      <c r="AE54" s="23">
        <v>3628.01</v>
      </c>
      <c r="AF54" s="15">
        <v>3599</v>
      </c>
      <c r="AG54" s="15">
        <v>2716</v>
      </c>
      <c r="AH54" s="15">
        <v>1802</v>
      </c>
      <c r="AI54" s="16">
        <f t="shared" si="6"/>
        <v>11745.01</v>
      </c>
      <c r="AJ54" s="23">
        <v>3896</v>
      </c>
      <c r="AK54" s="15">
        <v>3939</v>
      </c>
      <c r="AL54" s="15">
        <v>5143</v>
      </c>
      <c r="AM54" s="15">
        <v>4250</v>
      </c>
      <c r="AN54" s="16">
        <f t="shared" si="7"/>
        <v>17228</v>
      </c>
      <c r="AO54" s="23">
        <v>4080</v>
      </c>
      <c r="AP54" s="15">
        <v>3652</v>
      </c>
      <c r="AQ54" s="15">
        <v>5762</v>
      </c>
      <c r="AR54" s="15">
        <v>6565</v>
      </c>
      <c r="AS54" s="16">
        <f t="shared" si="8"/>
        <v>20059</v>
      </c>
      <c r="AT54" s="23">
        <v>5472</v>
      </c>
      <c r="AU54" s="15">
        <v>3513</v>
      </c>
      <c r="AV54" s="15">
        <v>8039.56</v>
      </c>
      <c r="AW54" s="15">
        <v>7941</v>
      </c>
      <c r="AX54" s="16">
        <f t="shared" si="9"/>
        <v>24965.56</v>
      </c>
      <c r="AY54" s="22">
        <f t="shared" si="0"/>
        <v>131286.52116440001</v>
      </c>
    </row>
    <row r="55" spans="2:51" hidden="1" x14ac:dyDescent="0.2">
      <c r="B55" s="55" t="s">
        <v>114</v>
      </c>
      <c r="C55" s="54" t="s">
        <v>628</v>
      </c>
      <c r="D55" s="41" t="s">
        <v>12</v>
      </c>
      <c r="E55" s="44" t="s">
        <v>60</v>
      </c>
      <c r="F55" s="23">
        <v>0</v>
      </c>
      <c r="G55" s="15">
        <v>0</v>
      </c>
      <c r="H55" s="15">
        <v>0</v>
      </c>
      <c r="I55" s="15">
        <v>0</v>
      </c>
      <c r="J55" s="16">
        <f t="shared" si="1"/>
        <v>0</v>
      </c>
      <c r="K55" s="23">
        <v>0</v>
      </c>
      <c r="L55" s="15">
        <v>0</v>
      </c>
      <c r="M55" s="15">
        <v>0</v>
      </c>
      <c r="N55" s="15">
        <v>0</v>
      </c>
      <c r="O55" s="16">
        <f t="shared" si="2"/>
        <v>0</v>
      </c>
      <c r="P55" s="23">
        <v>0</v>
      </c>
      <c r="Q55" s="15">
        <v>0</v>
      </c>
      <c r="R55" s="15">
        <v>0</v>
      </c>
      <c r="S55" s="15">
        <v>10</v>
      </c>
      <c r="T55" s="16">
        <f t="shared" si="3"/>
        <v>10</v>
      </c>
      <c r="U55" s="23">
        <v>0</v>
      </c>
      <c r="V55" s="15">
        <v>0</v>
      </c>
      <c r="W55" s="15">
        <v>0</v>
      </c>
      <c r="X55" s="15">
        <v>0</v>
      </c>
      <c r="Y55" s="16">
        <f t="shared" si="4"/>
        <v>0</v>
      </c>
      <c r="Z55" s="23">
        <v>0</v>
      </c>
      <c r="AA55" s="15">
        <v>0</v>
      </c>
      <c r="AB55" s="15">
        <v>0</v>
      </c>
      <c r="AC55" s="15">
        <v>0</v>
      </c>
      <c r="AD55" s="16">
        <f t="shared" si="5"/>
        <v>0</v>
      </c>
      <c r="AE55" s="23">
        <v>0</v>
      </c>
      <c r="AF55" s="15">
        <v>0</v>
      </c>
      <c r="AG55" s="15">
        <v>0</v>
      </c>
      <c r="AH55" s="15">
        <v>0</v>
      </c>
      <c r="AI55" s="16">
        <f t="shared" si="6"/>
        <v>0</v>
      </c>
      <c r="AJ55" s="23">
        <v>0</v>
      </c>
      <c r="AK55" s="15">
        <v>0</v>
      </c>
      <c r="AL55" s="15">
        <v>0</v>
      </c>
      <c r="AM55" s="15">
        <v>0</v>
      </c>
      <c r="AN55" s="16">
        <f t="shared" si="7"/>
        <v>0</v>
      </c>
      <c r="AO55" s="23">
        <v>0</v>
      </c>
      <c r="AP55" s="15">
        <v>0</v>
      </c>
      <c r="AQ55" s="15">
        <v>0</v>
      </c>
      <c r="AR55" s="15">
        <v>0</v>
      </c>
      <c r="AS55" s="16">
        <f t="shared" si="8"/>
        <v>0</v>
      </c>
      <c r="AT55" s="23">
        <v>0</v>
      </c>
      <c r="AU55" s="15">
        <v>0</v>
      </c>
      <c r="AV55" s="15">
        <v>0</v>
      </c>
      <c r="AW55" s="15">
        <v>0</v>
      </c>
      <c r="AX55" s="16">
        <f t="shared" si="9"/>
        <v>0</v>
      </c>
      <c r="AY55" s="22">
        <f t="shared" si="0"/>
        <v>10</v>
      </c>
    </row>
    <row r="56" spans="2:51" hidden="1" x14ac:dyDescent="0.2">
      <c r="B56" s="55" t="s">
        <v>114</v>
      </c>
      <c r="C56" s="54" t="s">
        <v>629</v>
      </c>
      <c r="D56" s="41" t="s">
        <v>12</v>
      </c>
      <c r="E56" s="44" t="s">
        <v>65</v>
      </c>
      <c r="F56" s="23">
        <v>194.68233040999999</v>
      </c>
      <c r="G56" s="15">
        <v>147.60851779999999</v>
      </c>
      <c r="H56" s="15">
        <v>388.37681136999998</v>
      </c>
      <c r="I56" s="15">
        <v>222.19013821999999</v>
      </c>
      <c r="J56" s="16">
        <f t="shared" si="1"/>
        <v>952.85779779999996</v>
      </c>
      <c r="K56" s="23">
        <v>45</v>
      </c>
      <c r="L56" s="15">
        <v>0</v>
      </c>
      <c r="M56" s="15">
        <v>0</v>
      </c>
      <c r="N56" s="15">
        <v>0</v>
      </c>
      <c r="O56" s="16">
        <f t="shared" si="2"/>
        <v>45</v>
      </c>
      <c r="P56" s="23">
        <v>0</v>
      </c>
      <c r="Q56" s="15">
        <v>0</v>
      </c>
      <c r="R56" s="15">
        <v>0</v>
      </c>
      <c r="S56" s="15">
        <v>178.68</v>
      </c>
      <c r="T56" s="16">
        <f t="shared" si="3"/>
        <v>178.68</v>
      </c>
      <c r="U56" s="23">
        <v>0</v>
      </c>
      <c r="V56" s="15">
        <v>0</v>
      </c>
      <c r="W56" s="15">
        <v>0</v>
      </c>
      <c r="X56" s="15">
        <v>118.38</v>
      </c>
      <c r="Y56" s="16">
        <f t="shared" si="4"/>
        <v>118.38</v>
      </c>
      <c r="Z56" s="23">
        <v>0</v>
      </c>
      <c r="AA56" s="15">
        <v>0</v>
      </c>
      <c r="AB56" s="15">
        <v>0</v>
      </c>
      <c r="AC56" s="15">
        <v>197.26</v>
      </c>
      <c r="AD56" s="16">
        <f t="shared" si="5"/>
        <v>197.26</v>
      </c>
      <c r="AE56" s="23">
        <v>0</v>
      </c>
      <c r="AF56" s="15">
        <v>0</v>
      </c>
      <c r="AG56" s="15">
        <v>0</v>
      </c>
      <c r="AH56" s="15">
        <v>190.1</v>
      </c>
      <c r="AI56" s="16">
        <f t="shared" si="6"/>
        <v>190.1</v>
      </c>
      <c r="AJ56" s="23">
        <v>0</v>
      </c>
      <c r="AK56" s="15">
        <v>0</v>
      </c>
      <c r="AL56" s="15">
        <v>0</v>
      </c>
      <c r="AM56" s="15">
        <v>132.75</v>
      </c>
      <c r="AN56" s="16">
        <f t="shared" si="7"/>
        <v>132.75</v>
      </c>
      <c r="AO56" s="23">
        <v>0</v>
      </c>
      <c r="AP56" s="15">
        <v>0</v>
      </c>
      <c r="AQ56" s="15">
        <v>0</v>
      </c>
      <c r="AR56" s="15">
        <v>109</v>
      </c>
      <c r="AS56" s="16">
        <f t="shared" si="8"/>
        <v>109</v>
      </c>
      <c r="AT56" s="23">
        <v>0</v>
      </c>
      <c r="AU56" s="15">
        <v>0</v>
      </c>
      <c r="AV56" s="15">
        <v>0</v>
      </c>
      <c r="AW56" s="15">
        <v>0</v>
      </c>
      <c r="AX56" s="16">
        <f t="shared" si="9"/>
        <v>0</v>
      </c>
      <c r="AY56" s="22">
        <f t="shared" si="0"/>
        <v>1924.0277977999997</v>
      </c>
    </row>
    <row r="57" spans="2:51" hidden="1" x14ac:dyDescent="0.2">
      <c r="B57" s="55" t="s">
        <v>114</v>
      </c>
      <c r="C57" s="54" t="s">
        <v>472</v>
      </c>
      <c r="D57" s="41" t="s">
        <v>140</v>
      </c>
      <c r="E57" s="44" t="s">
        <v>141</v>
      </c>
      <c r="F57" s="23">
        <v>0</v>
      </c>
      <c r="G57" s="15">
        <v>0</v>
      </c>
      <c r="H57" s="15">
        <v>0</v>
      </c>
      <c r="I57" s="15">
        <v>49168.43</v>
      </c>
      <c r="J57" s="16">
        <f t="shared" si="1"/>
        <v>49168.43</v>
      </c>
      <c r="K57" s="23">
        <v>0</v>
      </c>
      <c r="L57" s="15">
        <v>550</v>
      </c>
      <c r="M57" s="15">
        <v>0</v>
      </c>
      <c r="N57" s="15">
        <v>265003.98</v>
      </c>
      <c r="O57" s="16">
        <f t="shared" si="2"/>
        <v>265553.98</v>
      </c>
      <c r="P57" s="23">
        <v>25.18</v>
      </c>
      <c r="Q57" s="15">
        <v>0</v>
      </c>
      <c r="R57" s="15">
        <v>0</v>
      </c>
      <c r="S57" s="15">
        <v>632025.42999999993</v>
      </c>
      <c r="T57" s="16">
        <f t="shared" si="3"/>
        <v>632050.61</v>
      </c>
      <c r="U57" s="23">
        <v>111848</v>
      </c>
      <c r="V57" s="15">
        <v>127690</v>
      </c>
      <c r="W57" s="15">
        <v>0</v>
      </c>
      <c r="X57" s="15">
        <v>148931.01999999999</v>
      </c>
      <c r="Y57" s="16">
        <f t="shared" si="4"/>
        <v>388469.02</v>
      </c>
      <c r="Z57" s="23">
        <v>9878.0499999999993</v>
      </c>
      <c r="AA57" s="15">
        <v>0</v>
      </c>
      <c r="AB57" s="15">
        <v>0</v>
      </c>
      <c r="AC57" s="15">
        <v>812209.05</v>
      </c>
      <c r="AD57" s="16">
        <f t="shared" si="5"/>
        <v>822087.10000000009</v>
      </c>
      <c r="AE57" s="23">
        <v>37267.199999999997</v>
      </c>
      <c r="AF57" s="15">
        <v>45096</v>
      </c>
      <c r="AG57" s="15">
        <v>25430.22</v>
      </c>
      <c r="AH57" s="15">
        <v>161942</v>
      </c>
      <c r="AI57" s="16">
        <f t="shared" si="6"/>
        <v>269735.42</v>
      </c>
      <c r="AJ57" s="23">
        <v>13373</v>
      </c>
      <c r="AK57" s="15">
        <v>13017</v>
      </c>
      <c r="AL57" s="15">
        <v>0</v>
      </c>
      <c r="AM57" s="15">
        <v>128325</v>
      </c>
      <c r="AN57" s="16">
        <f t="shared" si="7"/>
        <v>154715</v>
      </c>
      <c r="AO57" s="23">
        <v>8736.5</v>
      </c>
      <c r="AP57" s="15">
        <v>3167.5</v>
      </c>
      <c r="AQ57" s="15">
        <v>70965.5</v>
      </c>
      <c r="AR57" s="15">
        <v>69145.5</v>
      </c>
      <c r="AS57" s="16">
        <f t="shared" si="8"/>
        <v>152015</v>
      </c>
      <c r="AT57" s="23">
        <v>47524.25</v>
      </c>
      <c r="AU57" s="15">
        <v>42905</v>
      </c>
      <c r="AV57" s="15">
        <v>132789</v>
      </c>
      <c r="AW57" s="15">
        <v>103053.25</v>
      </c>
      <c r="AX57" s="16">
        <f t="shared" si="9"/>
        <v>326271.5</v>
      </c>
      <c r="AY57" s="22">
        <f t="shared" si="0"/>
        <v>3060066.06</v>
      </c>
    </row>
    <row r="58" spans="2:51" hidden="1" x14ac:dyDescent="0.2">
      <c r="B58" s="55" t="s">
        <v>114</v>
      </c>
      <c r="C58" s="54" t="s">
        <v>338</v>
      </c>
      <c r="D58" s="41" t="s">
        <v>140</v>
      </c>
      <c r="E58" s="44" t="s">
        <v>142</v>
      </c>
      <c r="F58" s="23">
        <v>0</v>
      </c>
      <c r="G58" s="15">
        <v>0</v>
      </c>
      <c r="H58" s="15">
        <v>0</v>
      </c>
      <c r="I58" s="15">
        <v>0</v>
      </c>
      <c r="J58" s="16">
        <f t="shared" si="1"/>
        <v>0</v>
      </c>
      <c r="K58" s="23">
        <v>0</v>
      </c>
      <c r="L58" s="15">
        <v>0</v>
      </c>
      <c r="M58" s="15">
        <v>0</v>
      </c>
      <c r="N58" s="15">
        <v>0</v>
      </c>
      <c r="O58" s="16">
        <f t="shared" si="2"/>
        <v>0</v>
      </c>
      <c r="P58" s="23">
        <v>0</v>
      </c>
      <c r="Q58" s="15">
        <v>0</v>
      </c>
      <c r="R58" s="15">
        <v>0</v>
      </c>
      <c r="S58" s="15">
        <v>0</v>
      </c>
      <c r="T58" s="16">
        <f t="shared" si="3"/>
        <v>0</v>
      </c>
      <c r="U58" s="23">
        <v>0</v>
      </c>
      <c r="V58" s="15">
        <v>0</v>
      </c>
      <c r="W58" s="15">
        <v>0</v>
      </c>
      <c r="X58" s="15">
        <v>0</v>
      </c>
      <c r="Y58" s="16">
        <f t="shared" si="4"/>
        <v>0</v>
      </c>
      <c r="Z58" s="23">
        <v>0</v>
      </c>
      <c r="AA58" s="15">
        <v>0</v>
      </c>
      <c r="AB58" s="15">
        <v>0</v>
      </c>
      <c r="AC58" s="15">
        <v>0</v>
      </c>
      <c r="AD58" s="16">
        <f t="shared" si="5"/>
        <v>0</v>
      </c>
      <c r="AE58" s="23">
        <v>0</v>
      </c>
      <c r="AF58" s="15">
        <v>0</v>
      </c>
      <c r="AG58" s="15">
        <v>0</v>
      </c>
      <c r="AH58" s="15">
        <v>2200</v>
      </c>
      <c r="AI58" s="16">
        <f t="shared" si="6"/>
        <v>2200</v>
      </c>
      <c r="AJ58" s="23">
        <v>500</v>
      </c>
      <c r="AK58" s="15">
        <v>500</v>
      </c>
      <c r="AL58" s="15">
        <v>0</v>
      </c>
      <c r="AM58" s="15">
        <v>0</v>
      </c>
      <c r="AN58" s="16">
        <f t="shared" si="7"/>
        <v>1000</v>
      </c>
      <c r="AO58" s="23">
        <v>0</v>
      </c>
      <c r="AP58" s="15">
        <v>0</v>
      </c>
      <c r="AQ58" s="15">
        <v>0</v>
      </c>
      <c r="AR58" s="15">
        <v>60000</v>
      </c>
      <c r="AS58" s="16">
        <f t="shared" si="8"/>
        <v>60000</v>
      </c>
      <c r="AT58" s="23">
        <v>0</v>
      </c>
      <c r="AU58" s="15">
        <v>0</v>
      </c>
      <c r="AV58" s="15">
        <v>0</v>
      </c>
      <c r="AW58" s="15">
        <v>0</v>
      </c>
      <c r="AX58" s="16">
        <f t="shared" si="9"/>
        <v>0</v>
      </c>
      <c r="AY58" s="22">
        <f t="shared" si="0"/>
        <v>63200</v>
      </c>
    </row>
    <row r="59" spans="2:51" hidden="1" x14ac:dyDescent="0.2">
      <c r="B59" s="55" t="s">
        <v>114</v>
      </c>
      <c r="C59" s="54" t="s">
        <v>630</v>
      </c>
      <c r="D59" s="41" t="s">
        <v>140</v>
      </c>
      <c r="E59" s="44" t="s">
        <v>143</v>
      </c>
      <c r="F59" s="23">
        <v>0</v>
      </c>
      <c r="G59" s="15">
        <v>0</v>
      </c>
      <c r="H59" s="15">
        <v>0</v>
      </c>
      <c r="I59" s="15">
        <v>3116</v>
      </c>
      <c r="J59" s="16">
        <f t="shared" si="1"/>
        <v>3116</v>
      </c>
      <c r="K59" s="23">
        <v>0</v>
      </c>
      <c r="L59" s="15">
        <v>0</v>
      </c>
      <c r="M59" s="15">
        <v>0</v>
      </c>
      <c r="N59" s="15">
        <v>2024</v>
      </c>
      <c r="O59" s="16">
        <f t="shared" si="2"/>
        <v>2024</v>
      </c>
      <c r="P59" s="23">
        <v>0</v>
      </c>
      <c r="Q59" s="15">
        <v>0</v>
      </c>
      <c r="R59" s="15">
        <v>0</v>
      </c>
      <c r="S59" s="15">
        <v>49129.62</v>
      </c>
      <c r="T59" s="16">
        <f t="shared" si="3"/>
        <v>49129.62</v>
      </c>
      <c r="U59" s="23">
        <v>0</v>
      </c>
      <c r="V59" s="15">
        <v>0</v>
      </c>
      <c r="W59" s="15">
        <v>0</v>
      </c>
      <c r="X59" s="15">
        <v>145938</v>
      </c>
      <c r="Y59" s="16">
        <f t="shared" si="4"/>
        <v>145938</v>
      </c>
      <c r="Z59" s="23">
        <v>52859.199999999997</v>
      </c>
      <c r="AA59" s="15">
        <v>0</v>
      </c>
      <c r="AB59" s="15">
        <v>0</v>
      </c>
      <c r="AC59" s="15">
        <v>134429.75</v>
      </c>
      <c r="AD59" s="16">
        <f t="shared" si="5"/>
        <v>187288.95</v>
      </c>
      <c r="AE59" s="23">
        <v>0</v>
      </c>
      <c r="AF59" s="15">
        <v>0</v>
      </c>
      <c r="AG59" s="15">
        <v>0</v>
      </c>
      <c r="AH59" s="15">
        <v>166377.15</v>
      </c>
      <c r="AI59" s="16">
        <f t="shared" si="6"/>
        <v>166377.15</v>
      </c>
      <c r="AJ59" s="23">
        <v>0</v>
      </c>
      <c r="AK59" s="15">
        <v>0</v>
      </c>
      <c r="AL59" s="15">
        <v>0</v>
      </c>
      <c r="AM59" s="15">
        <v>111730</v>
      </c>
      <c r="AN59" s="16">
        <f t="shared" si="7"/>
        <v>111730</v>
      </c>
      <c r="AO59" s="23">
        <v>9720</v>
      </c>
      <c r="AP59" s="15">
        <v>6600</v>
      </c>
      <c r="AQ59" s="15">
        <v>35702.1</v>
      </c>
      <c r="AR59" s="15">
        <v>26426.400000000001</v>
      </c>
      <c r="AS59" s="16">
        <f t="shared" si="8"/>
        <v>78448.5</v>
      </c>
      <c r="AT59" s="23">
        <v>46228</v>
      </c>
      <c r="AU59" s="15">
        <v>42296.800000000003</v>
      </c>
      <c r="AV59" s="15">
        <v>34551.4</v>
      </c>
      <c r="AW59" s="15">
        <v>24434.799999999999</v>
      </c>
      <c r="AX59" s="16">
        <f t="shared" si="9"/>
        <v>147511</v>
      </c>
      <c r="AY59" s="22">
        <f t="shared" si="0"/>
        <v>891563.22</v>
      </c>
    </row>
    <row r="60" spans="2:51" hidden="1" x14ac:dyDescent="0.2">
      <c r="B60" s="55" t="s">
        <v>114</v>
      </c>
      <c r="C60" s="54" t="s">
        <v>397</v>
      </c>
      <c r="D60" s="41" t="s">
        <v>140</v>
      </c>
      <c r="E60" s="44" t="s">
        <v>144</v>
      </c>
      <c r="F60" s="23">
        <v>0</v>
      </c>
      <c r="G60" s="15">
        <v>0</v>
      </c>
      <c r="H60" s="15">
        <v>0</v>
      </c>
      <c r="I60" s="15">
        <v>0</v>
      </c>
      <c r="J60" s="16">
        <f t="shared" si="1"/>
        <v>0</v>
      </c>
      <c r="K60" s="23">
        <v>0</v>
      </c>
      <c r="L60" s="15">
        <v>0</v>
      </c>
      <c r="M60" s="15">
        <v>0</v>
      </c>
      <c r="N60" s="15">
        <v>0</v>
      </c>
      <c r="O60" s="16">
        <f t="shared" si="2"/>
        <v>0</v>
      </c>
      <c r="P60" s="23">
        <v>0</v>
      </c>
      <c r="Q60" s="15">
        <v>0</v>
      </c>
      <c r="R60" s="15">
        <v>0</v>
      </c>
      <c r="S60" s="15">
        <v>0</v>
      </c>
      <c r="T60" s="16">
        <f t="shared" si="3"/>
        <v>0</v>
      </c>
      <c r="U60" s="23">
        <v>0</v>
      </c>
      <c r="V60" s="15">
        <v>0</v>
      </c>
      <c r="W60" s="15">
        <v>0</v>
      </c>
      <c r="X60" s="15">
        <v>32.5</v>
      </c>
      <c r="Y60" s="16">
        <f t="shared" si="4"/>
        <v>32.5</v>
      </c>
      <c r="Z60" s="23">
        <v>50</v>
      </c>
      <c r="AA60" s="15">
        <v>0</v>
      </c>
      <c r="AB60" s="15">
        <v>0</v>
      </c>
      <c r="AC60" s="15">
        <v>0</v>
      </c>
      <c r="AD60" s="16">
        <f t="shared" si="5"/>
        <v>50</v>
      </c>
      <c r="AE60" s="23">
        <v>0</v>
      </c>
      <c r="AF60" s="15">
        <v>0</v>
      </c>
      <c r="AG60" s="15">
        <v>0</v>
      </c>
      <c r="AH60" s="15">
        <v>0</v>
      </c>
      <c r="AI60" s="16">
        <f t="shared" si="6"/>
        <v>0</v>
      </c>
      <c r="AJ60" s="23">
        <v>0</v>
      </c>
      <c r="AK60" s="15">
        <v>0</v>
      </c>
      <c r="AL60" s="15">
        <v>0</v>
      </c>
      <c r="AM60" s="15">
        <v>0</v>
      </c>
      <c r="AN60" s="16">
        <f t="shared" si="7"/>
        <v>0</v>
      </c>
      <c r="AO60" s="23">
        <v>0</v>
      </c>
      <c r="AP60" s="15">
        <v>0</v>
      </c>
      <c r="AQ60" s="15">
        <v>0</v>
      </c>
      <c r="AR60" s="15">
        <v>0</v>
      </c>
      <c r="AS60" s="16">
        <f t="shared" si="8"/>
        <v>0</v>
      </c>
      <c r="AT60" s="23">
        <v>0</v>
      </c>
      <c r="AU60" s="15">
        <v>0</v>
      </c>
      <c r="AV60" s="15">
        <v>0</v>
      </c>
      <c r="AW60" s="15">
        <v>0</v>
      </c>
      <c r="AX60" s="16">
        <f t="shared" si="9"/>
        <v>0</v>
      </c>
      <c r="AY60" s="22">
        <f t="shared" si="0"/>
        <v>82.5</v>
      </c>
    </row>
    <row r="61" spans="2:51" hidden="1" x14ac:dyDescent="0.2">
      <c r="B61" s="55" t="s">
        <v>114</v>
      </c>
      <c r="C61" s="54" t="s">
        <v>631</v>
      </c>
      <c r="D61" s="41" t="s">
        <v>140</v>
      </c>
      <c r="E61" s="44" t="s">
        <v>145</v>
      </c>
      <c r="F61" s="23">
        <v>0</v>
      </c>
      <c r="G61" s="15">
        <v>0</v>
      </c>
      <c r="H61" s="15">
        <v>0</v>
      </c>
      <c r="I61" s="15">
        <v>1000</v>
      </c>
      <c r="J61" s="16">
        <f t="shared" si="1"/>
        <v>1000</v>
      </c>
      <c r="K61" s="23">
        <v>0</v>
      </c>
      <c r="L61" s="15">
        <v>0</v>
      </c>
      <c r="M61" s="15">
        <v>0</v>
      </c>
      <c r="N61" s="15">
        <v>10189</v>
      </c>
      <c r="O61" s="16">
        <f t="shared" si="2"/>
        <v>10189</v>
      </c>
      <c r="P61" s="23">
        <v>0</v>
      </c>
      <c r="Q61" s="15">
        <v>0</v>
      </c>
      <c r="R61" s="15">
        <v>0</v>
      </c>
      <c r="S61" s="15">
        <v>36035</v>
      </c>
      <c r="T61" s="16">
        <f t="shared" si="3"/>
        <v>36035</v>
      </c>
      <c r="U61" s="23">
        <v>17051</v>
      </c>
      <c r="V61" s="15">
        <v>19855</v>
      </c>
      <c r="W61" s="15">
        <v>0</v>
      </c>
      <c r="X61" s="15">
        <v>39416</v>
      </c>
      <c r="Y61" s="16">
        <f t="shared" si="4"/>
        <v>76322</v>
      </c>
      <c r="Z61" s="23">
        <v>10504</v>
      </c>
      <c r="AA61" s="15">
        <v>0</v>
      </c>
      <c r="AB61" s="15">
        <v>10346</v>
      </c>
      <c r="AC61" s="15">
        <v>24209</v>
      </c>
      <c r="AD61" s="16">
        <f t="shared" si="5"/>
        <v>45059</v>
      </c>
      <c r="AE61" s="23">
        <v>5902.52</v>
      </c>
      <c r="AF61" s="15">
        <v>5698</v>
      </c>
      <c r="AG61" s="15">
        <v>11158.38</v>
      </c>
      <c r="AH61" s="15">
        <v>12730.29</v>
      </c>
      <c r="AI61" s="16">
        <f t="shared" si="6"/>
        <v>35489.19</v>
      </c>
      <c r="AJ61" s="23">
        <v>22592.03</v>
      </c>
      <c r="AK61" s="15">
        <v>28730</v>
      </c>
      <c r="AL61" s="15">
        <v>42917</v>
      </c>
      <c r="AM61" s="15">
        <v>28628.7</v>
      </c>
      <c r="AN61" s="16">
        <f t="shared" si="7"/>
        <v>122867.73</v>
      </c>
      <c r="AO61" s="23">
        <v>26445.01</v>
      </c>
      <c r="AP61" s="15">
        <v>18542.41</v>
      </c>
      <c r="AQ61" s="15">
        <v>27613.759999999998</v>
      </c>
      <c r="AR61" s="15">
        <v>25642</v>
      </c>
      <c r="AS61" s="16">
        <f t="shared" si="8"/>
        <v>98243.18</v>
      </c>
      <c r="AT61" s="23">
        <v>24216</v>
      </c>
      <c r="AU61" s="15">
        <v>24699.759999999998</v>
      </c>
      <c r="AV61" s="15">
        <v>15603.32</v>
      </c>
      <c r="AW61" s="15">
        <v>32844.61</v>
      </c>
      <c r="AX61" s="16">
        <f t="shared" si="9"/>
        <v>97363.69</v>
      </c>
      <c r="AY61" s="22">
        <f t="shared" si="0"/>
        <v>522568.79</v>
      </c>
    </row>
    <row r="62" spans="2:51" hidden="1" x14ac:dyDescent="0.2">
      <c r="B62" s="55" t="s">
        <v>114</v>
      </c>
      <c r="C62" s="54" t="s">
        <v>340</v>
      </c>
      <c r="D62" s="41" t="s">
        <v>140</v>
      </c>
      <c r="E62" s="44" t="s">
        <v>146</v>
      </c>
      <c r="F62" s="23">
        <v>0</v>
      </c>
      <c r="G62" s="15">
        <v>0</v>
      </c>
      <c r="H62" s="15">
        <v>0</v>
      </c>
      <c r="I62" s="15">
        <v>410</v>
      </c>
      <c r="J62" s="16">
        <f t="shared" si="1"/>
        <v>410</v>
      </c>
      <c r="K62" s="23">
        <v>0</v>
      </c>
      <c r="L62" s="15">
        <v>0</v>
      </c>
      <c r="M62" s="15">
        <v>0</v>
      </c>
      <c r="N62" s="15">
        <v>1060</v>
      </c>
      <c r="O62" s="16">
        <f t="shared" si="2"/>
        <v>1060</v>
      </c>
      <c r="P62" s="23">
        <v>0</v>
      </c>
      <c r="Q62" s="15">
        <v>0</v>
      </c>
      <c r="R62" s="15">
        <v>0</v>
      </c>
      <c r="S62" s="15">
        <v>1290</v>
      </c>
      <c r="T62" s="16">
        <f t="shared" si="3"/>
        <v>1290</v>
      </c>
      <c r="U62" s="23">
        <v>0</v>
      </c>
      <c r="V62" s="15">
        <v>0</v>
      </c>
      <c r="W62" s="15">
        <v>0</v>
      </c>
      <c r="X62" s="15">
        <v>1400</v>
      </c>
      <c r="Y62" s="16">
        <f t="shared" si="4"/>
        <v>1400</v>
      </c>
      <c r="Z62" s="23">
        <v>1534</v>
      </c>
      <c r="AA62" s="15">
        <v>1300</v>
      </c>
      <c r="AB62" s="15">
        <v>1300</v>
      </c>
      <c r="AC62" s="15">
        <v>2714</v>
      </c>
      <c r="AD62" s="16">
        <f t="shared" si="5"/>
        <v>6848</v>
      </c>
      <c r="AE62" s="23">
        <v>1540</v>
      </c>
      <c r="AF62" s="15">
        <v>260</v>
      </c>
      <c r="AG62" s="15">
        <v>260</v>
      </c>
      <c r="AH62" s="15">
        <v>176</v>
      </c>
      <c r="AI62" s="16">
        <f t="shared" si="6"/>
        <v>2236</v>
      </c>
      <c r="AJ62" s="23">
        <v>200</v>
      </c>
      <c r="AK62" s="15">
        <v>196</v>
      </c>
      <c r="AL62" s="15">
        <v>250</v>
      </c>
      <c r="AM62" s="15">
        <v>290</v>
      </c>
      <c r="AN62" s="16">
        <f t="shared" si="7"/>
        <v>936</v>
      </c>
      <c r="AO62" s="23">
        <v>220</v>
      </c>
      <c r="AP62" s="15">
        <v>280</v>
      </c>
      <c r="AQ62" s="15">
        <v>176</v>
      </c>
      <c r="AR62" s="15">
        <v>380</v>
      </c>
      <c r="AS62" s="16">
        <f t="shared" si="8"/>
        <v>1056</v>
      </c>
      <c r="AT62" s="23">
        <v>587.66999999999996</v>
      </c>
      <c r="AU62" s="15">
        <v>34</v>
      </c>
      <c r="AV62" s="15">
        <v>150</v>
      </c>
      <c r="AW62" s="15">
        <v>406</v>
      </c>
      <c r="AX62" s="16">
        <f t="shared" si="9"/>
        <v>1177.67</v>
      </c>
      <c r="AY62" s="22">
        <f t="shared" si="0"/>
        <v>16413.669999999998</v>
      </c>
    </row>
    <row r="63" spans="2:51" hidden="1" x14ac:dyDescent="0.2">
      <c r="B63" s="55" t="s">
        <v>114</v>
      </c>
      <c r="C63" s="54" t="s">
        <v>632</v>
      </c>
      <c r="D63" s="41" t="s">
        <v>13</v>
      </c>
      <c r="E63" s="44" t="s">
        <v>147</v>
      </c>
      <c r="F63" s="23">
        <v>0</v>
      </c>
      <c r="G63" s="15">
        <v>0</v>
      </c>
      <c r="H63" s="15">
        <v>0</v>
      </c>
      <c r="I63" s="15">
        <v>0</v>
      </c>
      <c r="J63" s="16">
        <f t="shared" si="1"/>
        <v>0</v>
      </c>
      <c r="K63" s="23">
        <v>0</v>
      </c>
      <c r="L63" s="15">
        <v>0</v>
      </c>
      <c r="M63" s="15">
        <v>0</v>
      </c>
      <c r="N63" s="15">
        <v>0</v>
      </c>
      <c r="O63" s="16">
        <f t="shared" si="2"/>
        <v>0</v>
      </c>
      <c r="P63" s="23">
        <v>0</v>
      </c>
      <c r="Q63" s="15">
        <v>0</v>
      </c>
      <c r="R63" s="15">
        <v>0</v>
      </c>
      <c r="S63" s="15">
        <v>0</v>
      </c>
      <c r="T63" s="16">
        <f t="shared" si="3"/>
        <v>0</v>
      </c>
      <c r="U63" s="23">
        <v>0</v>
      </c>
      <c r="V63" s="15">
        <v>0</v>
      </c>
      <c r="W63" s="15">
        <v>0</v>
      </c>
      <c r="X63" s="15">
        <v>0</v>
      </c>
      <c r="Y63" s="16">
        <f t="shared" si="4"/>
        <v>0</v>
      </c>
      <c r="Z63" s="23">
        <v>0</v>
      </c>
      <c r="AA63" s="15">
        <v>0</v>
      </c>
      <c r="AB63" s="15">
        <v>0</v>
      </c>
      <c r="AC63" s="15">
        <v>0</v>
      </c>
      <c r="AD63" s="16">
        <f t="shared" si="5"/>
        <v>0</v>
      </c>
      <c r="AE63" s="23">
        <v>8360</v>
      </c>
      <c r="AF63" s="15">
        <v>10088</v>
      </c>
      <c r="AG63" s="15">
        <v>1680</v>
      </c>
      <c r="AH63" s="15">
        <v>0</v>
      </c>
      <c r="AI63" s="16">
        <f t="shared" si="6"/>
        <v>20128</v>
      </c>
      <c r="AJ63" s="23">
        <v>0</v>
      </c>
      <c r="AK63" s="15">
        <v>0</v>
      </c>
      <c r="AL63" s="15">
        <v>0</v>
      </c>
      <c r="AM63" s="15">
        <v>0</v>
      </c>
      <c r="AN63" s="16">
        <f t="shared" si="7"/>
        <v>0</v>
      </c>
      <c r="AO63" s="23">
        <v>0</v>
      </c>
      <c r="AP63" s="15">
        <v>0</v>
      </c>
      <c r="AQ63" s="15">
        <v>0</v>
      </c>
      <c r="AR63" s="15">
        <v>0</v>
      </c>
      <c r="AS63" s="16">
        <f t="shared" si="8"/>
        <v>0</v>
      </c>
      <c r="AT63" s="23">
        <v>0</v>
      </c>
      <c r="AU63" s="15">
        <v>0</v>
      </c>
      <c r="AV63" s="15">
        <v>0</v>
      </c>
      <c r="AW63" s="15">
        <v>0</v>
      </c>
      <c r="AX63" s="16">
        <f t="shared" si="9"/>
        <v>0</v>
      </c>
      <c r="AY63" s="22">
        <f t="shared" si="0"/>
        <v>20128</v>
      </c>
    </row>
    <row r="64" spans="2:51" hidden="1" x14ac:dyDescent="0.2">
      <c r="B64" s="55" t="s">
        <v>114</v>
      </c>
      <c r="C64" s="54" t="s">
        <v>633</v>
      </c>
      <c r="D64" s="41" t="s">
        <v>13</v>
      </c>
      <c r="E64" s="44" t="s">
        <v>42</v>
      </c>
      <c r="F64" s="23">
        <v>0</v>
      </c>
      <c r="G64" s="15">
        <v>0</v>
      </c>
      <c r="H64" s="15">
        <v>0</v>
      </c>
      <c r="I64" s="15">
        <v>0</v>
      </c>
      <c r="J64" s="16">
        <f t="shared" si="1"/>
        <v>0</v>
      </c>
      <c r="K64" s="23">
        <v>0</v>
      </c>
      <c r="L64" s="15">
        <v>0</v>
      </c>
      <c r="M64" s="15">
        <v>0</v>
      </c>
      <c r="N64" s="15">
        <v>0</v>
      </c>
      <c r="O64" s="16">
        <f t="shared" si="2"/>
        <v>0</v>
      </c>
      <c r="P64" s="23">
        <v>0</v>
      </c>
      <c r="Q64" s="15">
        <v>0</v>
      </c>
      <c r="R64" s="15">
        <v>0</v>
      </c>
      <c r="S64" s="15">
        <v>900</v>
      </c>
      <c r="T64" s="16">
        <f t="shared" si="3"/>
        <v>900</v>
      </c>
      <c r="U64" s="23">
        <v>0</v>
      </c>
      <c r="V64" s="15">
        <v>225</v>
      </c>
      <c r="W64" s="15">
        <v>0</v>
      </c>
      <c r="X64" s="15">
        <v>0</v>
      </c>
      <c r="Y64" s="16">
        <f t="shared" si="4"/>
        <v>225</v>
      </c>
      <c r="Z64" s="23">
        <v>0</v>
      </c>
      <c r="AA64" s="15">
        <v>0</v>
      </c>
      <c r="AB64" s="15">
        <v>0</v>
      </c>
      <c r="AC64" s="15">
        <v>0</v>
      </c>
      <c r="AD64" s="16">
        <f t="shared" si="5"/>
        <v>0</v>
      </c>
      <c r="AE64" s="23">
        <v>0</v>
      </c>
      <c r="AF64" s="15">
        <v>0</v>
      </c>
      <c r="AG64" s="15">
        <v>0</v>
      </c>
      <c r="AH64" s="15">
        <v>0</v>
      </c>
      <c r="AI64" s="16">
        <f t="shared" si="6"/>
        <v>0</v>
      </c>
      <c r="AJ64" s="23">
        <v>0</v>
      </c>
      <c r="AK64" s="15">
        <v>0</v>
      </c>
      <c r="AL64" s="15">
        <v>0</v>
      </c>
      <c r="AM64" s="15">
        <v>0</v>
      </c>
      <c r="AN64" s="16">
        <f t="shared" si="7"/>
        <v>0</v>
      </c>
      <c r="AO64" s="23">
        <v>0</v>
      </c>
      <c r="AP64" s="15">
        <v>0</v>
      </c>
      <c r="AQ64" s="15">
        <v>0</v>
      </c>
      <c r="AR64" s="15">
        <v>0</v>
      </c>
      <c r="AS64" s="16">
        <f t="shared" si="8"/>
        <v>0</v>
      </c>
      <c r="AT64" s="23">
        <v>0</v>
      </c>
      <c r="AU64" s="15">
        <v>0</v>
      </c>
      <c r="AV64" s="15">
        <v>0</v>
      </c>
      <c r="AW64" s="15">
        <v>0</v>
      </c>
      <c r="AX64" s="16">
        <f t="shared" si="9"/>
        <v>0</v>
      </c>
      <c r="AY64" s="22">
        <f t="shared" si="0"/>
        <v>1125</v>
      </c>
    </row>
    <row r="65" spans="2:51" hidden="1" x14ac:dyDescent="0.2">
      <c r="B65" s="55" t="s">
        <v>114</v>
      </c>
      <c r="C65" s="54" t="s">
        <v>401</v>
      </c>
      <c r="D65" s="41" t="s">
        <v>13</v>
      </c>
      <c r="E65" s="44" t="s">
        <v>66</v>
      </c>
      <c r="F65" s="23">
        <v>0</v>
      </c>
      <c r="G65" s="15">
        <v>0</v>
      </c>
      <c r="H65" s="15">
        <v>0</v>
      </c>
      <c r="I65" s="15">
        <v>8022.4</v>
      </c>
      <c r="J65" s="16">
        <f t="shared" si="1"/>
        <v>8022.4</v>
      </c>
      <c r="K65" s="23">
        <v>0</v>
      </c>
      <c r="L65" s="15">
        <v>0</v>
      </c>
      <c r="M65" s="15">
        <v>0</v>
      </c>
      <c r="N65" s="15">
        <v>27405.599999999999</v>
      </c>
      <c r="O65" s="16">
        <f t="shared" si="2"/>
        <v>27405.599999999999</v>
      </c>
      <c r="P65" s="23">
        <v>0</v>
      </c>
      <c r="Q65" s="15">
        <v>0</v>
      </c>
      <c r="R65" s="15">
        <v>0</v>
      </c>
      <c r="S65" s="15">
        <v>41783.07</v>
      </c>
      <c r="T65" s="16">
        <f t="shared" si="3"/>
        <v>41783.07</v>
      </c>
      <c r="U65" s="23">
        <v>0</v>
      </c>
      <c r="V65" s="15">
        <v>0</v>
      </c>
      <c r="W65" s="15">
        <v>0</v>
      </c>
      <c r="X65" s="15">
        <v>146543.64000000001</v>
      </c>
      <c r="Y65" s="16">
        <f t="shared" si="4"/>
        <v>146543.64000000001</v>
      </c>
      <c r="Z65" s="23">
        <v>0</v>
      </c>
      <c r="AA65" s="15">
        <v>3134</v>
      </c>
      <c r="AB65" s="15">
        <v>0</v>
      </c>
      <c r="AC65" s="15">
        <v>102915.52</v>
      </c>
      <c r="AD65" s="16">
        <f t="shared" si="5"/>
        <v>106049.52</v>
      </c>
      <c r="AE65" s="23">
        <v>15091</v>
      </c>
      <c r="AF65" s="15">
        <v>15140</v>
      </c>
      <c r="AG65" s="15">
        <v>3715</v>
      </c>
      <c r="AH65" s="15">
        <v>30432.52</v>
      </c>
      <c r="AI65" s="16">
        <f t="shared" si="6"/>
        <v>64378.520000000004</v>
      </c>
      <c r="AJ65" s="23">
        <v>59450.46</v>
      </c>
      <c r="AK65" s="15">
        <v>13220</v>
      </c>
      <c r="AL65" s="15">
        <v>12404.8</v>
      </c>
      <c r="AM65" s="15">
        <v>34327.599999999999</v>
      </c>
      <c r="AN65" s="16">
        <f t="shared" si="7"/>
        <v>119402.85999999999</v>
      </c>
      <c r="AO65" s="23">
        <v>6164.2</v>
      </c>
      <c r="AP65" s="15">
        <v>13871</v>
      </c>
      <c r="AQ65" s="15">
        <v>1977</v>
      </c>
      <c r="AR65" s="15">
        <v>21404.2</v>
      </c>
      <c r="AS65" s="16">
        <f t="shared" si="8"/>
        <v>43416.4</v>
      </c>
      <c r="AT65" s="23">
        <v>5427</v>
      </c>
      <c r="AU65" s="15">
        <v>3357</v>
      </c>
      <c r="AV65" s="15">
        <v>8230</v>
      </c>
      <c r="AW65" s="15">
        <v>9757.77</v>
      </c>
      <c r="AX65" s="16">
        <f t="shared" si="9"/>
        <v>26771.77</v>
      </c>
      <c r="AY65" s="22">
        <f t="shared" si="0"/>
        <v>583773.78</v>
      </c>
    </row>
    <row r="66" spans="2:51" hidden="1" x14ac:dyDescent="0.2">
      <c r="B66" s="55" t="s">
        <v>114</v>
      </c>
      <c r="C66" s="54" t="s">
        <v>634</v>
      </c>
      <c r="D66" s="41" t="s">
        <v>14</v>
      </c>
      <c r="E66" s="44" t="s">
        <v>148</v>
      </c>
      <c r="F66" s="23">
        <v>0</v>
      </c>
      <c r="G66" s="15">
        <v>0</v>
      </c>
      <c r="H66" s="15">
        <v>0</v>
      </c>
      <c r="I66" s="15">
        <v>0</v>
      </c>
      <c r="J66" s="16">
        <f t="shared" si="1"/>
        <v>0</v>
      </c>
      <c r="K66" s="23">
        <v>0</v>
      </c>
      <c r="L66" s="15">
        <v>0</v>
      </c>
      <c r="M66" s="15">
        <v>0</v>
      </c>
      <c r="N66" s="15">
        <v>100</v>
      </c>
      <c r="O66" s="16">
        <f t="shared" si="2"/>
        <v>100</v>
      </c>
      <c r="P66" s="23">
        <v>0</v>
      </c>
      <c r="Q66" s="15">
        <v>0</v>
      </c>
      <c r="R66" s="15">
        <v>0</v>
      </c>
      <c r="S66" s="15">
        <v>0</v>
      </c>
      <c r="T66" s="16">
        <f t="shared" si="3"/>
        <v>0</v>
      </c>
      <c r="U66" s="23">
        <v>0</v>
      </c>
      <c r="V66" s="15">
        <v>0</v>
      </c>
      <c r="W66" s="15">
        <v>0</v>
      </c>
      <c r="X66" s="15">
        <v>0</v>
      </c>
      <c r="Y66" s="16">
        <f t="shared" si="4"/>
        <v>0</v>
      </c>
      <c r="Z66" s="23">
        <v>0</v>
      </c>
      <c r="AA66" s="15">
        <v>0</v>
      </c>
      <c r="AB66" s="15">
        <v>0</v>
      </c>
      <c r="AC66" s="15">
        <v>0</v>
      </c>
      <c r="AD66" s="16">
        <f t="shared" si="5"/>
        <v>0</v>
      </c>
      <c r="AE66" s="23">
        <v>0</v>
      </c>
      <c r="AF66" s="15">
        <v>0</v>
      </c>
      <c r="AG66" s="15">
        <v>0</v>
      </c>
      <c r="AH66" s="15">
        <v>0</v>
      </c>
      <c r="AI66" s="16">
        <f t="shared" si="6"/>
        <v>0</v>
      </c>
      <c r="AJ66" s="23">
        <v>0</v>
      </c>
      <c r="AK66" s="15">
        <v>0</v>
      </c>
      <c r="AL66" s="15">
        <v>0</v>
      </c>
      <c r="AM66" s="15">
        <v>0</v>
      </c>
      <c r="AN66" s="16">
        <f t="shared" si="7"/>
        <v>0</v>
      </c>
      <c r="AO66" s="23">
        <v>0</v>
      </c>
      <c r="AP66" s="15">
        <v>0</v>
      </c>
      <c r="AQ66" s="15">
        <v>0</v>
      </c>
      <c r="AR66" s="15">
        <v>0</v>
      </c>
      <c r="AS66" s="16">
        <f t="shared" si="8"/>
        <v>0</v>
      </c>
      <c r="AT66" s="23">
        <v>0</v>
      </c>
      <c r="AU66" s="15">
        <v>0</v>
      </c>
      <c r="AV66" s="15">
        <v>0</v>
      </c>
      <c r="AW66" s="15">
        <v>0</v>
      </c>
      <c r="AX66" s="16">
        <f t="shared" si="9"/>
        <v>0</v>
      </c>
      <c r="AY66" s="22">
        <f t="shared" si="0"/>
        <v>100</v>
      </c>
    </row>
    <row r="67" spans="2:51" hidden="1" x14ac:dyDescent="0.2">
      <c r="B67" s="55" t="s">
        <v>114</v>
      </c>
      <c r="C67" s="54" t="s">
        <v>635</v>
      </c>
      <c r="D67" s="41" t="s">
        <v>14</v>
      </c>
      <c r="E67" s="44" t="s">
        <v>149</v>
      </c>
      <c r="F67" s="23">
        <v>0</v>
      </c>
      <c r="G67" s="15">
        <v>0</v>
      </c>
      <c r="H67" s="15">
        <v>0</v>
      </c>
      <c r="I67" s="15">
        <v>0</v>
      </c>
      <c r="J67" s="16">
        <f t="shared" si="1"/>
        <v>0</v>
      </c>
      <c r="K67" s="23">
        <v>1000</v>
      </c>
      <c r="L67" s="15">
        <v>1000</v>
      </c>
      <c r="M67" s="15">
        <v>6000</v>
      </c>
      <c r="N67" s="15">
        <v>7000</v>
      </c>
      <c r="O67" s="16">
        <f t="shared" si="2"/>
        <v>15000</v>
      </c>
      <c r="P67" s="23">
        <v>1000</v>
      </c>
      <c r="Q67" s="15">
        <v>0</v>
      </c>
      <c r="R67" s="15">
        <v>0</v>
      </c>
      <c r="S67" s="15">
        <v>3733.5</v>
      </c>
      <c r="T67" s="16">
        <f t="shared" si="3"/>
        <v>4733.5</v>
      </c>
      <c r="U67" s="23">
        <v>1000</v>
      </c>
      <c r="V67" s="15">
        <v>0</v>
      </c>
      <c r="W67" s="15">
        <v>0</v>
      </c>
      <c r="X67" s="15">
        <v>1350</v>
      </c>
      <c r="Y67" s="16">
        <f t="shared" si="4"/>
        <v>2350</v>
      </c>
      <c r="Z67" s="23">
        <v>0</v>
      </c>
      <c r="AA67" s="15">
        <v>0</v>
      </c>
      <c r="AB67" s="15">
        <v>0</v>
      </c>
      <c r="AC67" s="15">
        <v>50</v>
      </c>
      <c r="AD67" s="16">
        <f t="shared" si="5"/>
        <v>50</v>
      </c>
      <c r="AE67" s="23">
        <v>0</v>
      </c>
      <c r="AF67" s="15">
        <v>0</v>
      </c>
      <c r="AG67" s="15">
        <v>0</v>
      </c>
      <c r="AH67" s="15">
        <v>75</v>
      </c>
      <c r="AI67" s="16">
        <f t="shared" si="6"/>
        <v>75</v>
      </c>
      <c r="AJ67" s="23">
        <v>0</v>
      </c>
      <c r="AK67" s="15">
        <v>0</v>
      </c>
      <c r="AL67" s="15">
        <v>0</v>
      </c>
      <c r="AM67" s="15">
        <v>75</v>
      </c>
      <c r="AN67" s="16">
        <f t="shared" si="7"/>
        <v>75</v>
      </c>
      <c r="AO67" s="23">
        <v>0</v>
      </c>
      <c r="AP67" s="15">
        <v>0</v>
      </c>
      <c r="AQ67" s="15">
        <v>0</v>
      </c>
      <c r="AR67" s="15">
        <v>0</v>
      </c>
      <c r="AS67" s="16">
        <f t="shared" si="8"/>
        <v>0</v>
      </c>
      <c r="AT67" s="23">
        <v>0</v>
      </c>
      <c r="AU67" s="15">
        <v>0</v>
      </c>
      <c r="AV67" s="15">
        <v>0</v>
      </c>
      <c r="AW67" s="15">
        <v>0</v>
      </c>
      <c r="AX67" s="16">
        <f t="shared" si="9"/>
        <v>0</v>
      </c>
      <c r="AY67" s="22">
        <f t="shared" si="0"/>
        <v>22283.5</v>
      </c>
    </row>
    <row r="68" spans="2:51" hidden="1" x14ac:dyDescent="0.2">
      <c r="B68" s="55" t="s">
        <v>114</v>
      </c>
      <c r="C68" s="54" t="s">
        <v>370</v>
      </c>
      <c r="D68" s="41" t="s">
        <v>14</v>
      </c>
      <c r="E68" s="44" t="s">
        <v>150</v>
      </c>
      <c r="F68" s="23">
        <v>0</v>
      </c>
      <c r="G68" s="15">
        <v>8000</v>
      </c>
      <c r="H68" s="15">
        <v>0</v>
      </c>
      <c r="I68" s="15">
        <v>98070</v>
      </c>
      <c r="J68" s="16">
        <f t="shared" si="1"/>
        <v>106070</v>
      </c>
      <c r="K68" s="23">
        <v>98745</v>
      </c>
      <c r="L68" s="15">
        <v>46201</v>
      </c>
      <c r="M68" s="15">
        <v>44191</v>
      </c>
      <c r="N68" s="15">
        <v>56914</v>
      </c>
      <c r="O68" s="16">
        <f t="shared" si="2"/>
        <v>246051</v>
      </c>
      <c r="P68" s="23">
        <v>46607.360000000001</v>
      </c>
      <c r="Q68" s="15">
        <v>0</v>
      </c>
      <c r="R68" s="15">
        <v>0</v>
      </c>
      <c r="S68" s="15">
        <v>216660.05</v>
      </c>
      <c r="T68" s="16">
        <f t="shared" si="3"/>
        <v>263267.40999999997</v>
      </c>
      <c r="U68" s="23">
        <v>114735.34</v>
      </c>
      <c r="V68" s="15">
        <v>74758.320000000007</v>
      </c>
      <c r="W68" s="15">
        <v>48563.46</v>
      </c>
      <c r="X68" s="15">
        <v>74157</v>
      </c>
      <c r="Y68" s="16">
        <f t="shared" si="4"/>
        <v>312214.12</v>
      </c>
      <c r="Z68" s="23">
        <v>83732.899999999994</v>
      </c>
      <c r="AA68" s="15">
        <v>163603.28</v>
      </c>
      <c r="AB68" s="15">
        <v>42758</v>
      </c>
      <c r="AC68" s="15">
        <v>44244.54</v>
      </c>
      <c r="AD68" s="16">
        <f t="shared" si="5"/>
        <v>334338.71999999997</v>
      </c>
      <c r="AE68" s="23">
        <v>84050.51</v>
      </c>
      <c r="AF68" s="15">
        <v>23710.85</v>
      </c>
      <c r="AG68" s="15">
        <v>54744.2</v>
      </c>
      <c r="AH68" s="15">
        <v>45163.92</v>
      </c>
      <c r="AI68" s="16">
        <f t="shared" si="6"/>
        <v>207669.47999999998</v>
      </c>
      <c r="AJ68" s="23">
        <v>30359</v>
      </c>
      <c r="AK68" s="15">
        <v>33938.959999999999</v>
      </c>
      <c r="AL68" s="15">
        <v>35326.78</v>
      </c>
      <c r="AM68" s="15">
        <v>38436.31</v>
      </c>
      <c r="AN68" s="16">
        <f t="shared" si="7"/>
        <v>138061.04999999999</v>
      </c>
      <c r="AO68" s="23">
        <v>66676.83</v>
      </c>
      <c r="AP68" s="15">
        <v>40175</v>
      </c>
      <c r="AQ68" s="15">
        <v>41509.949999999997</v>
      </c>
      <c r="AR68" s="15">
        <v>40782.85</v>
      </c>
      <c r="AS68" s="16">
        <f t="shared" si="8"/>
        <v>189144.63</v>
      </c>
      <c r="AT68" s="23">
        <v>36113.4</v>
      </c>
      <c r="AU68" s="15">
        <v>15000</v>
      </c>
      <c r="AV68" s="15">
        <v>29441.66</v>
      </c>
      <c r="AW68" s="15">
        <v>70728.350000000006</v>
      </c>
      <c r="AX68" s="16">
        <f t="shared" si="9"/>
        <v>151283.41</v>
      </c>
      <c r="AY68" s="22">
        <f t="shared" ref="AY68:AY124" si="10">+J68+O68+T68+Y68+AD68+AI68+AN68+AS68+AX68</f>
        <v>1948099.82</v>
      </c>
    </row>
    <row r="69" spans="2:51" hidden="1" x14ac:dyDescent="0.2">
      <c r="B69" s="55" t="s">
        <v>114</v>
      </c>
      <c r="C69" s="54" t="s">
        <v>372</v>
      </c>
      <c r="D69" s="41" t="s">
        <v>14</v>
      </c>
      <c r="E69" s="44" t="s">
        <v>91</v>
      </c>
      <c r="F69" s="23">
        <v>50</v>
      </c>
      <c r="G69" s="15">
        <v>50</v>
      </c>
      <c r="H69" s="15">
        <v>50</v>
      </c>
      <c r="I69" s="15">
        <v>0</v>
      </c>
      <c r="J69" s="16">
        <f t="shared" si="1"/>
        <v>150</v>
      </c>
      <c r="K69" s="23">
        <v>50</v>
      </c>
      <c r="L69" s="15">
        <v>50</v>
      </c>
      <c r="M69" s="15">
        <v>0</v>
      </c>
      <c r="N69" s="15">
        <v>100</v>
      </c>
      <c r="O69" s="16">
        <f t="shared" si="2"/>
        <v>200</v>
      </c>
      <c r="P69" s="23">
        <v>0</v>
      </c>
      <c r="Q69" s="15">
        <v>0</v>
      </c>
      <c r="R69" s="15">
        <v>0</v>
      </c>
      <c r="S69" s="15">
        <v>200</v>
      </c>
      <c r="T69" s="16">
        <f t="shared" si="3"/>
        <v>200</v>
      </c>
      <c r="U69" s="23">
        <v>50</v>
      </c>
      <c r="V69" s="15">
        <v>0</v>
      </c>
      <c r="W69" s="15">
        <v>0</v>
      </c>
      <c r="X69" s="15">
        <v>0</v>
      </c>
      <c r="Y69" s="16">
        <f t="shared" si="4"/>
        <v>50</v>
      </c>
      <c r="Z69" s="23">
        <v>50</v>
      </c>
      <c r="AA69" s="15">
        <v>0</v>
      </c>
      <c r="AB69" s="15">
        <v>0</v>
      </c>
      <c r="AC69" s="15">
        <v>150</v>
      </c>
      <c r="AD69" s="16">
        <f t="shared" si="5"/>
        <v>200</v>
      </c>
      <c r="AE69" s="23">
        <v>0</v>
      </c>
      <c r="AF69" s="15">
        <v>0</v>
      </c>
      <c r="AG69" s="15">
        <v>0</v>
      </c>
      <c r="AH69" s="15">
        <v>150</v>
      </c>
      <c r="AI69" s="16">
        <f t="shared" si="6"/>
        <v>150</v>
      </c>
      <c r="AJ69" s="23">
        <v>0</v>
      </c>
      <c r="AK69" s="15">
        <v>0</v>
      </c>
      <c r="AL69" s="15">
        <v>0</v>
      </c>
      <c r="AM69" s="15">
        <v>100</v>
      </c>
      <c r="AN69" s="16">
        <f t="shared" si="7"/>
        <v>100</v>
      </c>
      <c r="AO69" s="23">
        <v>0</v>
      </c>
      <c r="AP69" s="15">
        <v>0</v>
      </c>
      <c r="AQ69" s="15">
        <v>0</v>
      </c>
      <c r="AR69" s="15">
        <v>0</v>
      </c>
      <c r="AS69" s="16">
        <f t="shared" si="8"/>
        <v>0</v>
      </c>
      <c r="AT69" s="23">
        <v>0</v>
      </c>
      <c r="AU69" s="15">
        <v>0</v>
      </c>
      <c r="AV69" s="15">
        <v>0</v>
      </c>
      <c r="AW69" s="15">
        <v>0</v>
      </c>
      <c r="AX69" s="16">
        <f t="shared" si="9"/>
        <v>0</v>
      </c>
      <c r="AY69" s="22">
        <f t="shared" si="10"/>
        <v>1050</v>
      </c>
    </row>
    <row r="70" spans="2:51" hidden="1" x14ac:dyDescent="0.2">
      <c r="B70" s="55" t="s">
        <v>114</v>
      </c>
      <c r="C70" s="54" t="s">
        <v>402</v>
      </c>
      <c r="D70" s="41" t="s">
        <v>14</v>
      </c>
      <c r="E70" s="44" t="s">
        <v>151</v>
      </c>
      <c r="F70" s="23">
        <v>0</v>
      </c>
      <c r="G70" s="15">
        <v>0</v>
      </c>
      <c r="H70" s="15">
        <v>0</v>
      </c>
      <c r="I70" s="15">
        <v>0</v>
      </c>
      <c r="J70" s="16">
        <f t="shared" si="1"/>
        <v>0</v>
      </c>
      <c r="K70" s="23">
        <v>0</v>
      </c>
      <c r="L70" s="15">
        <v>0</v>
      </c>
      <c r="M70" s="15">
        <v>0</v>
      </c>
      <c r="N70" s="15">
        <v>0</v>
      </c>
      <c r="O70" s="16">
        <f t="shared" si="2"/>
        <v>0</v>
      </c>
      <c r="P70" s="23">
        <v>0</v>
      </c>
      <c r="Q70" s="15">
        <v>0</v>
      </c>
      <c r="R70" s="15">
        <v>0</v>
      </c>
      <c r="S70" s="15">
        <v>10000</v>
      </c>
      <c r="T70" s="16">
        <f t="shared" si="3"/>
        <v>10000</v>
      </c>
      <c r="U70" s="23">
        <v>0</v>
      </c>
      <c r="V70" s="15">
        <v>3300</v>
      </c>
      <c r="W70" s="15">
        <v>0</v>
      </c>
      <c r="X70" s="15">
        <v>7300</v>
      </c>
      <c r="Y70" s="16">
        <f t="shared" si="4"/>
        <v>10600</v>
      </c>
      <c r="Z70" s="23">
        <v>0</v>
      </c>
      <c r="AA70" s="15">
        <v>0</v>
      </c>
      <c r="AB70" s="15">
        <v>0</v>
      </c>
      <c r="AC70" s="15">
        <v>6108</v>
      </c>
      <c r="AD70" s="16">
        <f t="shared" si="5"/>
        <v>6108</v>
      </c>
      <c r="AE70" s="23">
        <v>0</v>
      </c>
      <c r="AF70" s="15">
        <v>0</v>
      </c>
      <c r="AG70" s="15">
        <v>0</v>
      </c>
      <c r="AH70" s="15">
        <v>0</v>
      </c>
      <c r="AI70" s="16">
        <f t="shared" si="6"/>
        <v>0</v>
      </c>
      <c r="AJ70" s="23">
        <v>0</v>
      </c>
      <c r="AK70" s="15">
        <v>0</v>
      </c>
      <c r="AL70" s="15">
        <v>0</v>
      </c>
      <c r="AM70" s="15">
        <v>0</v>
      </c>
      <c r="AN70" s="16">
        <f t="shared" si="7"/>
        <v>0</v>
      </c>
      <c r="AO70" s="23">
        <v>0</v>
      </c>
      <c r="AP70" s="15">
        <v>0</v>
      </c>
      <c r="AQ70" s="15">
        <v>0</v>
      </c>
      <c r="AR70" s="15">
        <v>0</v>
      </c>
      <c r="AS70" s="16">
        <f t="shared" si="8"/>
        <v>0</v>
      </c>
      <c r="AT70" s="23">
        <v>0</v>
      </c>
      <c r="AU70" s="15">
        <v>0</v>
      </c>
      <c r="AV70" s="15">
        <v>0</v>
      </c>
      <c r="AW70" s="15">
        <v>0</v>
      </c>
      <c r="AX70" s="16">
        <f t="shared" si="9"/>
        <v>0</v>
      </c>
      <c r="AY70" s="22">
        <f t="shared" si="10"/>
        <v>26708</v>
      </c>
    </row>
    <row r="71" spans="2:51" hidden="1" x14ac:dyDescent="0.2">
      <c r="B71" s="55" t="s">
        <v>114</v>
      </c>
      <c r="C71" s="54" t="s">
        <v>636</v>
      </c>
      <c r="D71" s="41" t="s">
        <v>14</v>
      </c>
      <c r="E71" s="44" t="s">
        <v>87</v>
      </c>
      <c r="F71" s="23">
        <v>0</v>
      </c>
      <c r="G71" s="15">
        <v>0</v>
      </c>
      <c r="H71" s="15">
        <v>0</v>
      </c>
      <c r="I71" s="15">
        <v>0</v>
      </c>
      <c r="J71" s="16">
        <f t="shared" si="1"/>
        <v>0</v>
      </c>
      <c r="K71" s="23">
        <v>0</v>
      </c>
      <c r="L71" s="15">
        <v>200</v>
      </c>
      <c r="M71" s="15">
        <v>0</v>
      </c>
      <c r="N71" s="15">
        <v>0</v>
      </c>
      <c r="O71" s="16">
        <f t="shared" si="2"/>
        <v>200</v>
      </c>
      <c r="P71" s="23">
        <v>0</v>
      </c>
      <c r="Q71" s="15">
        <v>0</v>
      </c>
      <c r="R71" s="15">
        <v>0</v>
      </c>
      <c r="S71" s="15">
        <v>920</v>
      </c>
      <c r="T71" s="16">
        <f t="shared" si="3"/>
        <v>920</v>
      </c>
      <c r="U71" s="23">
        <v>0</v>
      </c>
      <c r="V71" s="15">
        <v>0</v>
      </c>
      <c r="W71" s="15">
        <v>0</v>
      </c>
      <c r="X71" s="15">
        <v>0</v>
      </c>
      <c r="Y71" s="16">
        <f t="shared" si="4"/>
        <v>0</v>
      </c>
      <c r="Z71" s="23">
        <v>0</v>
      </c>
      <c r="AA71" s="15">
        <v>0</v>
      </c>
      <c r="AB71" s="15">
        <v>0</v>
      </c>
      <c r="AC71" s="15">
        <v>0</v>
      </c>
      <c r="AD71" s="16">
        <f t="shared" si="5"/>
        <v>0</v>
      </c>
      <c r="AE71" s="23">
        <v>0</v>
      </c>
      <c r="AF71" s="15">
        <v>0</v>
      </c>
      <c r="AG71" s="15">
        <v>0</v>
      </c>
      <c r="AH71" s="15">
        <v>0</v>
      </c>
      <c r="AI71" s="16">
        <f t="shared" si="6"/>
        <v>0</v>
      </c>
      <c r="AJ71" s="23">
        <v>0</v>
      </c>
      <c r="AK71" s="15">
        <v>0</v>
      </c>
      <c r="AL71" s="15">
        <v>0</v>
      </c>
      <c r="AM71" s="15">
        <v>0</v>
      </c>
      <c r="AN71" s="16">
        <f t="shared" si="7"/>
        <v>0</v>
      </c>
      <c r="AO71" s="23">
        <v>0</v>
      </c>
      <c r="AP71" s="15">
        <v>0</v>
      </c>
      <c r="AQ71" s="15">
        <v>0</v>
      </c>
      <c r="AR71" s="15">
        <v>0</v>
      </c>
      <c r="AS71" s="16">
        <f t="shared" si="8"/>
        <v>0</v>
      </c>
      <c r="AT71" s="23">
        <v>0</v>
      </c>
      <c r="AU71" s="15">
        <v>0</v>
      </c>
      <c r="AV71" s="15">
        <v>0</v>
      </c>
      <c r="AW71" s="15">
        <v>0</v>
      </c>
      <c r="AX71" s="16">
        <f t="shared" si="9"/>
        <v>0</v>
      </c>
      <c r="AY71" s="22">
        <f t="shared" si="10"/>
        <v>1120</v>
      </c>
    </row>
    <row r="72" spans="2:51" hidden="1" x14ac:dyDescent="0.2">
      <c r="B72" s="55" t="s">
        <v>114</v>
      </c>
      <c r="C72" s="54" t="s">
        <v>637</v>
      </c>
      <c r="D72" s="41" t="s">
        <v>81</v>
      </c>
      <c r="E72" s="44" t="s">
        <v>152</v>
      </c>
      <c r="F72" s="23">
        <v>0</v>
      </c>
      <c r="G72" s="15">
        <v>0</v>
      </c>
      <c r="H72" s="15">
        <v>0</v>
      </c>
      <c r="I72" s="15">
        <v>0</v>
      </c>
      <c r="J72" s="16">
        <f t="shared" si="1"/>
        <v>0</v>
      </c>
      <c r="K72" s="23">
        <v>0</v>
      </c>
      <c r="L72" s="15">
        <v>0</v>
      </c>
      <c r="M72" s="15">
        <v>0</v>
      </c>
      <c r="N72" s="15">
        <v>0</v>
      </c>
      <c r="O72" s="16">
        <f t="shared" si="2"/>
        <v>0</v>
      </c>
      <c r="P72" s="23">
        <v>0</v>
      </c>
      <c r="Q72" s="15">
        <v>0</v>
      </c>
      <c r="R72" s="15">
        <v>0</v>
      </c>
      <c r="S72" s="15">
        <v>0</v>
      </c>
      <c r="T72" s="16">
        <f t="shared" si="3"/>
        <v>0</v>
      </c>
      <c r="U72" s="23">
        <v>0</v>
      </c>
      <c r="V72" s="15">
        <v>0</v>
      </c>
      <c r="W72" s="15">
        <v>0</v>
      </c>
      <c r="X72" s="15">
        <v>0</v>
      </c>
      <c r="Y72" s="16">
        <f t="shared" si="4"/>
        <v>0</v>
      </c>
      <c r="Z72" s="23">
        <v>0</v>
      </c>
      <c r="AA72" s="15">
        <v>0</v>
      </c>
      <c r="AB72" s="15">
        <v>0</v>
      </c>
      <c r="AC72" s="15">
        <v>190</v>
      </c>
      <c r="AD72" s="16">
        <f t="shared" si="5"/>
        <v>190</v>
      </c>
      <c r="AE72" s="23">
        <v>50</v>
      </c>
      <c r="AF72" s="15">
        <v>0</v>
      </c>
      <c r="AG72" s="15">
        <v>0</v>
      </c>
      <c r="AH72" s="15">
        <v>0</v>
      </c>
      <c r="AI72" s="16">
        <f t="shared" si="6"/>
        <v>50</v>
      </c>
      <c r="AJ72" s="23">
        <v>0</v>
      </c>
      <c r="AK72" s="15">
        <v>0</v>
      </c>
      <c r="AL72" s="15">
        <v>0</v>
      </c>
      <c r="AM72" s="15">
        <v>0</v>
      </c>
      <c r="AN72" s="16">
        <f t="shared" si="7"/>
        <v>0</v>
      </c>
      <c r="AO72" s="23">
        <v>0</v>
      </c>
      <c r="AP72" s="15">
        <v>0</v>
      </c>
      <c r="AQ72" s="15">
        <v>0</v>
      </c>
      <c r="AR72" s="15">
        <v>0</v>
      </c>
      <c r="AS72" s="16">
        <f t="shared" si="8"/>
        <v>0</v>
      </c>
      <c r="AT72" s="23">
        <v>0</v>
      </c>
      <c r="AU72" s="15">
        <v>0</v>
      </c>
      <c r="AV72" s="15">
        <v>0</v>
      </c>
      <c r="AW72" s="15">
        <v>0</v>
      </c>
      <c r="AX72" s="16">
        <f t="shared" si="9"/>
        <v>0</v>
      </c>
      <c r="AY72" s="22">
        <f t="shared" si="10"/>
        <v>240</v>
      </c>
    </row>
    <row r="73" spans="2:51" hidden="1" x14ac:dyDescent="0.2">
      <c r="B73" s="55" t="s">
        <v>114</v>
      </c>
      <c r="C73" s="54" t="s">
        <v>475</v>
      </c>
      <c r="D73" s="41" t="s">
        <v>81</v>
      </c>
      <c r="E73" s="44" t="s">
        <v>68</v>
      </c>
      <c r="F73" s="23">
        <v>0</v>
      </c>
      <c r="G73" s="15">
        <v>0</v>
      </c>
      <c r="H73" s="15">
        <v>0</v>
      </c>
      <c r="I73" s="15">
        <v>4745.7</v>
      </c>
      <c r="J73" s="16">
        <f t="shared" si="1"/>
        <v>4745.7</v>
      </c>
      <c r="K73" s="23">
        <v>126</v>
      </c>
      <c r="L73" s="15">
        <v>175</v>
      </c>
      <c r="M73" s="15">
        <v>1080</v>
      </c>
      <c r="N73" s="15">
        <v>7311.96</v>
      </c>
      <c r="O73" s="16">
        <f t="shared" si="2"/>
        <v>8692.9599999999991</v>
      </c>
      <c r="P73" s="23">
        <v>0</v>
      </c>
      <c r="Q73" s="15">
        <v>0</v>
      </c>
      <c r="R73" s="15">
        <v>0</v>
      </c>
      <c r="S73" s="15">
        <v>9339</v>
      </c>
      <c r="T73" s="16">
        <f t="shared" si="3"/>
        <v>9339</v>
      </c>
      <c r="U73" s="23">
        <v>0</v>
      </c>
      <c r="V73" s="15">
        <v>226</v>
      </c>
      <c r="W73" s="15">
        <v>225</v>
      </c>
      <c r="X73" s="15">
        <v>12262.279999999999</v>
      </c>
      <c r="Y73" s="16">
        <f t="shared" si="4"/>
        <v>12713.279999999999</v>
      </c>
      <c r="Z73" s="23">
        <v>183</v>
      </c>
      <c r="AA73" s="15">
        <v>317</v>
      </c>
      <c r="AB73" s="15">
        <v>0</v>
      </c>
      <c r="AC73" s="15">
        <v>13364.98</v>
      </c>
      <c r="AD73" s="16">
        <f t="shared" si="5"/>
        <v>13864.98</v>
      </c>
      <c r="AE73" s="23">
        <v>3048</v>
      </c>
      <c r="AF73" s="15">
        <v>2909</v>
      </c>
      <c r="AG73" s="15">
        <v>1657</v>
      </c>
      <c r="AH73" s="15">
        <v>1591.65</v>
      </c>
      <c r="AI73" s="16">
        <f t="shared" si="6"/>
        <v>9205.65</v>
      </c>
      <c r="AJ73" s="23">
        <v>2447.9499999999998</v>
      </c>
      <c r="AK73" s="15">
        <v>2150</v>
      </c>
      <c r="AL73" s="15">
        <v>1810</v>
      </c>
      <c r="AM73" s="15">
        <v>5766.57</v>
      </c>
      <c r="AN73" s="16">
        <f t="shared" si="7"/>
        <v>12174.52</v>
      </c>
      <c r="AO73" s="23">
        <v>1700.81</v>
      </c>
      <c r="AP73" s="15">
        <v>1183.07</v>
      </c>
      <c r="AQ73" s="15">
        <v>1750</v>
      </c>
      <c r="AR73" s="15">
        <v>1118</v>
      </c>
      <c r="AS73" s="16">
        <f t="shared" si="8"/>
        <v>5751.88</v>
      </c>
      <c r="AT73" s="23">
        <v>0</v>
      </c>
      <c r="AU73" s="15">
        <v>2835.21</v>
      </c>
      <c r="AV73" s="15">
        <v>850</v>
      </c>
      <c r="AW73" s="15">
        <v>3127</v>
      </c>
      <c r="AX73" s="16">
        <f t="shared" si="9"/>
        <v>6812.21</v>
      </c>
      <c r="AY73" s="22">
        <f t="shared" si="10"/>
        <v>83300.180000000008</v>
      </c>
    </row>
    <row r="74" spans="2:51" hidden="1" x14ac:dyDescent="0.2">
      <c r="B74" s="55" t="s">
        <v>114</v>
      </c>
      <c r="C74" s="54" t="s">
        <v>476</v>
      </c>
      <c r="D74" s="41" t="s">
        <v>81</v>
      </c>
      <c r="E74" s="44" t="s">
        <v>153</v>
      </c>
      <c r="F74" s="23">
        <v>0</v>
      </c>
      <c r="G74" s="15">
        <v>0</v>
      </c>
      <c r="H74" s="15">
        <v>0</v>
      </c>
      <c r="I74" s="15">
        <v>0</v>
      </c>
      <c r="J74" s="16">
        <f t="shared" si="1"/>
        <v>0</v>
      </c>
      <c r="K74" s="23">
        <v>1420</v>
      </c>
      <c r="L74" s="15">
        <v>0</v>
      </c>
      <c r="M74" s="15">
        <v>0</v>
      </c>
      <c r="N74" s="15">
        <v>1860</v>
      </c>
      <c r="O74" s="16">
        <f t="shared" si="2"/>
        <v>3280</v>
      </c>
      <c r="P74" s="23">
        <v>0</v>
      </c>
      <c r="Q74" s="15">
        <v>0</v>
      </c>
      <c r="R74" s="15">
        <v>0</v>
      </c>
      <c r="S74" s="15">
        <v>1700</v>
      </c>
      <c r="T74" s="16">
        <f t="shared" si="3"/>
        <v>1700</v>
      </c>
      <c r="U74" s="23">
        <v>0</v>
      </c>
      <c r="V74" s="15">
        <v>0</v>
      </c>
      <c r="W74" s="15">
        <v>0</v>
      </c>
      <c r="X74" s="15">
        <v>0</v>
      </c>
      <c r="Y74" s="16">
        <f t="shared" si="4"/>
        <v>0</v>
      </c>
      <c r="Z74" s="23">
        <v>0</v>
      </c>
      <c r="AA74" s="15">
        <v>0</v>
      </c>
      <c r="AB74" s="15">
        <v>0</v>
      </c>
      <c r="AC74" s="15">
        <v>452</v>
      </c>
      <c r="AD74" s="16">
        <f t="shared" si="5"/>
        <v>452</v>
      </c>
      <c r="AE74" s="23">
        <v>0</v>
      </c>
      <c r="AF74" s="15">
        <v>0</v>
      </c>
      <c r="AG74" s="15">
        <v>0</v>
      </c>
      <c r="AH74" s="15">
        <v>0</v>
      </c>
      <c r="AI74" s="16">
        <f t="shared" si="6"/>
        <v>0</v>
      </c>
      <c r="AJ74" s="23">
        <v>0</v>
      </c>
      <c r="AK74" s="15">
        <v>0</v>
      </c>
      <c r="AL74" s="15">
        <v>0</v>
      </c>
      <c r="AM74" s="15">
        <v>0</v>
      </c>
      <c r="AN74" s="16">
        <f t="shared" si="7"/>
        <v>0</v>
      </c>
      <c r="AO74" s="23">
        <v>0</v>
      </c>
      <c r="AP74" s="15">
        <v>0</v>
      </c>
      <c r="AQ74" s="15">
        <v>0</v>
      </c>
      <c r="AR74" s="15">
        <v>17358</v>
      </c>
      <c r="AS74" s="16">
        <f t="shared" si="8"/>
        <v>17358</v>
      </c>
      <c r="AT74" s="23">
        <v>4135</v>
      </c>
      <c r="AU74" s="15">
        <v>2219</v>
      </c>
      <c r="AV74" s="15">
        <v>0</v>
      </c>
      <c r="AW74" s="15">
        <v>6045</v>
      </c>
      <c r="AX74" s="16">
        <f t="shared" si="9"/>
        <v>12399</v>
      </c>
      <c r="AY74" s="22">
        <f t="shared" si="10"/>
        <v>35189</v>
      </c>
    </row>
    <row r="75" spans="2:51" hidden="1" x14ac:dyDescent="0.2">
      <c r="B75" s="55" t="s">
        <v>114</v>
      </c>
      <c r="C75" s="54" t="s">
        <v>477</v>
      </c>
      <c r="D75" s="41" t="s">
        <v>81</v>
      </c>
      <c r="E75" s="44" t="s">
        <v>154</v>
      </c>
      <c r="F75" s="23">
        <v>0</v>
      </c>
      <c r="G75" s="15">
        <v>0</v>
      </c>
      <c r="H75" s="15">
        <v>0</v>
      </c>
      <c r="I75" s="15">
        <v>0</v>
      </c>
      <c r="J75" s="16">
        <f t="shared" si="1"/>
        <v>0</v>
      </c>
      <c r="K75" s="23">
        <v>0</v>
      </c>
      <c r="L75" s="15">
        <v>0</v>
      </c>
      <c r="M75" s="15">
        <v>0</v>
      </c>
      <c r="N75" s="15">
        <v>0</v>
      </c>
      <c r="O75" s="16">
        <f t="shared" si="2"/>
        <v>0</v>
      </c>
      <c r="P75" s="23">
        <v>0</v>
      </c>
      <c r="Q75" s="15">
        <v>0</v>
      </c>
      <c r="R75" s="15">
        <v>0</v>
      </c>
      <c r="S75" s="15">
        <v>0</v>
      </c>
      <c r="T75" s="16">
        <f t="shared" si="3"/>
        <v>0</v>
      </c>
      <c r="U75" s="23">
        <v>0</v>
      </c>
      <c r="V75" s="15">
        <v>0</v>
      </c>
      <c r="W75" s="15">
        <v>0</v>
      </c>
      <c r="X75" s="15">
        <v>70</v>
      </c>
      <c r="Y75" s="16">
        <f t="shared" si="4"/>
        <v>70</v>
      </c>
      <c r="Z75" s="23">
        <v>0</v>
      </c>
      <c r="AA75" s="15">
        <v>0</v>
      </c>
      <c r="AB75" s="15">
        <v>0</v>
      </c>
      <c r="AC75" s="15">
        <v>0</v>
      </c>
      <c r="AD75" s="16">
        <f t="shared" si="5"/>
        <v>0</v>
      </c>
      <c r="AE75" s="23">
        <v>0</v>
      </c>
      <c r="AF75" s="15">
        <v>0</v>
      </c>
      <c r="AG75" s="15">
        <v>0</v>
      </c>
      <c r="AH75" s="15">
        <v>0</v>
      </c>
      <c r="AI75" s="16">
        <f t="shared" si="6"/>
        <v>0</v>
      </c>
      <c r="AJ75" s="23">
        <v>0</v>
      </c>
      <c r="AK75" s="15">
        <v>0</v>
      </c>
      <c r="AL75" s="15">
        <v>0</v>
      </c>
      <c r="AM75" s="15">
        <v>0</v>
      </c>
      <c r="AN75" s="16">
        <f t="shared" si="7"/>
        <v>0</v>
      </c>
      <c r="AO75" s="23">
        <v>0</v>
      </c>
      <c r="AP75" s="15">
        <v>0</v>
      </c>
      <c r="AQ75" s="15">
        <v>0</v>
      </c>
      <c r="AR75" s="15">
        <v>0</v>
      </c>
      <c r="AS75" s="16">
        <f t="shared" si="8"/>
        <v>0</v>
      </c>
      <c r="AT75" s="23">
        <v>0</v>
      </c>
      <c r="AU75" s="15">
        <v>0</v>
      </c>
      <c r="AV75" s="15">
        <v>0</v>
      </c>
      <c r="AW75" s="15">
        <v>0</v>
      </c>
      <c r="AX75" s="16">
        <f t="shared" si="9"/>
        <v>0</v>
      </c>
      <c r="AY75" s="22">
        <f t="shared" si="10"/>
        <v>70</v>
      </c>
    </row>
    <row r="76" spans="2:51" hidden="1" x14ac:dyDescent="0.2">
      <c r="B76" s="55" t="s">
        <v>114</v>
      </c>
      <c r="C76" s="54" t="s">
        <v>638</v>
      </c>
      <c r="D76" s="41" t="s">
        <v>15</v>
      </c>
      <c r="E76" s="44" t="s">
        <v>155</v>
      </c>
      <c r="F76" s="23">
        <v>0</v>
      </c>
      <c r="G76" s="15">
        <v>0</v>
      </c>
      <c r="H76" s="15">
        <v>0</v>
      </c>
      <c r="I76" s="15">
        <v>0</v>
      </c>
      <c r="J76" s="16">
        <f t="shared" si="1"/>
        <v>0</v>
      </c>
      <c r="K76" s="23">
        <v>0</v>
      </c>
      <c r="L76" s="15">
        <v>0</v>
      </c>
      <c r="M76" s="15">
        <v>0</v>
      </c>
      <c r="N76" s="15">
        <v>0</v>
      </c>
      <c r="O76" s="16">
        <f t="shared" si="2"/>
        <v>0</v>
      </c>
      <c r="P76" s="23">
        <v>0</v>
      </c>
      <c r="Q76" s="15">
        <v>0</v>
      </c>
      <c r="R76" s="15">
        <v>0</v>
      </c>
      <c r="S76" s="15">
        <v>74477</v>
      </c>
      <c r="T76" s="16">
        <f t="shared" si="3"/>
        <v>74477</v>
      </c>
      <c r="U76" s="23">
        <v>0</v>
      </c>
      <c r="V76" s="15">
        <v>0</v>
      </c>
      <c r="W76" s="15">
        <v>0</v>
      </c>
      <c r="X76" s="15">
        <v>46239.76</v>
      </c>
      <c r="Y76" s="16">
        <f t="shared" si="4"/>
        <v>46239.76</v>
      </c>
      <c r="Z76" s="23">
        <v>0</v>
      </c>
      <c r="AA76" s="15">
        <v>0</v>
      </c>
      <c r="AB76" s="15">
        <v>20432.72</v>
      </c>
      <c r="AC76" s="15">
        <v>71062.14</v>
      </c>
      <c r="AD76" s="16">
        <f t="shared" si="5"/>
        <v>91494.86</v>
      </c>
      <c r="AE76" s="23">
        <v>28389.24</v>
      </c>
      <c r="AF76" s="15">
        <v>14305</v>
      </c>
      <c r="AG76" s="15">
        <v>23329.94</v>
      </c>
      <c r="AH76" s="15">
        <v>23731.4</v>
      </c>
      <c r="AI76" s="16">
        <f t="shared" si="6"/>
        <v>89755.580000000016</v>
      </c>
      <c r="AJ76" s="23">
        <v>0</v>
      </c>
      <c r="AK76" s="15">
        <v>6130</v>
      </c>
      <c r="AL76" s="15">
        <v>21543</v>
      </c>
      <c r="AM76" s="15">
        <v>20370</v>
      </c>
      <c r="AN76" s="16">
        <f t="shared" si="7"/>
        <v>48043</v>
      </c>
      <c r="AO76" s="23">
        <v>9600.08</v>
      </c>
      <c r="AP76" s="15">
        <v>0</v>
      </c>
      <c r="AQ76" s="15">
        <v>0</v>
      </c>
      <c r="AR76" s="15">
        <v>0</v>
      </c>
      <c r="AS76" s="16">
        <f t="shared" si="8"/>
        <v>9600.08</v>
      </c>
      <c r="AT76" s="23">
        <v>0</v>
      </c>
      <c r="AU76" s="15">
        <v>0</v>
      </c>
      <c r="AV76" s="15">
        <v>0</v>
      </c>
      <c r="AW76" s="15">
        <v>0</v>
      </c>
      <c r="AX76" s="16">
        <f t="shared" si="9"/>
        <v>0</v>
      </c>
      <c r="AY76" s="22">
        <f t="shared" si="10"/>
        <v>359610.28</v>
      </c>
    </row>
    <row r="77" spans="2:51" hidden="1" x14ac:dyDescent="0.2">
      <c r="B77" s="55" t="s">
        <v>114</v>
      </c>
      <c r="C77" s="54" t="s">
        <v>639</v>
      </c>
      <c r="D77" s="41" t="s">
        <v>15</v>
      </c>
      <c r="E77" s="44" t="s">
        <v>156</v>
      </c>
      <c r="F77" s="23">
        <v>0</v>
      </c>
      <c r="G77" s="15">
        <v>0</v>
      </c>
      <c r="H77" s="15">
        <v>0</v>
      </c>
      <c r="I77" s="15">
        <v>0</v>
      </c>
      <c r="J77" s="16">
        <f t="shared" si="1"/>
        <v>0</v>
      </c>
      <c r="K77" s="23">
        <v>0</v>
      </c>
      <c r="L77" s="15">
        <v>0</v>
      </c>
      <c r="M77" s="15">
        <v>0</v>
      </c>
      <c r="N77" s="15">
        <v>0</v>
      </c>
      <c r="O77" s="16">
        <f t="shared" si="2"/>
        <v>0</v>
      </c>
      <c r="P77" s="23">
        <v>0</v>
      </c>
      <c r="Q77" s="15">
        <v>0</v>
      </c>
      <c r="R77" s="15">
        <v>0</v>
      </c>
      <c r="S77" s="15">
        <v>0</v>
      </c>
      <c r="T77" s="16">
        <f t="shared" si="3"/>
        <v>0</v>
      </c>
      <c r="U77" s="23">
        <v>0</v>
      </c>
      <c r="V77" s="15">
        <v>0</v>
      </c>
      <c r="W77" s="15">
        <v>0</v>
      </c>
      <c r="X77" s="15">
        <v>0</v>
      </c>
      <c r="Y77" s="16">
        <f t="shared" si="4"/>
        <v>0</v>
      </c>
      <c r="Z77" s="23">
        <v>0</v>
      </c>
      <c r="AA77" s="15">
        <v>0</v>
      </c>
      <c r="AB77" s="15">
        <v>0</v>
      </c>
      <c r="AC77" s="15">
        <v>0</v>
      </c>
      <c r="AD77" s="16">
        <f t="shared" si="5"/>
        <v>0</v>
      </c>
      <c r="AE77" s="23">
        <v>0</v>
      </c>
      <c r="AF77" s="15">
        <v>0</v>
      </c>
      <c r="AG77" s="15">
        <v>0</v>
      </c>
      <c r="AH77" s="15">
        <v>0</v>
      </c>
      <c r="AI77" s="16">
        <f t="shared" si="6"/>
        <v>0</v>
      </c>
      <c r="AJ77" s="23">
        <v>0</v>
      </c>
      <c r="AK77" s="15">
        <v>0</v>
      </c>
      <c r="AL77" s="15">
        <v>0</v>
      </c>
      <c r="AM77" s="15">
        <v>0</v>
      </c>
      <c r="AN77" s="16">
        <f t="shared" si="7"/>
        <v>0</v>
      </c>
      <c r="AO77" s="23">
        <v>7542.92</v>
      </c>
      <c r="AP77" s="15">
        <v>16714</v>
      </c>
      <c r="AQ77" s="15">
        <v>38085</v>
      </c>
      <c r="AR77" s="15">
        <v>46186</v>
      </c>
      <c r="AS77" s="16">
        <f t="shared" si="8"/>
        <v>108527.92</v>
      </c>
      <c r="AT77" s="23">
        <v>45667</v>
      </c>
      <c r="AU77" s="15">
        <v>20482.7</v>
      </c>
      <c r="AV77" s="15">
        <v>87152.66</v>
      </c>
      <c r="AW77" s="15">
        <v>49949</v>
      </c>
      <c r="AX77" s="16">
        <f t="shared" si="9"/>
        <v>203251.36</v>
      </c>
      <c r="AY77" s="22">
        <f t="shared" si="10"/>
        <v>311779.27999999997</v>
      </c>
    </row>
    <row r="78" spans="2:51" hidden="1" x14ac:dyDescent="0.2">
      <c r="B78" s="55" t="s">
        <v>114</v>
      </c>
      <c r="C78" s="54" t="e">
        <v>#N/A</v>
      </c>
      <c r="D78" s="41" t="s">
        <v>82</v>
      </c>
      <c r="E78" s="44" t="s">
        <v>70</v>
      </c>
      <c r="F78" s="23">
        <v>0</v>
      </c>
      <c r="G78" s="15">
        <v>0</v>
      </c>
      <c r="H78" s="15">
        <v>0</v>
      </c>
      <c r="I78" s="15">
        <v>129928.6098682</v>
      </c>
      <c r="J78" s="16">
        <f t="shared" si="1"/>
        <v>129928.6098682</v>
      </c>
      <c r="K78" s="23">
        <v>2</v>
      </c>
      <c r="L78" s="15">
        <v>14803</v>
      </c>
      <c r="M78" s="15">
        <v>0</v>
      </c>
      <c r="N78" s="15">
        <v>225747.85</v>
      </c>
      <c r="O78" s="16">
        <f t="shared" si="2"/>
        <v>240552.85</v>
      </c>
      <c r="P78" s="23">
        <v>0</v>
      </c>
      <c r="Q78" s="15">
        <v>0</v>
      </c>
      <c r="R78" s="15">
        <v>0</v>
      </c>
      <c r="S78" s="15">
        <v>249956.66</v>
      </c>
      <c r="T78" s="16">
        <f t="shared" si="3"/>
        <v>249956.66</v>
      </c>
      <c r="U78" s="23">
        <v>0</v>
      </c>
      <c r="V78" s="15">
        <v>0</v>
      </c>
      <c r="W78" s="15">
        <v>0</v>
      </c>
      <c r="X78" s="15">
        <v>333102.12999999995</v>
      </c>
      <c r="Y78" s="16">
        <f t="shared" si="4"/>
        <v>333102.12999999995</v>
      </c>
      <c r="Z78" s="23">
        <v>23707.68</v>
      </c>
      <c r="AA78" s="15">
        <v>89143.92</v>
      </c>
      <c r="AB78" s="15">
        <v>65288.88</v>
      </c>
      <c r="AC78" s="15">
        <v>311137.49</v>
      </c>
      <c r="AD78" s="16">
        <f t="shared" si="5"/>
        <v>489277.97</v>
      </c>
      <c r="AE78" s="23">
        <v>92207</v>
      </c>
      <c r="AF78" s="15">
        <v>115556</v>
      </c>
      <c r="AG78" s="15">
        <v>149877.82</v>
      </c>
      <c r="AH78" s="15">
        <v>133522.94</v>
      </c>
      <c r="AI78" s="16">
        <f t="shared" si="6"/>
        <v>491163.76</v>
      </c>
      <c r="AJ78" s="23">
        <v>110215</v>
      </c>
      <c r="AK78" s="15">
        <v>95407</v>
      </c>
      <c r="AL78" s="15">
        <v>112734</v>
      </c>
      <c r="AM78" s="15">
        <v>168119.08</v>
      </c>
      <c r="AN78" s="16">
        <f t="shared" si="7"/>
        <v>486475.07999999996</v>
      </c>
      <c r="AO78" s="23">
        <v>136838</v>
      </c>
      <c r="AP78" s="15">
        <v>137136</v>
      </c>
      <c r="AQ78" s="15">
        <v>141171</v>
      </c>
      <c r="AR78" s="15">
        <v>236743.51</v>
      </c>
      <c r="AS78" s="16">
        <f t="shared" si="8"/>
        <v>651888.51</v>
      </c>
      <c r="AT78" s="23">
        <v>162157.27000000002</v>
      </c>
      <c r="AU78" s="15">
        <v>143547.12</v>
      </c>
      <c r="AV78" s="15">
        <v>85283.079999999987</v>
      </c>
      <c r="AW78" s="15">
        <v>200946.82</v>
      </c>
      <c r="AX78" s="16">
        <f t="shared" si="9"/>
        <v>591934.29</v>
      </c>
      <c r="AY78" s="22">
        <f t="shared" si="10"/>
        <v>3664279.8598681996</v>
      </c>
    </row>
    <row r="79" spans="2:51" hidden="1" x14ac:dyDescent="0.2">
      <c r="B79" s="55" t="s">
        <v>114</v>
      </c>
      <c r="C79" s="54" t="s">
        <v>568</v>
      </c>
      <c r="D79" s="41" t="s">
        <v>82</v>
      </c>
      <c r="E79" s="44" t="s">
        <v>71</v>
      </c>
      <c r="F79" s="23">
        <v>0</v>
      </c>
      <c r="G79" s="15">
        <v>0</v>
      </c>
      <c r="H79" s="15">
        <v>0</v>
      </c>
      <c r="I79" s="15">
        <v>0</v>
      </c>
      <c r="J79" s="16">
        <f t="shared" ref="J79:J124" si="11">+SUM(F79:I79)</f>
        <v>0</v>
      </c>
      <c r="K79" s="23">
        <v>0</v>
      </c>
      <c r="L79" s="15">
        <v>0</v>
      </c>
      <c r="M79" s="15">
        <v>0</v>
      </c>
      <c r="N79" s="15">
        <v>0</v>
      </c>
      <c r="O79" s="16">
        <f t="shared" ref="O79:O124" si="12">+SUM(K79:N79)</f>
        <v>0</v>
      </c>
      <c r="P79" s="23">
        <v>0</v>
      </c>
      <c r="Q79" s="15">
        <v>0</v>
      </c>
      <c r="R79" s="15">
        <v>0</v>
      </c>
      <c r="S79" s="15">
        <v>8017</v>
      </c>
      <c r="T79" s="16">
        <f t="shared" ref="T79:T124" si="13">+SUM(P79:S79)</f>
        <v>8017</v>
      </c>
      <c r="U79" s="23">
        <v>0</v>
      </c>
      <c r="V79" s="15">
        <v>0</v>
      </c>
      <c r="W79" s="15">
        <v>0</v>
      </c>
      <c r="X79" s="15">
        <v>15969</v>
      </c>
      <c r="Y79" s="16">
        <f t="shared" ref="Y79:Y124" si="14">+SUM(U79:X79)</f>
        <v>15969</v>
      </c>
      <c r="Z79" s="23">
        <v>0</v>
      </c>
      <c r="AA79" s="15">
        <v>0</v>
      </c>
      <c r="AB79" s="15">
        <v>0</v>
      </c>
      <c r="AC79" s="15">
        <v>2915</v>
      </c>
      <c r="AD79" s="16">
        <f t="shared" ref="AD79:AD124" si="15">+SUM(Z79:AC79)</f>
        <v>2915</v>
      </c>
      <c r="AE79" s="23">
        <v>0</v>
      </c>
      <c r="AF79" s="15">
        <v>0</v>
      </c>
      <c r="AG79" s="15">
        <v>0</v>
      </c>
      <c r="AH79" s="15">
        <v>0</v>
      </c>
      <c r="AI79" s="16">
        <f t="shared" ref="AI79:AI124" si="16">+SUM(AE79:AH79)</f>
        <v>0</v>
      </c>
      <c r="AJ79" s="23">
        <v>0</v>
      </c>
      <c r="AK79" s="15">
        <v>0</v>
      </c>
      <c r="AL79" s="15">
        <v>0</v>
      </c>
      <c r="AM79" s="15">
        <v>0</v>
      </c>
      <c r="AN79" s="16">
        <f t="shared" ref="AN79:AN124" si="17">+SUM(AJ79:AM79)</f>
        <v>0</v>
      </c>
      <c r="AO79" s="23">
        <v>0</v>
      </c>
      <c r="AP79" s="15">
        <v>0</v>
      </c>
      <c r="AQ79" s="15">
        <v>0</v>
      </c>
      <c r="AR79" s="15">
        <v>0</v>
      </c>
      <c r="AS79" s="16">
        <f t="shared" ref="AS79:AS124" si="18">+SUM(AO79:AR79)</f>
        <v>0</v>
      </c>
      <c r="AT79" s="23">
        <v>0</v>
      </c>
      <c r="AU79" s="15">
        <v>0</v>
      </c>
      <c r="AV79" s="15">
        <v>0</v>
      </c>
      <c r="AW79" s="15">
        <v>0</v>
      </c>
      <c r="AX79" s="16">
        <f t="shared" ref="AX79:AX124" si="19">+SUM(AT79:AW79)</f>
        <v>0</v>
      </c>
      <c r="AY79" s="22">
        <f t="shared" si="10"/>
        <v>26901</v>
      </c>
    </row>
    <row r="80" spans="2:51" hidden="1" x14ac:dyDescent="0.2">
      <c r="B80" s="55" t="s">
        <v>114</v>
      </c>
      <c r="C80" s="54" t="s">
        <v>383</v>
      </c>
      <c r="D80" s="41" t="s">
        <v>95</v>
      </c>
      <c r="E80" s="44" t="s">
        <v>157</v>
      </c>
      <c r="F80" s="23">
        <v>0</v>
      </c>
      <c r="G80" s="15">
        <v>0</v>
      </c>
      <c r="H80" s="15">
        <v>0</v>
      </c>
      <c r="I80" s="15">
        <v>11988.996877</v>
      </c>
      <c r="J80" s="16">
        <f t="shared" si="11"/>
        <v>11988.996877</v>
      </c>
      <c r="K80" s="23">
        <v>0</v>
      </c>
      <c r="L80" s="15">
        <v>0</v>
      </c>
      <c r="M80" s="15">
        <v>0</v>
      </c>
      <c r="N80" s="15">
        <v>0</v>
      </c>
      <c r="O80" s="16">
        <f t="shared" si="12"/>
        <v>0</v>
      </c>
      <c r="P80" s="23">
        <v>0</v>
      </c>
      <c r="Q80" s="15">
        <v>0</v>
      </c>
      <c r="R80" s="15">
        <v>0</v>
      </c>
      <c r="S80" s="15">
        <v>0</v>
      </c>
      <c r="T80" s="16">
        <f t="shared" si="13"/>
        <v>0</v>
      </c>
      <c r="U80" s="23">
        <v>0</v>
      </c>
      <c r="V80" s="15">
        <v>0</v>
      </c>
      <c r="W80" s="15">
        <v>0</v>
      </c>
      <c r="X80" s="15">
        <v>0</v>
      </c>
      <c r="Y80" s="16">
        <f t="shared" si="14"/>
        <v>0</v>
      </c>
      <c r="Z80" s="23">
        <v>0</v>
      </c>
      <c r="AA80" s="15">
        <v>0</v>
      </c>
      <c r="AB80" s="15">
        <v>0</v>
      </c>
      <c r="AC80" s="15">
        <v>0</v>
      </c>
      <c r="AD80" s="16">
        <f t="shared" si="15"/>
        <v>0</v>
      </c>
      <c r="AE80" s="23">
        <v>0</v>
      </c>
      <c r="AF80" s="15">
        <v>0</v>
      </c>
      <c r="AG80" s="15">
        <v>0</v>
      </c>
      <c r="AH80" s="15">
        <v>0</v>
      </c>
      <c r="AI80" s="16">
        <f t="shared" si="16"/>
        <v>0</v>
      </c>
      <c r="AJ80" s="23">
        <v>0</v>
      </c>
      <c r="AK80" s="15">
        <v>0</v>
      </c>
      <c r="AL80" s="15">
        <v>0</v>
      </c>
      <c r="AM80" s="15">
        <v>0</v>
      </c>
      <c r="AN80" s="16">
        <f t="shared" si="17"/>
        <v>0</v>
      </c>
      <c r="AO80" s="23">
        <v>0</v>
      </c>
      <c r="AP80" s="15">
        <v>0</v>
      </c>
      <c r="AQ80" s="15">
        <v>0</v>
      </c>
      <c r="AR80" s="15">
        <v>0</v>
      </c>
      <c r="AS80" s="16">
        <f t="shared" si="18"/>
        <v>0</v>
      </c>
      <c r="AT80" s="23">
        <v>0</v>
      </c>
      <c r="AU80" s="15">
        <v>0</v>
      </c>
      <c r="AV80" s="15">
        <v>0</v>
      </c>
      <c r="AW80" s="15">
        <v>0</v>
      </c>
      <c r="AX80" s="16">
        <f t="shared" si="19"/>
        <v>0</v>
      </c>
      <c r="AY80" s="22">
        <f t="shared" si="10"/>
        <v>11988.996877</v>
      </c>
    </row>
    <row r="81" spans="2:51" hidden="1" x14ac:dyDescent="0.2">
      <c r="B81" s="55" t="s">
        <v>114</v>
      </c>
      <c r="C81" s="54" t="s">
        <v>640</v>
      </c>
      <c r="D81" s="41" t="s">
        <v>95</v>
      </c>
      <c r="E81" s="44" t="s">
        <v>158</v>
      </c>
      <c r="F81" s="23">
        <v>0</v>
      </c>
      <c r="G81" s="15">
        <v>0</v>
      </c>
      <c r="H81" s="15">
        <v>0</v>
      </c>
      <c r="I81" s="15">
        <v>0</v>
      </c>
      <c r="J81" s="16">
        <f t="shared" si="11"/>
        <v>0</v>
      </c>
      <c r="K81" s="23">
        <v>0</v>
      </c>
      <c r="L81" s="15">
        <v>0</v>
      </c>
      <c r="M81" s="15">
        <v>411.31</v>
      </c>
      <c r="N81" s="15">
        <v>0</v>
      </c>
      <c r="O81" s="16">
        <f t="shared" si="12"/>
        <v>411.31</v>
      </c>
      <c r="P81" s="23">
        <v>557.94000000000005</v>
      </c>
      <c r="Q81" s="15">
        <v>0</v>
      </c>
      <c r="R81" s="15">
        <v>0</v>
      </c>
      <c r="S81" s="15">
        <v>0</v>
      </c>
      <c r="T81" s="16">
        <f t="shared" si="13"/>
        <v>557.94000000000005</v>
      </c>
      <c r="U81" s="23">
        <v>0</v>
      </c>
      <c r="V81" s="15">
        <v>0</v>
      </c>
      <c r="W81" s="15">
        <v>0</v>
      </c>
      <c r="X81" s="15">
        <v>0</v>
      </c>
      <c r="Y81" s="16">
        <f t="shared" si="14"/>
        <v>0</v>
      </c>
      <c r="Z81" s="23">
        <v>0</v>
      </c>
      <c r="AA81" s="15">
        <v>0</v>
      </c>
      <c r="AB81" s="15">
        <v>0</v>
      </c>
      <c r="AC81" s="15">
        <v>0</v>
      </c>
      <c r="AD81" s="16">
        <f t="shared" si="15"/>
        <v>0</v>
      </c>
      <c r="AE81" s="23">
        <v>0</v>
      </c>
      <c r="AF81" s="15">
        <v>0</v>
      </c>
      <c r="AG81" s="15">
        <v>0</v>
      </c>
      <c r="AH81" s="15">
        <v>0</v>
      </c>
      <c r="AI81" s="16">
        <f t="shared" si="16"/>
        <v>0</v>
      </c>
      <c r="AJ81" s="23">
        <v>0</v>
      </c>
      <c r="AK81" s="15">
        <v>0</v>
      </c>
      <c r="AL81" s="15">
        <v>0</v>
      </c>
      <c r="AM81" s="15">
        <v>0</v>
      </c>
      <c r="AN81" s="16">
        <f t="shared" si="17"/>
        <v>0</v>
      </c>
      <c r="AO81" s="23">
        <v>0</v>
      </c>
      <c r="AP81" s="15">
        <v>0</v>
      </c>
      <c r="AQ81" s="15">
        <v>0</v>
      </c>
      <c r="AR81" s="15">
        <v>0</v>
      </c>
      <c r="AS81" s="16">
        <f t="shared" si="18"/>
        <v>0</v>
      </c>
      <c r="AT81" s="23">
        <v>0</v>
      </c>
      <c r="AU81" s="15">
        <v>0</v>
      </c>
      <c r="AV81" s="15">
        <v>0</v>
      </c>
      <c r="AW81" s="15">
        <v>0</v>
      </c>
      <c r="AX81" s="16">
        <f t="shared" si="19"/>
        <v>0</v>
      </c>
      <c r="AY81" s="22">
        <f t="shared" si="10"/>
        <v>969.25</v>
      </c>
    </row>
    <row r="82" spans="2:51" hidden="1" x14ac:dyDescent="0.2">
      <c r="B82" s="55" t="s">
        <v>114</v>
      </c>
      <c r="C82" s="54" t="s">
        <v>544</v>
      </c>
      <c r="D82" s="41" t="s">
        <v>95</v>
      </c>
      <c r="E82" s="44" t="s">
        <v>159</v>
      </c>
      <c r="F82" s="23">
        <v>0</v>
      </c>
      <c r="G82" s="15">
        <v>0</v>
      </c>
      <c r="H82" s="15">
        <v>0</v>
      </c>
      <c r="I82" s="15">
        <v>0</v>
      </c>
      <c r="J82" s="16">
        <f t="shared" si="11"/>
        <v>0</v>
      </c>
      <c r="K82" s="23">
        <v>620</v>
      </c>
      <c r="L82" s="15">
        <v>380</v>
      </c>
      <c r="M82" s="15">
        <v>0</v>
      </c>
      <c r="N82" s="15">
        <v>0</v>
      </c>
      <c r="O82" s="16">
        <f t="shared" si="12"/>
        <v>1000</v>
      </c>
      <c r="P82" s="23">
        <v>0</v>
      </c>
      <c r="Q82" s="15">
        <v>0</v>
      </c>
      <c r="R82" s="15">
        <v>0</v>
      </c>
      <c r="S82" s="15">
        <v>0</v>
      </c>
      <c r="T82" s="16">
        <f t="shared" si="13"/>
        <v>0</v>
      </c>
      <c r="U82" s="23">
        <v>0</v>
      </c>
      <c r="V82" s="15">
        <v>0</v>
      </c>
      <c r="W82" s="15">
        <v>0</v>
      </c>
      <c r="X82" s="15">
        <v>0</v>
      </c>
      <c r="Y82" s="16">
        <f t="shared" si="14"/>
        <v>0</v>
      </c>
      <c r="Z82" s="23">
        <v>0</v>
      </c>
      <c r="AA82" s="15">
        <v>0</v>
      </c>
      <c r="AB82" s="15">
        <v>0</v>
      </c>
      <c r="AC82" s="15">
        <v>0</v>
      </c>
      <c r="AD82" s="16">
        <f t="shared" si="15"/>
        <v>0</v>
      </c>
      <c r="AE82" s="23">
        <v>0</v>
      </c>
      <c r="AF82" s="15">
        <v>0</v>
      </c>
      <c r="AG82" s="15">
        <v>0</v>
      </c>
      <c r="AH82" s="15">
        <v>0</v>
      </c>
      <c r="AI82" s="16">
        <f t="shared" si="16"/>
        <v>0</v>
      </c>
      <c r="AJ82" s="23">
        <v>0</v>
      </c>
      <c r="AK82" s="15">
        <v>0</v>
      </c>
      <c r="AL82" s="15">
        <v>0</v>
      </c>
      <c r="AM82" s="15">
        <v>0</v>
      </c>
      <c r="AN82" s="16">
        <f t="shared" si="17"/>
        <v>0</v>
      </c>
      <c r="AO82" s="23">
        <v>0</v>
      </c>
      <c r="AP82" s="15">
        <v>0</v>
      </c>
      <c r="AQ82" s="15">
        <v>0</v>
      </c>
      <c r="AR82" s="15">
        <v>0</v>
      </c>
      <c r="AS82" s="16">
        <f t="shared" si="18"/>
        <v>0</v>
      </c>
      <c r="AT82" s="23">
        <v>0</v>
      </c>
      <c r="AU82" s="15">
        <v>0</v>
      </c>
      <c r="AV82" s="15">
        <v>0</v>
      </c>
      <c r="AW82" s="15">
        <v>0</v>
      </c>
      <c r="AX82" s="16">
        <f t="shared" si="19"/>
        <v>0</v>
      </c>
      <c r="AY82" s="22">
        <f t="shared" si="10"/>
        <v>1000</v>
      </c>
    </row>
    <row r="83" spans="2:51" hidden="1" x14ac:dyDescent="0.2">
      <c r="B83" s="55" t="s">
        <v>114</v>
      </c>
      <c r="C83" s="54" t="s">
        <v>641</v>
      </c>
      <c r="D83" s="41" t="s">
        <v>95</v>
      </c>
      <c r="E83" s="44" t="s">
        <v>160</v>
      </c>
      <c r="F83" s="23">
        <v>0</v>
      </c>
      <c r="G83" s="15">
        <v>0</v>
      </c>
      <c r="H83" s="15">
        <v>0</v>
      </c>
      <c r="I83" s="15">
        <v>0</v>
      </c>
      <c r="J83" s="16">
        <f t="shared" si="11"/>
        <v>0</v>
      </c>
      <c r="K83" s="23">
        <v>8749.5</v>
      </c>
      <c r="L83" s="15">
        <v>671.7</v>
      </c>
      <c r="M83" s="15">
        <v>1468.963</v>
      </c>
      <c r="N83" s="15">
        <v>1338.23</v>
      </c>
      <c r="O83" s="16">
        <f t="shared" si="12"/>
        <v>12228.393</v>
      </c>
      <c r="P83" s="23">
        <v>2297.98</v>
      </c>
      <c r="Q83" s="15">
        <v>0</v>
      </c>
      <c r="R83" s="15">
        <v>0</v>
      </c>
      <c r="S83" s="15">
        <v>0</v>
      </c>
      <c r="T83" s="16">
        <f t="shared" si="13"/>
        <v>2297.98</v>
      </c>
      <c r="U83" s="23">
        <v>0</v>
      </c>
      <c r="V83" s="15">
        <v>0</v>
      </c>
      <c r="W83" s="15">
        <v>0</v>
      </c>
      <c r="X83" s="15">
        <v>0</v>
      </c>
      <c r="Y83" s="16">
        <f t="shared" si="14"/>
        <v>0</v>
      </c>
      <c r="Z83" s="23">
        <v>0</v>
      </c>
      <c r="AA83" s="15">
        <v>0</v>
      </c>
      <c r="AB83" s="15">
        <v>0</v>
      </c>
      <c r="AC83" s="15">
        <v>0</v>
      </c>
      <c r="AD83" s="16">
        <f t="shared" si="15"/>
        <v>0</v>
      </c>
      <c r="AE83" s="23">
        <v>0</v>
      </c>
      <c r="AF83" s="15">
        <v>0</v>
      </c>
      <c r="AG83" s="15">
        <v>0</v>
      </c>
      <c r="AH83" s="15">
        <v>0</v>
      </c>
      <c r="AI83" s="16">
        <f t="shared" si="16"/>
        <v>0</v>
      </c>
      <c r="AJ83" s="23">
        <v>0</v>
      </c>
      <c r="AK83" s="15">
        <v>0</v>
      </c>
      <c r="AL83" s="15">
        <v>0</v>
      </c>
      <c r="AM83" s="15">
        <v>0</v>
      </c>
      <c r="AN83" s="16">
        <f t="shared" si="17"/>
        <v>0</v>
      </c>
      <c r="AO83" s="23">
        <v>0</v>
      </c>
      <c r="AP83" s="15">
        <v>0</v>
      </c>
      <c r="AQ83" s="15">
        <v>0</v>
      </c>
      <c r="AR83" s="15">
        <v>0</v>
      </c>
      <c r="AS83" s="16">
        <f t="shared" si="18"/>
        <v>0</v>
      </c>
      <c r="AT83" s="23">
        <v>0</v>
      </c>
      <c r="AU83" s="15">
        <v>0</v>
      </c>
      <c r="AV83" s="15">
        <v>0</v>
      </c>
      <c r="AW83" s="15">
        <v>0</v>
      </c>
      <c r="AX83" s="16">
        <f t="shared" si="19"/>
        <v>0</v>
      </c>
      <c r="AY83" s="22">
        <f t="shared" si="10"/>
        <v>14526.373</v>
      </c>
    </row>
    <row r="84" spans="2:51" hidden="1" x14ac:dyDescent="0.2">
      <c r="B84" s="55" t="s">
        <v>114</v>
      </c>
      <c r="C84" s="54" t="s">
        <v>642</v>
      </c>
      <c r="D84" s="41" t="s">
        <v>95</v>
      </c>
      <c r="E84" s="44" t="s">
        <v>161</v>
      </c>
      <c r="F84" s="23">
        <v>0</v>
      </c>
      <c r="G84" s="15">
        <v>0</v>
      </c>
      <c r="H84" s="15">
        <v>0</v>
      </c>
      <c r="I84" s="15">
        <v>27611.58</v>
      </c>
      <c r="J84" s="16">
        <f t="shared" si="11"/>
        <v>27611.58</v>
      </c>
      <c r="K84" s="23">
        <v>0</v>
      </c>
      <c r="L84" s="15">
        <v>118.53</v>
      </c>
      <c r="M84" s="15">
        <v>0</v>
      </c>
      <c r="N84" s="15">
        <v>6000</v>
      </c>
      <c r="O84" s="16">
        <f t="shared" si="12"/>
        <v>6118.53</v>
      </c>
      <c r="P84" s="23">
        <v>0</v>
      </c>
      <c r="Q84" s="15">
        <v>0</v>
      </c>
      <c r="R84" s="15">
        <v>0</v>
      </c>
      <c r="S84" s="15">
        <v>14844.23</v>
      </c>
      <c r="T84" s="16">
        <f t="shared" si="13"/>
        <v>14844.23</v>
      </c>
      <c r="U84" s="23">
        <v>6248.07</v>
      </c>
      <c r="V84" s="15">
        <v>7343</v>
      </c>
      <c r="W84" s="15">
        <v>51.45</v>
      </c>
      <c r="X84" s="15">
        <v>8202.98</v>
      </c>
      <c r="Y84" s="16">
        <f t="shared" si="14"/>
        <v>21845.5</v>
      </c>
      <c r="Z84" s="23">
        <v>6495.73</v>
      </c>
      <c r="AA84" s="15">
        <v>0</v>
      </c>
      <c r="AB84" s="15">
        <v>6861.77</v>
      </c>
      <c r="AC84" s="15">
        <v>6623.09</v>
      </c>
      <c r="AD84" s="16">
        <f t="shared" si="15"/>
        <v>19980.59</v>
      </c>
      <c r="AE84" s="23">
        <v>4071.92</v>
      </c>
      <c r="AF84" s="15">
        <v>3042.15</v>
      </c>
      <c r="AG84" s="15">
        <v>0</v>
      </c>
      <c r="AH84" s="15">
        <v>3453.76</v>
      </c>
      <c r="AI84" s="16">
        <f t="shared" si="16"/>
        <v>10567.83</v>
      </c>
      <c r="AJ84" s="23">
        <v>14269.49</v>
      </c>
      <c r="AK84" s="15">
        <v>0</v>
      </c>
      <c r="AL84" s="15">
        <v>0</v>
      </c>
      <c r="AM84" s="15">
        <v>8399.0300000000007</v>
      </c>
      <c r="AN84" s="16">
        <f t="shared" si="17"/>
        <v>22668.52</v>
      </c>
      <c r="AO84" s="23">
        <v>10326.550000000001</v>
      </c>
      <c r="AP84" s="15">
        <v>897.78</v>
      </c>
      <c r="AQ84" s="15">
        <v>6709.43</v>
      </c>
      <c r="AR84" s="15">
        <v>5651</v>
      </c>
      <c r="AS84" s="16">
        <f t="shared" si="18"/>
        <v>23584.760000000002</v>
      </c>
      <c r="AT84" s="23">
        <v>5327.43</v>
      </c>
      <c r="AU84" s="15">
        <v>500</v>
      </c>
      <c r="AV84" s="15">
        <v>0</v>
      </c>
      <c r="AW84" s="15">
        <v>11056.04</v>
      </c>
      <c r="AX84" s="16">
        <f t="shared" si="19"/>
        <v>16883.47</v>
      </c>
      <c r="AY84" s="22">
        <f t="shared" si="10"/>
        <v>164105.01</v>
      </c>
    </row>
    <row r="85" spans="2:51" hidden="1" x14ac:dyDescent="0.2">
      <c r="B85" s="55" t="s">
        <v>114</v>
      </c>
      <c r="C85" s="54" t="s">
        <v>386</v>
      </c>
      <c r="D85" s="41" t="s">
        <v>16</v>
      </c>
      <c r="E85" s="44" t="s">
        <v>162</v>
      </c>
      <c r="F85" s="23">
        <v>0</v>
      </c>
      <c r="G85" s="15">
        <v>0</v>
      </c>
      <c r="H85" s="15">
        <v>0</v>
      </c>
      <c r="I85" s="15">
        <v>0</v>
      </c>
      <c r="J85" s="16">
        <f t="shared" si="11"/>
        <v>0</v>
      </c>
      <c r="K85" s="23">
        <v>0</v>
      </c>
      <c r="L85" s="15">
        <v>0</v>
      </c>
      <c r="M85" s="15">
        <v>0</v>
      </c>
      <c r="N85" s="15">
        <v>0</v>
      </c>
      <c r="O85" s="16">
        <f t="shared" si="12"/>
        <v>0</v>
      </c>
      <c r="P85" s="23">
        <v>0</v>
      </c>
      <c r="Q85" s="15">
        <v>0</v>
      </c>
      <c r="R85" s="15">
        <v>0</v>
      </c>
      <c r="S85" s="15">
        <v>0</v>
      </c>
      <c r="T85" s="16">
        <f t="shared" si="13"/>
        <v>0</v>
      </c>
      <c r="U85" s="23">
        <v>0</v>
      </c>
      <c r="V85" s="15">
        <v>0</v>
      </c>
      <c r="W85" s="15">
        <v>0</v>
      </c>
      <c r="X85" s="15">
        <v>0</v>
      </c>
      <c r="Y85" s="16">
        <f t="shared" si="14"/>
        <v>0</v>
      </c>
      <c r="Z85" s="23">
        <v>0</v>
      </c>
      <c r="AA85" s="15">
        <v>0</v>
      </c>
      <c r="AB85" s="15">
        <v>0</v>
      </c>
      <c r="AC85" s="15">
        <v>3327.83</v>
      </c>
      <c r="AD85" s="16">
        <f t="shared" si="15"/>
        <v>3327.83</v>
      </c>
      <c r="AE85" s="23">
        <v>0</v>
      </c>
      <c r="AF85" s="15">
        <v>0</v>
      </c>
      <c r="AG85" s="15">
        <v>0</v>
      </c>
      <c r="AH85" s="15">
        <v>0</v>
      </c>
      <c r="AI85" s="16">
        <f t="shared" si="16"/>
        <v>0</v>
      </c>
      <c r="AJ85" s="23">
        <v>0</v>
      </c>
      <c r="AK85" s="15">
        <v>0</v>
      </c>
      <c r="AL85" s="15">
        <v>0</v>
      </c>
      <c r="AM85" s="15">
        <v>0</v>
      </c>
      <c r="AN85" s="16">
        <f t="shared" si="17"/>
        <v>0</v>
      </c>
      <c r="AO85" s="23">
        <v>0</v>
      </c>
      <c r="AP85" s="15">
        <v>0</v>
      </c>
      <c r="AQ85" s="15">
        <v>0</v>
      </c>
      <c r="AR85" s="15">
        <v>0</v>
      </c>
      <c r="AS85" s="16">
        <f t="shared" si="18"/>
        <v>0</v>
      </c>
      <c r="AT85" s="23">
        <v>0</v>
      </c>
      <c r="AU85" s="15">
        <v>0</v>
      </c>
      <c r="AV85" s="15">
        <v>0</v>
      </c>
      <c r="AW85" s="15">
        <v>0</v>
      </c>
      <c r="AX85" s="16">
        <f t="shared" si="19"/>
        <v>0</v>
      </c>
      <c r="AY85" s="22">
        <f t="shared" si="10"/>
        <v>3327.83</v>
      </c>
    </row>
    <row r="86" spans="2:51" hidden="1" x14ac:dyDescent="0.2">
      <c r="B86" s="55" t="s">
        <v>114</v>
      </c>
      <c r="C86" s="54" t="s">
        <v>387</v>
      </c>
      <c r="D86" s="41" t="s">
        <v>16</v>
      </c>
      <c r="E86" s="44" t="s">
        <v>98</v>
      </c>
      <c r="F86" s="23">
        <v>0</v>
      </c>
      <c r="G86" s="15">
        <v>0</v>
      </c>
      <c r="H86" s="15">
        <v>0</v>
      </c>
      <c r="I86" s="15">
        <v>12000</v>
      </c>
      <c r="J86" s="16">
        <f t="shared" si="11"/>
        <v>12000</v>
      </c>
      <c r="K86" s="23">
        <v>0</v>
      </c>
      <c r="L86" s="15">
        <v>0</v>
      </c>
      <c r="M86" s="15">
        <v>0</v>
      </c>
      <c r="N86" s="15">
        <v>6000</v>
      </c>
      <c r="O86" s="16">
        <f t="shared" si="12"/>
        <v>6000</v>
      </c>
      <c r="P86" s="23">
        <v>0</v>
      </c>
      <c r="Q86" s="15">
        <v>0</v>
      </c>
      <c r="R86" s="15">
        <v>0</v>
      </c>
      <c r="S86" s="15">
        <v>6000</v>
      </c>
      <c r="T86" s="16">
        <f t="shared" si="13"/>
        <v>6000</v>
      </c>
      <c r="U86" s="23">
        <v>4424</v>
      </c>
      <c r="V86" s="15">
        <v>0</v>
      </c>
      <c r="W86" s="15">
        <v>0</v>
      </c>
      <c r="X86" s="15">
        <v>11893</v>
      </c>
      <c r="Y86" s="16">
        <f t="shared" si="14"/>
        <v>16317</v>
      </c>
      <c r="Z86" s="23">
        <v>3341</v>
      </c>
      <c r="AA86" s="15">
        <v>3501</v>
      </c>
      <c r="AB86" s="15">
        <v>0</v>
      </c>
      <c r="AC86" s="15">
        <v>4820</v>
      </c>
      <c r="AD86" s="16">
        <f t="shared" si="15"/>
        <v>11662</v>
      </c>
      <c r="AE86" s="23">
        <v>1573</v>
      </c>
      <c r="AF86" s="15">
        <v>531</v>
      </c>
      <c r="AG86" s="15">
        <v>1208</v>
      </c>
      <c r="AH86" s="15">
        <v>0</v>
      </c>
      <c r="AI86" s="16">
        <f t="shared" si="16"/>
        <v>3312</v>
      </c>
      <c r="AJ86" s="23">
        <v>5215</v>
      </c>
      <c r="AK86" s="15">
        <v>3670</v>
      </c>
      <c r="AL86" s="15">
        <v>0</v>
      </c>
      <c r="AM86" s="15">
        <v>0</v>
      </c>
      <c r="AN86" s="16">
        <f t="shared" si="17"/>
        <v>8885</v>
      </c>
      <c r="AO86" s="23">
        <v>0</v>
      </c>
      <c r="AP86" s="15">
        <v>0</v>
      </c>
      <c r="AQ86" s="15">
        <v>0</v>
      </c>
      <c r="AR86" s="15">
        <v>0</v>
      </c>
      <c r="AS86" s="16">
        <f t="shared" si="18"/>
        <v>0</v>
      </c>
      <c r="AT86" s="23">
        <v>0</v>
      </c>
      <c r="AU86" s="15">
        <v>0</v>
      </c>
      <c r="AV86" s="15">
        <v>0</v>
      </c>
      <c r="AW86" s="15">
        <v>0</v>
      </c>
      <c r="AX86" s="16">
        <f t="shared" si="19"/>
        <v>0</v>
      </c>
      <c r="AY86" s="22">
        <f t="shared" si="10"/>
        <v>64176</v>
      </c>
    </row>
    <row r="87" spans="2:51" hidden="1" x14ac:dyDescent="0.2">
      <c r="B87" s="55" t="s">
        <v>114</v>
      </c>
      <c r="C87" s="54" t="s">
        <v>547</v>
      </c>
      <c r="D87" s="41" t="s">
        <v>16</v>
      </c>
      <c r="E87" s="44" t="s">
        <v>163</v>
      </c>
      <c r="F87" s="23">
        <v>0</v>
      </c>
      <c r="G87" s="15">
        <v>0</v>
      </c>
      <c r="H87" s="15">
        <v>0</v>
      </c>
      <c r="I87" s="15">
        <v>89713.136117999995</v>
      </c>
      <c r="J87" s="16">
        <f t="shared" si="11"/>
        <v>89713.136117999995</v>
      </c>
      <c r="K87" s="23">
        <v>93450</v>
      </c>
      <c r="L87" s="15">
        <v>85366</v>
      </c>
      <c r="M87" s="15">
        <v>0</v>
      </c>
      <c r="N87" s="15">
        <v>195555</v>
      </c>
      <c r="O87" s="16">
        <f t="shared" si="12"/>
        <v>374371</v>
      </c>
      <c r="P87" s="23">
        <v>0</v>
      </c>
      <c r="Q87" s="15">
        <v>0</v>
      </c>
      <c r="R87" s="15">
        <v>0</v>
      </c>
      <c r="S87" s="15">
        <v>355667</v>
      </c>
      <c r="T87" s="16">
        <f t="shared" si="13"/>
        <v>355667</v>
      </c>
      <c r="U87" s="23">
        <v>87166</v>
      </c>
      <c r="V87" s="15">
        <v>0</v>
      </c>
      <c r="W87" s="15">
        <v>0</v>
      </c>
      <c r="X87" s="15">
        <v>279684</v>
      </c>
      <c r="Y87" s="16">
        <f t="shared" si="14"/>
        <v>366850</v>
      </c>
      <c r="Z87" s="23">
        <v>109736.82</v>
      </c>
      <c r="AA87" s="15">
        <v>105491</v>
      </c>
      <c r="AB87" s="15">
        <v>0</v>
      </c>
      <c r="AC87" s="15">
        <v>163728.06</v>
      </c>
      <c r="AD87" s="16">
        <f t="shared" si="15"/>
        <v>378955.88</v>
      </c>
      <c r="AE87" s="23">
        <v>93679.46</v>
      </c>
      <c r="AF87" s="15">
        <v>87533.88</v>
      </c>
      <c r="AG87" s="15">
        <v>67811.19</v>
      </c>
      <c r="AH87" s="15">
        <v>123524.2</v>
      </c>
      <c r="AI87" s="16">
        <f t="shared" si="16"/>
        <v>372548.73000000004</v>
      </c>
      <c r="AJ87" s="23">
        <v>67676.240000000005</v>
      </c>
      <c r="AK87" s="15">
        <v>44463.47</v>
      </c>
      <c r="AL87" s="15">
        <v>93928.43</v>
      </c>
      <c r="AM87" s="15">
        <v>109473.37</v>
      </c>
      <c r="AN87" s="16">
        <f t="shared" si="17"/>
        <v>315541.51</v>
      </c>
      <c r="AO87" s="23">
        <v>100812.1</v>
      </c>
      <c r="AP87" s="15">
        <v>119891.57</v>
      </c>
      <c r="AQ87" s="15">
        <v>119811.84</v>
      </c>
      <c r="AR87" s="15">
        <v>126059.83</v>
      </c>
      <c r="AS87" s="16">
        <f t="shared" si="18"/>
        <v>466575.34</v>
      </c>
      <c r="AT87" s="23">
        <v>99411.3</v>
      </c>
      <c r="AU87" s="15">
        <v>11096.89</v>
      </c>
      <c r="AV87" s="15">
        <v>130191.18</v>
      </c>
      <c r="AW87" s="15">
        <v>104963.05</v>
      </c>
      <c r="AX87" s="16">
        <f t="shared" si="19"/>
        <v>345662.42</v>
      </c>
      <c r="AY87" s="22">
        <f t="shared" si="10"/>
        <v>3065885.0161179993</v>
      </c>
    </row>
    <row r="88" spans="2:51" hidden="1" x14ac:dyDescent="0.2">
      <c r="B88" s="55" t="s">
        <v>114</v>
      </c>
      <c r="C88" s="54" t="s">
        <v>643</v>
      </c>
      <c r="D88" s="41" t="s">
        <v>16</v>
      </c>
      <c r="E88" s="44" t="s">
        <v>164</v>
      </c>
      <c r="F88" s="23">
        <v>0</v>
      </c>
      <c r="G88" s="15">
        <v>0</v>
      </c>
      <c r="H88" s="15">
        <v>0</v>
      </c>
      <c r="I88" s="15">
        <v>0</v>
      </c>
      <c r="J88" s="16">
        <f t="shared" si="11"/>
        <v>0</v>
      </c>
      <c r="K88" s="23">
        <v>0</v>
      </c>
      <c r="L88" s="15">
        <v>0</v>
      </c>
      <c r="M88" s="15">
        <v>0</v>
      </c>
      <c r="N88" s="15">
        <v>0</v>
      </c>
      <c r="O88" s="16">
        <f t="shared" si="12"/>
        <v>0</v>
      </c>
      <c r="P88" s="23">
        <v>0</v>
      </c>
      <c r="Q88" s="15">
        <v>0</v>
      </c>
      <c r="R88" s="15">
        <v>0</v>
      </c>
      <c r="S88" s="15">
        <v>0</v>
      </c>
      <c r="T88" s="16">
        <f t="shared" si="13"/>
        <v>0</v>
      </c>
      <c r="U88" s="23">
        <v>0</v>
      </c>
      <c r="V88" s="15">
        <v>0</v>
      </c>
      <c r="W88" s="15">
        <v>0</v>
      </c>
      <c r="X88" s="15">
        <v>11505</v>
      </c>
      <c r="Y88" s="16">
        <f t="shared" si="14"/>
        <v>11505</v>
      </c>
      <c r="Z88" s="23">
        <v>9984.7000000000007</v>
      </c>
      <c r="AA88" s="15">
        <v>14884.83</v>
      </c>
      <c r="AB88" s="15">
        <v>0</v>
      </c>
      <c r="AC88" s="15">
        <v>0</v>
      </c>
      <c r="AD88" s="16">
        <f t="shared" si="15"/>
        <v>24869.53</v>
      </c>
      <c r="AE88" s="23">
        <v>2594</v>
      </c>
      <c r="AF88" s="15">
        <v>0</v>
      </c>
      <c r="AG88" s="15">
        <v>0</v>
      </c>
      <c r="AH88" s="15">
        <v>0</v>
      </c>
      <c r="AI88" s="16">
        <f t="shared" si="16"/>
        <v>2594</v>
      </c>
      <c r="AJ88" s="23">
        <v>0</v>
      </c>
      <c r="AK88" s="15">
        <v>0</v>
      </c>
      <c r="AL88" s="15">
        <v>0</v>
      </c>
      <c r="AM88" s="15">
        <v>0</v>
      </c>
      <c r="AN88" s="16">
        <f t="shared" si="17"/>
        <v>0</v>
      </c>
      <c r="AO88" s="23">
        <v>0</v>
      </c>
      <c r="AP88" s="15">
        <v>0</v>
      </c>
      <c r="AQ88" s="15">
        <v>0</v>
      </c>
      <c r="AR88" s="15">
        <v>0</v>
      </c>
      <c r="AS88" s="16">
        <f t="shared" si="18"/>
        <v>0</v>
      </c>
      <c r="AT88" s="23">
        <v>0</v>
      </c>
      <c r="AU88" s="15">
        <v>0</v>
      </c>
      <c r="AV88" s="15">
        <v>0</v>
      </c>
      <c r="AW88" s="15">
        <v>0</v>
      </c>
      <c r="AX88" s="16">
        <f t="shared" si="19"/>
        <v>0</v>
      </c>
      <c r="AY88" s="22">
        <f t="shared" si="10"/>
        <v>38968.53</v>
      </c>
    </row>
    <row r="89" spans="2:51" hidden="1" x14ac:dyDescent="0.2">
      <c r="B89" s="55" t="s">
        <v>114</v>
      </c>
      <c r="C89" s="54" t="s">
        <v>644</v>
      </c>
      <c r="D89" s="41" t="s">
        <v>16</v>
      </c>
      <c r="E89" s="44" t="s">
        <v>99</v>
      </c>
      <c r="F89" s="23">
        <v>0</v>
      </c>
      <c r="G89" s="15">
        <v>0</v>
      </c>
      <c r="H89" s="15">
        <v>0</v>
      </c>
      <c r="I89" s="15">
        <v>0</v>
      </c>
      <c r="J89" s="16">
        <f t="shared" si="11"/>
        <v>0</v>
      </c>
      <c r="K89" s="23">
        <v>0</v>
      </c>
      <c r="L89" s="15">
        <v>0</v>
      </c>
      <c r="M89" s="15">
        <v>0</v>
      </c>
      <c r="N89" s="15">
        <v>0</v>
      </c>
      <c r="O89" s="16">
        <f t="shared" si="12"/>
        <v>0</v>
      </c>
      <c r="P89" s="23">
        <v>0</v>
      </c>
      <c r="Q89" s="15">
        <v>0</v>
      </c>
      <c r="R89" s="15">
        <v>0</v>
      </c>
      <c r="S89" s="15">
        <v>0</v>
      </c>
      <c r="T89" s="16">
        <f t="shared" si="13"/>
        <v>0</v>
      </c>
      <c r="U89" s="23">
        <v>0</v>
      </c>
      <c r="V89" s="15">
        <v>0</v>
      </c>
      <c r="W89" s="15">
        <v>0</v>
      </c>
      <c r="X89" s="15">
        <v>1500</v>
      </c>
      <c r="Y89" s="16">
        <f t="shared" si="14"/>
        <v>1500</v>
      </c>
      <c r="Z89" s="23">
        <v>0</v>
      </c>
      <c r="AA89" s="15">
        <v>0</v>
      </c>
      <c r="AB89" s="15">
        <v>0</v>
      </c>
      <c r="AC89" s="15">
        <v>3040</v>
      </c>
      <c r="AD89" s="16">
        <f t="shared" si="15"/>
        <v>3040</v>
      </c>
      <c r="AE89" s="23">
        <v>0</v>
      </c>
      <c r="AF89" s="15">
        <v>0</v>
      </c>
      <c r="AG89" s="15">
        <v>0</v>
      </c>
      <c r="AH89" s="15">
        <v>9278</v>
      </c>
      <c r="AI89" s="16">
        <f t="shared" si="16"/>
        <v>9278</v>
      </c>
      <c r="AJ89" s="23">
        <v>2855</v>
      </c>
      <c r="AK89" s="15">
        <v>3250</v>
      </c>
      <c r="AL89" s="15">
        <v>0</v>
      </c>
      <c r="AM89" s="15">
        <v>4033.71</v>
      </c>
      <c r="AN89" s="16">
        <f t="shared" si="17"/>
        <v>10138.709999999999</v>
      </c>
      <c r="AO89" s="23">
        <v>9142.6</v>
      </c>
      <c r="AP89" s="15">
        <v>16106.39</v>
      </c>
      <c r="AQ89" s="15">
        <v>19665</v>
      </c>
      <c r="AR89" s="15">
        <v>0</v>
      </c>
      <c r="AS89" s="16">
        <f t="shared" si="18"/>
        <v>44913.99</v>
      </c>
      <c r="AT89" s="23">
        <v>0</v>
      </c>
      <c r="AU89" s="15">
        <v>0</v>
      </c>
      <c r="AV89" s="15">
        <v>0</v>
      </c>
      <c r="AW89" s="15">
        <v>1700.34</v>
      </c>
      <c r="AX89" s="16">
        <f t="shared" si="19"/>
        <v>1700.34</v>
      </c>
      <c r="AY89" s="22">
        <f t="shared" si="10"/>
        <v>70571.039999999994</v>
      </c>
    </row>
    <row r="90" spans="2:51" hidden="1" x14ac:dyDescent="0.2">
      <c r="B90" s="55" t="s">
        <v>114</v>
      </c>
      <c r="C90" s="54" t="s">
        <v>549</v>
      </c>
      <c r="D90" s="41" t="s">
        <v>16</v>
      </c>
      <c r="E90" s="44" t="s">
        <v>165</v>
      </c>
      <c r="F90" s="23">
        <v>0</v>
      </c>
      <c r="G90" s="15">
        <v>0</v>
      </c>
      <c r="H90" s="15">
        <v>0</v>
      </c>
      <c r="I90" s="15">
        <v>6000</v>
      </c>
      <c r="J90" s="16">
        <f t="shared" si="11"/>
        <v>6000</v>
      </c>
      <c r="K90" s="23">
        <v>0</v>
      </c>
      <c r="L90" s="15">
        <v>0</v>
      </c>
      <c r="M90" s="15">
        <v>0</v>
      </c>
      <c r="N90" s="15">
        <v>4500</v>
      </c>
      <c r="O90" s="16">
        <f t="shared" si="12"/>
        <v>4500</v>
      </c>
      <c r="P90" s="23">
        <v>0</v>
      </c>
      <c r="Q90" s="15">
        <v>0</v>
      </c>
      <c r="R90" s="15">
        <v>0</v>
      </c>
      <c r="S90" s="15">
        <v>3000</v>
      </c>
      <c r="T90" s="16">
        <f t="shared" si="13"/>
        <v>3000</v>
      </c>
      <c r="U90" s="23">
        <v>1218</v>
      </c>
      <c r="V90" s="15">
        <v>0</v>
      </c>
      <c r="W90" s="15">
        <v>0</v>
      </c>
      <c r="X90" s="15">
        <v>3222</v>
      </c>
      <c r="Y90" s="16">
        <f t="shared" si="14"/>
        <v>4440</v>
      </c>
      <c r="Z90" s="23">
        <v>0</v>
      </c>
      <c r="AA90" s="15">
        <v>1207</v>
      </c>
      <c r="AB90" s="15">
        <v>0</v>
      </c>
      <c r="AC90" s="15">
        <v>1920</v>
      </c>
      <c r="AD90" s="16">
        <f t="shared" si="15"/>
        <v>3127</v>
      </c>
      <c r="AE90" s="23">
        <v>950</v>
      </c>
      <c r="AF90" s="15">
        <v>769</v>
      </c>
      <c r="AG90" s="15">
        <v>1615</v>
      </c>
      <c r="AH90" s="15">
        <v>0</v>
      </c>
      <c r="AI90" s="16">
        <f t="shared" si="16"/>
        <v>3334</v>
      </c>
      <c r="AJ90" s="23">
        <v>2618</v>
      </c>
      <c r="AK90" s="15">
        <v>3212</v>
      </c>
      <c r="AL90" s="15">
        <v>0</v>
      </c>
      <c r="AM90" s="15">
        <v>0</v>
      </c>
      <c r="AN90" s="16">
        <f t="shared" si="17"/>
        <v>5830</v>
      </c>
      <c r="AO90" s="23">
        <v>0</v>
      </c>
      <c r="AP90" s="15">
        <v>0</v>
      </c>
      <c r="AQ90" s="15">
        <v>0</v>
      </c>
      <c r="AR90" s="15">
        <v>0</v>
      </c>
      <c r="AS90" s="16">
        <f t="shared" si="18"/>
        <v>0</v>
      </c>
      <c r="AT90" s="23">
        <v>0</v>
      </c>
      <c r="AU90" s="15">
        <v>0</v>
      </c>
      <c r="AV90" s="15">
        <v>0</v>
      </c>
      <c r="AW90" s="15">
        <v>0</v>
      </c>
      <c r="AX90" s="16">
        <f t="shared" si="19"/>
        <v>0</v>
      </c>
      <c r="AY90" s="22">
        <f t="shared" si="10"/>
        <v>30231</v>
      </c>
    </row>
    <row r="91" spans="2:51" hidden="1" x14ac:dyDescent="0.2">
      <c r="B91" s="55" t="s">
        <v>114</v>
      </c>
      <c r="C91" s="54" t="s">
        <v>390</v>
      </c>
      <c r="D91" s="41" t="s">
        <v>83</v>
      </c>
      <c r="E91" s="44" t="s">
        <v>166</v>
      </c>
      <c r="F91" s="23">
        <v>0</v>
      </c>
      <c r="G91" s="15">
        <v>0</v>
      </c>
      <c r="H91" s="15">
        <v>0</v>
      </c>
      <c r="I91" s="15">
        <v>112</v>
      </c>
      <c r="J91" s="16">
        <f t="shared" si="11"/>
        <v>112</v>
      </c>
      <c r="K91" s="23">
        <v>0</v>
      </c>
      <c r="L91" s="15">
        <v>0</v>
      </c>
      <c r="M91" s="15">
        <v>0</v>
      </c>
      <c r="N91" s="15">
        <v>647</v>
      </c>
      <c r="O91" s="16">
        <f t="shared" si="12"/>
        <v>647</v>
      </c>
      <c r="P91" s="23">
        <v>0</v>
      </c>
      <c r="Q91" s="15">
        <v>0</v>
      </c>
      <c r="R91" s="15">
        <v>0</v>
      </c>
      <c r="S91" s="15">
        <v>379</v>
      </c>
      <c r="T91" s="16">
        <f t="shared" si="13"/>
        <v>379</v>
      </c>
      <c r="U91" s="23">
        <v>0</v>
      </c>
      <c r="V91" s="15">
        <v>0</v>
      </c>
      <c r="W91" s="15">
        <v>0</v>
      </c>
      <c r="X91" s="15">
        <v>458</v>
      </c>
      <c r="Y91" s="16">
        <f t="shared" si="14"/>
        <v>458</v>
      </c>
      <c r="Z91" s="23">
        <v>0</v>
      </c>
      <c r="AA91" s="15">
        <v>0</v>
      </c>
      <c r="AB91" s="15">
        <v>0</v>
      </c>
      <c r="AC91" s="15">
        <v>458</v>
      </c>
      <c r="AD91" s="16">
        <f t="shared" si="15"/>
        <v>458</v>
      </c>
      <c r="AE91" s="23">
        <v>112</v>
      </c>
      <c r="AF91" s="15">
        <v>0</v>
      </c>
      <c r="AG91" s="15">
        <v>0</v>
      </c>
      <c r="AH91" s="15">
        <v>0</v>
      </c>
      <c r="AI91" s="16">
        <f t="shared" si="16"/>
        <v>112</v>
      </c>
      <c r="AJ91" s="23">
        <v>0</v>
      </c>
      <c r="AK91" s="15">
        <v>0</v>
      </c>
      <c r="AL91" s="15">
        <v>0</v>
      </c>
      <c r="AM91" s="15">
        <v>0</v>
      </c>
      <c r="AN91" s="16">
        <f t="shared" si="17"/>
        <v>0</v>
      </c>
      <c r="AO91" s="23">
        <v>0</v>
      </c>
      <c r="AP91" s="15">
        <v>0</v>
      </c>
      <c r="AQ91" s="15">
        <v>0</v>
      </c>
      <c r="AR91" s="15">
        <v>0</v>
      </c>
      <c r="AS91" s="16">
        <f t="shared" si="18"/>
        <v>0</v>
      </c>
      <c r="AT91" s="23">
        <v>0</v>
      </c>
      <c r="AU91" s="15">
        <v>0</v>
      </c>
      <c r="AV91" s="15">
        <v>0</v>
      </c>
      <c r="AW91" s="15">
        <v>0</v>
      </c>
      <c r="AX91" s="16">
        <f t="shared" si="19"/>
        <v>0</v>
      </c>
      <c r="AY91" s="22">
        <f t="shared" si="10"/>
        <v>2166</v>
      </c>
    </row>
    <row r="92" spans="2:51" hidden="1" x14ac:dyDescent="0.2">
      <c r="B92" s="55" t="s">
        <v>114</v>
      </c>
      <c r="C92" s="54" t="s">
        <v>645</v>
      </c>
      <c r="D92" s="41" t="s">
        <v>17</v>
      </c>
      <c r="E92" s="44" t="s">
        <v>167</v>
      </c>
      <c r="F92" s="23">
        <v>0</v>
      </c>
      <c r="G92" s="15">
        <v>0</v>
      </c>
      <c r="H92" s="15">
        <v>0</v>
      </c>
      <c r="I92" s="15">
        <v>0</v>
      </c>
      <c r="J92" s="16">
        <f t="shared" si="11"/>
        <v>0</v>
      </c>
      <c r="K92" s="23">
        <v>0</v>
      </c>
      <c r="L92" s="15">
        <v>0</v>
      </c>
      <c r="M92" s="15">
        <v>0</v>
      </c>
      <c r="N92" s="15">
        <v>95</v>
      </c>
      <c r="O92" s="16">
        <f t="shared" si="12"/>
        <v>95</v>
      </c>
      <c r="P92" s="23">
        <v>0</v>
      </c>
      <c r="Q92" s="15">
        <v>0</v>
      </c>
      <c r="R92" s="15">
        <v>0</v>
      </c>
      <c r="S92" s="15">
        <v>0</v>
      </c>
      <c r="T92" s="16">
        <f t="shared" si="13"/>
        <v>0</v>
      </c>
      <c r="U92" s="23">
        <v>0</v>
      </c>
      <c r="V92" s="15">
        <v>0</v>
      </c>
      <c r="W92" s="15">
        <v>0</v>
      </c>
      <c r="X92" s="15">
        <v>0</v>
      </c>
      <c r="Y92" s="16">
        <f t="shared" si="14"/>
        <v>0</v>
      </c>
      <c r="Z92" s="23">
        <v>0</v>
      </c>
      <c r="AA92" s="15">
        <v>0</v>
      </c>
      <c r="AB92" s="15">
        <v>0</v>
      </c>
      <c r="AC92" s="15">
        <v>0</v>
      </c>
      <c r="AD92" s="16">
        <f t="shared" si="15"/>
        <v>0</v>
      </c>
      <c r="AE92" s="23">
        <v>0</v>
      </c>
      <c r="AF92" s="15">
        <v>0</v>
      </c>
      <c r="AG92" s="15">
        <v>0</v>
      </c>
      <c r="AH92" s="15">
        <v>0</v>
      </c>
      <c r="AI92" s="16">
        <f t="shared" si="16"/>
        <v>0</v>
      </c>
      <c r="AJ92" s="23">
        <v>0</v>
      </c>
      <c r="AK92" s="15">
        <v>0</v>
      </c>
      <c r="AL92" s="15">
        <v>0</v>
      </c>
      <c r="AM92" s="15">
        <v>0</v>
      </c>
      <c r="AN92" s="16">
        <f t="shared" si="17"/>
        <v>0</v>
      </c>
      <c r="AO92" s="23">
        <v>0</v>
      </c>
      <c r="AP92" s="15">
        <v>0</v>
      </c>
      <c r="AQ92" s="15">
        <v>0</v>
      </c>
      <c r="AR92" s="15">
        <v>0</v>
      </c>
      <c r="AS92" s="16">
        <f t="shared" si="18"/>
        <v>0</v>
      </c>
      <c r="AT92" s="23">
        <v>0</v>
      </c>
      <c r="AU92" s="15">
        <v>0</v>
      </c>
      <c r="AV92" s="15">
        <v>0</v>
      </c>
      <c r="AW92" s="15">
        <v>0</v>
      </c>
      <c r="AX92" s="16">
        <f t="shared" si="19"/>
        <v>0</v>
      </c>
      <c r="AY92" s="22">
        <f t="shared" si="10"/>
        <v>95</v>
      </c>
    </row>
    <row r="93" spans="2:51" hidden="1" x14ac:dyDescent="0.2">
      <c r="B93" s="55" t="s">
        <v>114</v>
      </c>
      <c r="C93" s="54" t="s">
        <v>597</v>
      </c>
      <c r="D93" s="41" t="s">
        <v>17</v>
      </c>
      <c r="E93" s="44" t="s">
        <v>168</v>
      </c>
      <c r="F93" s="23">
        <v>0</v>
      </c>
      <c r="G93" s="15">
        <v>0</v>
      </c>
      <c r="H93" s="15">
        <v>0</v>
      </c>
      <c r="I93" s="15">
        <v>1938</v>
      </c>
      <c r="J93" s="16">
        <f t="shared" si="11"/>
        <v>1938</v>
      </c>
      <c r="K93" s="23">
        <v>0</v>
      </c>
      <c r="L93" s="15">
        <v>0</v>
      </c>
      <c r="M93" s="15">
        <v>0</v>
      </c>
      <c r="N93" s="15">
        <v>0</v>
      </c>
      <c r="O93" s="16">
        <f t="shared" si="12"/>
        <v>0</v>
      </c>
      <c r="P93" s="23">
        <v>0</v>
      </c>
      <c r="Q93" s="15">
        <v>0</v>
      </c>
      <c r="R93" s="15">
        <v>0</v>
      </c>
      <c r="S93" s="15">
        <v>5396</v>
      </c>
      <c r="T93" s="16">
        <f t="shared" si="13"/>
        <v>5396</v>
      </c>
      <c r="U93" s="23">
        <v>0</v>
      </c>
      <c r="V93" s="15">
        <v>0</v>
      </c>
      <c r="W93" s="15">
        <v>0</v>
      </c>
      <c r="X93" s="15">
        <v>8585</v>
      </c>
      <c r="Y93" s="16">
        <f t="shared" si="14"/>
        <v>8585</v>
      </c>
      <c r="Z93" s="23">
        <v>0</v>
      </c>
      <c r="AA93" s="15">
        <v>0</v>
      </c>
      <c r="AB93" s="15">
        <v>0</v>
      </c>
      <c r="AC93" s="15">
        <v>8351</v>
      </c>
      <c r="AD93" s="16">
        <f t="shared" si="15"/>
        <v>8351</v>
      </c>
      <c r="AE93" s="23">
        <v>0</v>
      </c>
      <c r="AF93" s="15">
        <v>0</v>
      </c>
      <c r="AG93" s="15">
        <v>0</v>
      </c>
      <c r="AH93" s="15">
        <v>6816</v>
      </c>
      <c r="AI93" s="16">
        <f t="shared" si="16"/>
        <v>6816</v>
      </c>
      <c r="AJ93" s="23">
        <v>0</v>
      </c>
      <c r="AK93" s="15">
        <v>0</v>
      </c>
      <c r="AL93" s="15">
        <v>0</v>
      </c>
      <c r="AM93" s="15">
        <v>8379</v>
      </c>
      <c r="AN93" s="16">
        <f t="shared" si="17"/>
        <v>8379</v>
      </c>
      <c r="AO93" s="23">
        <v>0</v>
      </c>
      <c r="AP93" s="15">
        <v>0</v>
      </c>
      <c r="AQ93" s="15">
        <v>0</v>
      </c>
      <c r="AR93" s="15">
        <v>6791.8</v>
      </c>
      <c r="AS93" s="16">
        <f t="shared" si="18"/>
        <v>6791.8</v>
      </c>
      <c r="AT93" s="23">
        <v>760</v>
      </c>
      <c r="AU93" s="15">
        <v>680</v>
      </c>
      <c r="AV93" s="15">
        <v>0</v>
      </c>
      <c r="AW93" s="15">
        <v>12956.72</v>
      </c>
      <c r="AX93" s="16">
        <f t="shared" si="19"/>
        <v>14396.72</v>
      </c>
      <c r="AY93" s="22">
        <f t="shared" si="10"/>
        <v>60653.520000000004</v>
      </c>
    </row>
    <row r="94" spans="2:51" hidden="1" x14ac:dyDescent="0.2">
      <c r="B94" s="55" t="s">
        <v>114</v>
      </c>
      <c r="C94" s="54" t="s">
        <v>343</v>
      </c>
      <c r="D94" s="41" t="s">
        <v>17</v>
      </c>
      <c r="E94" s="44" t="s">
        <v>169</v>
      </c>
      <c r="F94" s="23">
        <v>0</v>
      </c>
      <c r="G94" s="15">
        <v>0</v>
      </c>
      <c r="H94" s="15">
        <v>0</v>
      </c>
      <c r="I94" s="15">
        <v>0</v>
      </c>
      <c r="J94" s="16">
        <f t="shared" si="11"/>
        <v>0</v>
      </c>
      <c r="K94" s="23">
        <v>350</v>
      </c>
      <c r="L94" s="15">
        <v>320</v>
      </c>
      <c r="M94" s="15">
        <v>350</v>
      </c>
      <c r="N94" s="15">
        <v>310</v>
      </c>
      <c r="O94" s="16">
        <f t="shared" si="12"/>
        <v>1330</v>
      </c>
      <c r="P94" s="23">
        <v>350</v>
      </c>
      <c r="Q94" s="15">
        <v>400</v>
      </c>
      <c r="R94" s="15">
        <v>420</v>
      </c>
      <c r="S94" s="15">
        <v>320</v>
      </c>
      <c r="T94" s="16">
        <f t="shared" si="13"/>
        <v>1490</v>
      </c>
      <c r="U94" s="23">
        <v>300</v>
      </c>
      <c r="V94" s="15">
        <v>0</v>
      </c>
      <c r="W94" s="15">
        <v>0</v>
      </c>
      <c r="X94" s="15">
        <v>0</v>
      </c>
      <c r="Y94" s="16">
        <f t="shared" si="14"/>
        <v>300</v>
      </c>
      <c r="Z94" s="23">
        <v>0</v>
      </c>
      <c r="AA94" s="15">
        <v>0</v>
      </c>
      <c r="AB94" s="15">
        <v>0</v>
      </c>
      <c r="AC94" s="15">
        <v>0</v>
      </c>
      <c r="AD94" s="16">
        <f t="shared" si="15"/>
        <v>0</v>
      </c>
      <c r="AE94" s="23">
        <v>0</v>
      </c>
      <c r="AF94" s="15">
        <v>0</v>
      </c>
      <c r="AG94" s="15">
        <v>0</v>
      </c>
      <c r="AH94" s="15">
        <v>0</v>
      </c>
      <c r="AI94" s="16">
        <f t="shared" si="16"/>
        <v>0</v>
      </c>
      <c r="AJ94" s="23">
        <v>0</v>
      </c>
      <c r="AK94" s="15">
        <v>0</v>
      </c>
      <c r="AL94" s="15">
        <v>0</v>
      </c>
      <c r="AM94" s="15">
        <v>0</v>
      </c>
      <c r="AN94" s="16">
        <f t="shared" si="17"/>
        <v>0</v>
      </c>
      <c r="AO94" s="23">
        <v>0</v>
      </c>
      <c r="AP94" s="15">
        <v>0</v>
      </c>
      <c r="AQ94" s="15">
        <v>0</v>
      </c>
      <c r="AR94" s="15">
        <v>0</v>
      </c>
      <c r="AS94" s="16">
        <f t="shared" si="18"/>
        <v>0</v>
      </c>
      <c r="AT94" s="23">
        <v>0</v>
      </c>
      <c r="AU94" s="15">
        <v>0</v>
      </c>
      <c r="AV94" s="15">
        <v>0</v>
      </c>
      <c r="AW94" s="15">
        <v>0</v>
      </c>
      <c r="AX94" s="16">
        <f t="shared" si="19"/>
        <v>0</v>
      </c>
      <c r="AY94" s="22">
        <f t="shared" si="10"/>
        <v>3120</v>
      </c>
    </row>
    <row r="95" spans="2:51" hidden="1" x14ac:dyDescent="0.2">
      <c r="B95" s="55" t="s">
        <v>114</v>
      </c>
      <c r="C95" s="54" t="s">
        <v>646</v>
      </c>
      <c r="D95" s="41" t="s">
        <v>17</v>
      </c>
      <c r="E95" s="44" t="s">
        <v>72</v>
      </c>
      <c r="F95" s="23">
        <v>0</v>
      </c>
      <c r="G95" s="15">
        <v>0</v>
      </c>
      <c r="H95" s="15">
        <v>68320.225330999994</v>
      </c>
      <c r="I95" s="15">
        <v>63031.03</v>
      </c>
      <c r="J95" s="16">
        <f t="shared" si="11"/>
        <v>131351.25533099999</v>
      </c>
      <c r="K95" s="23">
        <v>0</v>
      </c>
      <c r="L95" s="15">
        <v>54360</v>
      </c>
      <c r="M95" s="15">
        <v>68314.98</v>
      </c>
      <c r="N95" s="15">
        <v>128193.23000000001</v>
      </c>
      <c r="O95" s="16">
        <f t="shared" si="12"/>
        <v>250868.21000000002</v>
      </c>
      <c r="P95" s="23">
        <v>0</v>
      </c>
      <c r="Q95" s="15">
        <v>0</v>
      </c>
      <c r="R95" s="15">
        <v>0</v>
      </c>
      <c r="S95" s="15">
        <v>208235</v>
      </c>
      <c r="T95" s="16">
        <f t="shared" si="13"/>
        <v>208235</v>
      </c>
      <c r="U95" s="23">
        <v>0</v>
      </c>
      <c r="V95" s="15">
        <v>30993</v>
      </c>
      <c r="W95" s="15">
        <v>15701</v>
      </c>
      <c r="X95" s="15">
        <v>65587</v>
      </c>
      <c r="Y95" s="16">
        <f t="shared" si="14"/>
        <v>112281</v>
      </c>
      <c r="Z95" s="23">
        <v>21849.15</v>
      </c>
      <c r="AA95" s="15">
        <v>28899</v>
      </c>
      <c r="AB95" s="15">
        <v>37100</v>
      </c>
      <c r="AC95" s="15">
        <v>40150.75</v>
      </c>
      <c r="AD95" s="16">
        <f t="shared" si="15"/>
        <v>127998.9</v>
      </c>
      <c r="AE95" s="23">
        <v>31000</v>
      </c>
      <c r="AF95" s="15">
        <v>3512</v>
      </c>
      <c r="AG95" s="15">
        <v>0</v>
      </c>
      <c r="AH95" s="15">
        <v>5638</v>
      </c>
      <c r="AI95" s="16">
        <f t="shared" si="16"/>
        <v>40150</v>
      </c>
      <c r="AJ95" s="23">
        <v>0</v>
      </c>
      <c r="AK95" s="15">
        <v>0</v>
      </c>
      <c r="AL95" s="15">
        <v>0</v>
      </c>
      <c r="AM95" s="15">
        <v>2678</v>
      </c>
      <c r="AN95" s="16">
        <f t="shared" si="17"/>
        <v>2678</v>
      </c>
      <c r="AO95" s="23">
        <v>0</v>
      </c>
      <c r="AP95" s="15">
        <v>0</v>
      </c>
      <c r="AQ95" s="15">
        <v>5423.76</v>
      </c>
      <c r="AR95" s="15">
        <v>5602</v>
      </c>
      <c r="AS95" s="16">
        <f t="shared" si="18"/>
        <v>11025.76</v>
      </c>
      <c r="AT95" s="23">
        <v>2946</v>
      </c>
      <c r="AU95" s="15">
        <v>0</v>
      </c>
      <c r="AV95" s="15">
        <v>8000</v>
      </c>
      <c r="AW95" s="15">
        <v>7220.14</v>
      </c>
      <c r="AX95" s="16">
        <f t="shared" si="19"/>
        <v>18166.14</v>
      </c>
      <c r="AY95" s="22">
        <f t="shared" si="10"/>
        <v>902754.26533100009</v>
      </c>
    </row>
    <row r="96" spans="2:51" hidden="1" x14ac:dyDescent="0.2">
      <c r="B96" s="55" t="s">
        <v>114</v>
      </c>
      <c r="C96" s="54" t="s">
        <v>553</v>
      </c>
      <c r="D96" s="41" t="s">
        <v>17</v>
      </c>
      <c r="E96" s="44" t="s">
        <v>170</v>
      </c>
      <c r="F96" s="23">
        <v>0</v>
      </c>
      <c r="G96" s="15">
        <v>0</v>
      </c>
      <c r="H96" s="15">
        <v>17879.619146000001</v>
      </c>
      <c r="I96" s="15">
        <v>156125.902324</v>
      </c>
      <c r="J96" s="16">
        <f t="shared" si="11"/>
        <v>174005.52147000001</v>
      </c>
      <c r="K96" s="23">
        <v>26987.9</v>
      </c>
      <c r="L96" s="15">
        <v>22974.3</v>
      </c>
      <c r="M96" s="15">
        <v>1500</v>
      </c>
      <c r="N96" s="15">
        <v>200771.21</v>
      </c>
      <c r="O96" s="16">
        <f t="shared" si="12"/>
        <v>252233.40999999997</v>
      </c>
      <c r="P96" s="23">
        <v>0</v>
      </c>
      <c r="Q96" s="15">
        <v>0</v>
      </c>
      <c r="R96" s="15">
        <v>0</v>
      </c>
      <c r="S96" s="15">
        <v>208609.97</v>
      </c>
      <c r="T96" s="16">
        <f t="shared" si="13"/>
        <v>208609.97</v>
      </c>
      <c r="U96" s="23">
        <v>33263.96</v>
      </c>
      <c r="V96" s="15">
        <v>0</v>
      </c>
      <c r="W96" s="15">
        <v>0</v>
      </c>
      <c r="X96" s="15">
        <v>275495.99</v>
      </c>
      <c r="Y96" s="16">
        <f t="shared" si="14"/>
        <v>308759.95</v>
      </c>
      <c r="Z96" s="23">
        <v>25201.4</v>
      </c>
      <c r="AA96" s="15">
        <v>0</v>
      </c>
      <c r="AB96" s="15">
        <v>0</v>
      </c>
      <c r="AC96" s="15">
        <v>238720.9</v>
      </c>
      <c r="AD96" s="16">
        <f t="shared" si="15"/>
        <v>263922.3</v>
      </c>
      <c r="AE96" s="23">
        <v>69062</v>
      </c>
      <c r="AF96" s="15">
        <v>70263.23</v>
      </c>
      <c r="AG96" s="15">
        <v>58298.96</v>
      </c>
      <c r="AH96" s="15">
        <v>133130.70000000001</v>
      </c>
      <c r="AI96" s="16">
        <f t="shared" si="16"/>
        <v>330754.89</v>
      </c>
      <c r="AJ96" s="23">
        <v>63904.42</v>
      </c>
      <c r="AK96" s="15">
        <v>73871.22</v>
      </c>
      <c r="AL96" s="15">
        <v>73736.52</v>
      </c>
      <c r="AM96" s="15">
        <v>82532.62</v>
      </c>
      <c r="AN96" s="16">
        <f t="shared" si="17"/>
        <v>294044.78000000003</v>
      </c>
      <c r="AO96" s="23">
        <v>84875</v>
      </c>
      <c r="AP96" s="15">
        <v>572511.66999999993</v>
      </c>
      <c r="AQ96" s="15">
        <v>49601.36</v>
      </c>
      <c r="AR96" s="15">
        <v>122893.29</v>
      </c>
      <c r="AS96" s="16">
        <f t="shared" si="18"/>
        <v>829881.32</v>
      </c>
      <c r="AT96" s="23">
        <v>63409.25</v>
      </c>
      <c r="AU96" s="15">
        <v>24119.13</v>
      </c>
      <c r="AV96" s="15">
        <v>75918.239999999991</v>
      </c>
      <c r="AW96" s="15">
        <v>71262.64</v>
      </c>
      <c r="AX96" s="16">
        <f t="shared" si="19"/>
        <v>234709.26</v>
      </c>
      <c r="AY96" s="22">
        <f t="shared" si="10"/>
        <v>2896921.4014699999</v>
      </c>
    </row>
    <row r="97" spans="2:51" hidden="1" x14ac:dyDescent="0.2">
      <c r="B97" s="55" t="s">
        <v>114</v>
      </c>
      <c r="C97" s="54" t="s">
        <v>647</v>
      </c>
      <c r="D97" s="41" t="s">
        <v>17</v>
      </c>
      <c r="E97" s="44" t="s">
        <v>171</v>
      </c>
      <c r="F97" s="23">
        <v>0</v>
      </c>
      <c r="G97" s="15">
        <v>0</v>
      </c>
      <c r="H97" s="15">
        <v>0</v>
      </c>
      <c r="I97" s="15">
        <v>1800</v>
      </c>
      <c r="J97" s="16">
        <f t="shared" si="11"/>
        <v>1800</v>
      </c>
      <c r="K97" s="23">
        <v>275</v>
      </c>
      <c r="L97" s="15">
        <v>200</v>
      </c>
      <c r="M97" s="15">
        <v>180</v>
      </c>
      <c r="N97" s="15">
        <v>0</v>
      </c>
      <c r="O97" s="16">
        <f t="shared" si="12"/>
        <v>655</v>
      </c>
      <c r="P97" s="23">
        <v>0</v>
      </c>
      <c r="Q97" s="15">
        <v>0</v>
      </c>
      <c r="R97" s="15">
        <v>0</v>
      </c>
      <c r="S97" s="15">
        <v>0</v>
      </c>
      <c r="T97" s="16">
        <f t="shared" si="13"/>
        <v>0</v>
      </c>
      <c r="U97" s="23">
        <v>0</v>
      </c>
      <c r="V97" s="15">
        <v>0</v>
      </c>
      <c r="W97" s="15">
        <v>0</v>
      </c>
      <c r="X97" s="15">
        <v>0</v>
      </c>
      <c r="Y97" s="16">
        <f t="shared" si="14"/>
        <v>0</v>
      </c>
      <c r="Z97" s="23">
        <v>0</v>
      </c>
      <c r="AA97" s="15">
        <v>0</v>
      </c>
      <c r="AB97" s="15">
        <v>0</v>
      </c>
      <c r="AC97" s="15">
        <v>0</v>
      </c>
      <c r="AD97" s="16">
        <f t="shared" si="15"/>
        <v>0</v>
      </c>
      <c r="AE97" s="23">
        <v>0</v>
      </c>
      <c r="AF97" s="15">
        <v>0</v>
      </c>
      <c r="AG97" s="15">
        <v>0</v>
      </c>
      <c r="AH97" s="15">
        <v>0</v>
      </c>
      <c r="AI97" s="16">
        <f t="shared" si="16"/>
        <v>0</v>
      </c>
      <c r="AJ97" s="23">
        <v>0</v>
      </c>
      <c r="AK97" s="15">
        <v>0</v>
      </c>
      <c r="AL97" s="15">
        <v>0</v>
      </c>
      <c r="AM97" s="15">
        <v>1778</v>
      </c>
      <c r="AN97" s="16">
        <f t="shared" si="17"/>
        <v>1778</v>
      </c>
      <c r="AO97" s="23">
        <v>0</v>
      </c>
      <c r="AP97" s="15">
        <v>0</v>
      </c>
      <c r="AQ97" s="15">
        <v>0</v>
      </c>
      <c r="AR97" s="15">
        <v>7905.77</v>
      </c>
      <c r="AS97" s="16">
        <f t="shared" si="18"/>
        <v>7905.77</v>
      </c>
      <c r="AT97" s="23">
        <v>0</v>
      </c>
      <c r="AU97" s="15">
        <v>0</v>
      </c>
      <c r="AV97" s="15">
        <v>0</v>
      </c>
      <c r="AW97" s="15">
        <v>6676.5</v>
      </c>
      <c r="AX97" s="16">
        <f t="shared" si="19"/>
        <v>6676.5</v>
      </c>
      <c r="AY97" s="22">
        <f t="shared" si="10"/>
        <v>18815.27</v>
      </c>
    </row>
    <row r="98" spans="2:51" hidden="1" x14ac:dyDescent="0.2">
      <c r="B98" s="55" t="s">
        <v>114</v>
      </c>
      <c r="C98" s="54" t="s">
        <v>410</v>
      </c>
      <c r="D98" s="41" t="s">
        <v>17</v>
      </c>
      <c r="E98" s="44" t="s">
        <v>103</v>
      </c>
      <c r="F98" s="23">
        <v>0</v>
      </c>
      <c r="G98" s="15">
        <v>0</v>
      </c>
      <c r="H98" s="15">
        <v>450.00341947999999</v>
      </c>
      <c r="I98" s="15">
        <v>0</v>
      </c>
      <c r="J98" s="16">
        <f t="shared" si="11"/>
        <v>450.00341947999999</v>
      </c>
      <c r="K98" s="23">
        <v>0</v>
      </c>
      <c r="L98" s="15">
        <v>0</v>
      </c>
      <c r="M98" s="15">
        <v>0</v>
      </c>
      <c r="N98" s="15">
        <v>0</v>
      </c>
      <c r="O98" s="16">
        <f t="shared" si="12"/>
        <v>0</v>
      </c>
      <c r="P98" s="23">
        <v>0</v>
      </c>
      <c r="Q98" s="15">
        <v>0</v>
      </c>
      <c r="R98" s="15">
        <v>0</v>
      </c>
      <c r="S98" s="15">
        <v>0</v>
      </c>
      <c r="T98" s="16">
        <f t="shared" si="13"/>
        <v>0</v>
      </c>
      <c r="U98" s="23">
        <v>0</v>
      </c>
      <c r="V98" s="15">
        <v>0</v>
      </c>
      <c r="W98" s="15">
        <v>0</v>
      </c>
      <c r="X98" s="15">
        <v>0</v>
      </c>
      <c r="Y98" s="16">
        <f t="shared" si="14"/>
        <v>0</v>
      </c>
      <c r="Z98" s="23">
        <v>0</v>
      </c>
      <c r="AA98" s="15">
        <v>0</v>
      </c>
      <c r="AB98" s="15">
        <v>262</v>
      </c>
      <c r="AC98" s="15">
        <v>0</v>
      </c>
      <c r="AD98" s="16">
        <f t="shared" si="15"/>
        <v>262</v>
      </c>
      <c r="AE98" s="23">
        <v>0</v>
      </c>
      <c r="AF98" s="15">
        <v>0</v>
      </c>
      <c r="AG98" s="15">
        <v>0</v>
      </c>
      <c r="AH98" s="15">
        <v>0</v>
      </c>
      <c r="AI98" s="16">
        <f t="shared" si="16"/>
        <v>0</v>
      </c>
      <c r="AJ98" s="23">
        <v>0</v>
      </c>
      <c r="AK98" s="15">
        <v>0</v>
      </c>
      <c r="AL98" s="15">
        <v>0</v>
      </c>
      <c r="AM98" s="15">
        <v>0</v>
      </c>
      <c r="AN98" s="16">
        <f t="shared" si="17"/>
        <v>0</v>
      </c>
      <c r="AO98" s="23">
        <v>0</v>
      </c>
      <c r="AP98" s="15">
        <v>0</v>
      </c>
      <c r="AQ98" s="15">
        <v>0</v>
      </c>
      <c r="AR98" s="15">
        <v>0</v>
      </c>
      <c r="AS98" s="16">
        <f t="shared" si="18"/>
        <v>0</v>
      </c>
      <c r="AT98" s="23">
        <v>0</v>
      </c>
      <c r="AU98" s="15">
        <v>0</v>
      </c>
      <c r="AV98" s="15">
        <v>0</v>
      </c>
      <c r="AW98" s="15">
        <v>0</v>
      </c>
      <c r="AX98" s="16">
        <f t="shared" si="19"/>
        <v>0</v>
      </c>
      <c r="AY98" s="22">
        <f t="shared" si="10"/>
        <v>712.00341948000005</v>
      </c>
    </row>
    <row r="99" spans="2:51" hidden="1" x14ac:dyDescent="0.2">
      <c r="B99" s="55" t="s">
        <v>114</v>
      </c>
      <c r="C99" s="54" t="s">
        <v>489</v>
      </c>
      <c r="D99" s="41" t="s">
        <v>17</v>
      </c>
      <c r="E99" s="44" t="s">
        <v>172</v>
      </c>
      <c r="F99" s="23">
        <v>0</v>
      </c>
      <c r="G99" s="15">
        <v>0</v>
      </c>
      <c r="H99" s="15">
        <v>0</v>
      </c>
      <c r="I99" s="15">
        <v>0</v>
      </c>
      <c r="J99" s="16">
        <f t="shared" si="11"/>
        <v>0</v>
      </c>
      <c r="K99" s="23">
        <v>0</v>
      </c>
      <c r="L99" s="15">
        <v>0</v>
      </c>
      <c r="M99" s="15">
        <v>0</v>
      </c>
      <c r="N99" s="15">
        <v>0</v>
      </c>
      <c r="O99" s="16">
        <f t="shared" si="12"/>
        <v>0</v>
      </c>
      <c r="P99" s="23">
        <v>0</v>
      </c>
      <c r="Q99" s="15">
        <v>0</v>
      </c>
      <c r="R99" s="15">
        <v>0</v>
      </c>
      <c r="S99" s="15">
        <v>0</v>
      </c>
      <c r="T99" s="16">
        <f t="shared" si="13"/>
        <v>0</v>
      </c>
      <c r="U99" s="23">
        <v>0</v>
      </c>
      <c r="V99" s="15">
        <v>0</v>
      </c>
      <c r="W99" s="15">
        <v>0</v>
      </c>
      <c r="X99" s="15">
        <v>0</v>
      </c>
      <c r="Y99" s="16">
        <f t="shared" si="14"/>
        <v>0</v>
      </c>
      <c r="Z99" s="23">
        <v>0</v>
      </c>
      <c r="AA99" s="15">
        <v>0</v>
      </c>
      <c r="AB99" s="15">
        <v>0</v>
      </c>
      <c r="AC99" s="15">
        <v>0</v>
      </c>
      <c r="AD99" s="16">
        <f t="shared" si="15"/>
        <v>0</v>
      </c>
      <c r="AE99" s="23">
        <v>0</v>
      </c>
      <c r="AF99" s="15">
        <v>0</v>
      </c>
      <c r="AG99" s="15">
        <v>0</v>
      </c>
      <c r="AH99" s="15">
        <v>0</v>
      </c>
      <c r="AI99" s="16">
        <f t="shared" si="16"/>
        <v>0</v>
      </c>
      <c r="AJ99" s="23">
        <v>0</v>
      </c>
      <c r="AK99" s="15">
        <v>0</v>
      </c>
      <c r="AL99" s="15">
        <v>0</v>
      </c>
      <c r="AM99" s="15">
        <v>0</v>
      </c>
      <c r="AN99" s="16">
        <f t="shared" si="17"/>
        <v>0</v>
      </c>
      <c r="AO99" s="23">
        <v>0</v>
      </c>
      <c r="AP99" s="15">
        <v>0</v>
      </c>
      <c r="AQ99" s="15">
        <v>0</v>
      </c>
      <c r="AR99" s="15">
        <v>29155.01</v>
      </c>
      <c r="AS99" s="16">
        <f t="shared" si="18"/>
        <v>29155.01</v>
      </c>
      <c r="AT99" s="23">
        <v>24020</v>
      </c>
      <c r="AU99" s="15">
        <v>0</v>
      </c>
      <c r="AV99" s="15">
        <v>0</v>
      </c>
      <c r="AW99" s="15">
        <v>30</v>
      </c>
      <c r="AX99" s="16">
        <f t="shared" si="19"/>
        <v>24050</v>
      </c>
      <c r="AY99" s="22">
        <f t="shared" si="10"/>
        <v>53205.009999999995</v>
      </c>
    </row>
    <row r="100" spans="2:51" hidden="1" x14ac:dyDescent="0.2">
      <c r="B100" s="55" t="s">
        <v>114</v>
      </c>
      <c r="C100" s="54" t="s">
        <v>509</v>
      </c>
      <c r="D100" s="41" t="s">
        <v>17</v>
      </c>
      <c r="E100" s="44" t="s">
        <v>173</v>
      </c>
      <c r="F100" s="23">
        <v>0</v>
      </c>
      <c r="G100" s="15">
        <v>0</v>
      </c>
      <c r="H100" s="15">
        <v>0</v>
      </c>
      <c r="I100" s="15">
        <v>1889</v>
      </c>
      <c r="J100" s="16">
        <f t="shared" si="11"/>
        <v>1889</v>
      </c>
      <c r="K100" s="23">
        <v>146</v>
      </c>
      <c r="L100" s="15">
        <v>649</v>
      </c>
      <c r="M100" s="15">
        <v>320</v>
      </c>
      <c r="N100" s="15">
        <v>3688</v>
      </c>
      <c r="O100" s="16">
        <f t="shared" si="12"/>
        <v>4803</v>
      </c>
      <c r="P100" s="23">
        <v>1644</v>
      </c>
      <c r="Q100" s="15">
        <v>18</v>
      </c>
      <c r="R100" s="15">
        <v>0</v>
      </c>
      <c r="S100" s="15">
        <v>12898</v>
      </c>
      <c r="T100" s="16">
        <f t="shared" si="13"/>
        <v>14560</v>
      </c>
      <c r="U100" s="23">
        <v>3014.3</v>
      </c>
      <c r="V100" s="15">
        <v>3355.4</v>
      </c>
      <c r="W100" s="15">
        <v>0</v>
      </c>
      <c r="X100" s="15">
        <v>10881.6</v>
      </c>
      <c r="Y100" s="16">
        <f t="shared" si="14"/>
        <v>17251.300000000003</v>
      </c>
      <c r="Z100" s="23">
        <v>812.86</v>
      </c>
      <c r="AA100" s="15">
        <v>8910.2800000000007</v>
      </c>
      <c r="AB100" s="15">
        <v>2005.61</v>
      </c>
      <c r="AC100" s="15">
        <v>8489.66</v>
      </c>
      <c r="AD100" s="16">
        <f t="shared" si="15"/>
        <v>20218.410000000003</v>
      </c>
      <c r="AE100" s="23">
        <v>0</v>
      </c>
      <c r="AF100" s="15">
        <v>1961.12</v>
      </c>
      <c r="AG100" s="15">
        <v>542</v>
      </c>
      <c r="AH100" s="15">
        <v>17462.48</v>
      </c>
      <c r="AI100" s="16">
        <f t="shared" si="16"/>
        <v>19965.599999999999</v>
      </c>
      <c r="AJ100" s="23">
        <v>0</v>
      </c>
      <c r="AK100" s="15">
        <v>0</v>
      </c>
      <c r="AL100" s="15">
        <v>0</v>
      </c>
      <c r="AM100" s="15">
        <v>35351.5</v>
      </c>
      <c r="AN100" s="16">
        <f t="shared" si="17"/>
        <v>35351.5</v>
      </c>
      <c r="AO100" s="23">
        <v>2555</v>
      </c>
      <c r="AP100" s="15">
        <v>280</v>
      </c>
      <c r="AQ100" s="15">
        <v>2200</v>
      </c>
      <c r="AR100" s="15">
        <v>2992</v>
      </c>
      <c r="AS100" s="16">
        <f t="shared" si="18"/>
        <v>8027</v>
      </c>
      <c r="AT100" s="23">
        <v>2250</v>
      </c>
      <c r="AU100" s="15">
        <v>2100</v>
      </c>
      <c r="AV100" s="15">
        <v>0</v>
      </c>
      <c r="AW100" s="15">
        <v>17850</v>
      </c>
      <c r="AX100" s="16">
        <f t="shared" si="19"/>
        <v>22200</v>
      </c>
      <c r="AY100" s="22">
        <f t="shared" si="10"/>
        <v>144265.81</v>
      </c>
    </row>
    <row r="101" spans="2:51" hidden="1" x14ac:dyDescent="0.2">
      <c r="B101" s="55" t="s">
        <v>114</v>
      </c>
      <c r="C101" s="54" t="s">
        <v>648</v>
      </c>
      <c r="D101" s="41" t="s">
        <v>17</v>
      </c>
      <c r="E101" s="44" t="s">
        <v>174</v>
      </c>
      <c r="F101" s="23">
        <v>0</v>
      </c>
      <c r="G101" s="15">
        <v>0</v>
      </c>
      <c r="H101" s="15">
        <v>0</v>
      </c>
      <c r="I101" s="15">
        <v>532.79999999999995</v>
      </c>
      <c r="J101" s="16">
        <f t="shared" si="11"/>
        <v>532.79999999999995</v>
      </c>
      <c r="K101" s="23">
        <v>285773.2</v>
      </c>
      <c r="L101" s="15">
        <v>23904.7</v>
      </c>
      <c r="M101" s="15">
        <v>6000</v>
      </c>
      <c r="N101" s="15">
        <v>34677.5</v>
      </c>
      <c r="O101" s="16">
        <f t="shared" si="12"/>
        <v>350355.4</v>
      </c>
      <c r="P101" s="23">
        <v>0</v>
      </c>
      <c r="Q101" s="15">
        <v>0</v>
      </c>
      <c r="R101" s="15">
        <v>0</v>
      </c>
      <c r="S101" s="15">
        <v>18016</v>
      </c>
      <c r="T101" s="16">
        <f t="shared" si="13"/>
        <v>18016</v>
      </c>
      <c r="U101" s="23">
        <v>15192.3</v>
      </c>
      <c r="V101" s="15">
        <v>21888</v>
      </c>
      <c r="W101" s="15">
        <v>0</v>
      </c>
      <c r="X101" s="15">
        <v>80528.25</v>
      </c>
      <c r="Y101" s="16">
        <f t="shared" si="14"/>
        <v>117608.55</v>
      </c>
      <c r="Z101" s="23">
        <v>22166</v>
      </c>
      <c r="AA101" s="15">
        <v>6674.5</v>
      </c>
      <c r="AB101" s="15">
        <v>0</v>
      </c>
      <c r="AC101" s="15">
        <v>79771.899999999994</v>
      </c>
      <c r="AD101" s="16">
        <f t="shared" si="15"/>
        <v>108612.4</v>
      </c>
      <c r="AE101" s="23">
        <v>26423</v>
      </c>
      <c r="AF101" s="15">
        <v>34075.699999999997</v>
      </c>
      <c r="AG101" s="15">
        <v>39810.5</v>
      </c>
      <c r="AH101" s="15">
        <v>39970</v>
      </c>
      <c r="AI101" s="16">
        <f t="shared" si="16"/>
        <v>140279.20000000001</v>
      </c>
      <c r="AJ101" s="23">
        <v>30956</v>
      </c>
      <c r="AK101" s="15">
        <v>42437.63</v>
      </c>
      <c r="AL101" s="15">
        <v>46742.61</v>
      </c>
      <c r="AM101" s="15">
        <v>32089.65</v>
      </c>
      <c r="AN101" s="16">
        <f t="shared" si="17"/>
        <v>152225.89000000001</v>
      </c>
      <c r="AO101" s="23">
        <v>35998.699999999997</v>
      </c>
      <c r="AP101" s="15">
        <v>38015.300000000003</v>
      </c>
      <c r="AQ101" s="15">
        <v>28488</v>
      </c>
      <c r="AR101" s="15">
        <v>26346.3</v>
      </c>
      <c r="AS101" s="16">
        <f t="shared" si="18"/>
        <v>128848.3</v>
      </c>
      <c r="AT101" s="23">
        <v>19565</v>
      </c>
      <c r="AU101" s="15">
        <v>24514.05</v>
      </c>
      <c r="AV101" s="15">
        <v>19597.5</v>
      </c>
      <c r="AW101" s="15">
        <v>47573</v>
      </c>
      <c r="AX101" s="16">
        <f t="shared" si="19"/>
        <v>111249.55</v>
      </c>
      <c r="AY101" s="22">
        <f t="shared" si="10"/>
        <v>1127728.0900000001</v>
      </c>
    </row>
    <row r="102" spans="2:51" hidden="1" x14ac:dyDescent="0.2">
      <c r="B102" s="55" t="s">
        <v>114</v>
      </c>
      <c r="C102" s="54" t="s">
        <v>649</v>
      </c>
      <c r="D102" s="41" t="s">
        <v>17</v>
      </c>
      <c r="E102" s="44" t="s">
        <v>73</v>
      </c>
      <c r="F102" s="23">
        <v>0</v>
      </c>
      <c r="G102" s="15">
        <v>0</v>
      </c>
      <c r="H102" s="15">
        <v>0</v>
      </c>
      <c r="I102" s="15">
        <v>0</v>
      </c>
      <c r="J102" s="16">
        <f t="shared" si="11"/>
        <v>0</v>
      </c>
      <c r="K102" s="23">
        <v>450</v>
      </c>
      <c r="L102" s="15">
        <v>780</v>
      </c>
      <c r="M102" s="15">
        <v>6000</v>
      </c>
      <c r="N102" s="15">
        <v>0</v>
      </c>
      <c r="O102" s="16">
        <f t="shared" si="12"/>
        <v>7230</v>
      </c>
      <c r="P102" s="23">
        <v>0</v>
      </c>
      <c r="Q102" s="15">
        <v>0</v>
      </c>
      <c r="R102" s="15">
        <v>0</v>
      </c>
      <c r="S102" s="15">
        <v>0</v>
      </c>
      <c r="T102" s="16">
        <f t="shared" si="13"/>
        <v>0</v>
      </c>
      <c r="U102" s="23">
        <v>0</v>
      </c>
      <c r="V102" s="15">
        <v>0</v>
      </c>
      <c r="W102" s="15">
        <v>0</v>
      </c>
      <c r="X102" s="15">
        <v>60</v>
      </c>
      <c r="Y102" s="16">
        <f t="shared" si="14"/>
        <v>60</v>
      </c>
      <c r="Z102" s="23">
        <v>0</v>
      </c>
      <c r="AA102" s="15">
        <v>0</v>
      </c>
      <c r="AB102" s="15">
        <v>0</v>
      </c>
      <c r="AC102" s="15">
        <v>300</v>
      </c>
      <c r="AD102" s="16">
        <f t="shared" si="15"/>
        <v>300</v>
      </c>
      <c r="AE102" s="23">
        <v>80</v>
      </c>
      <c r="AF102" s="15">
        <v>90</v>
      </c>
      <c r="AG102" s="15">
        <v>0</v>
      </c>
      <c r="AH102" s="15">
        <v>191</v>
      </c>
      <c r="AI102" s="16">
        <f t="shared" si="16"/>
        <v>361</v>
      </c>
      <c r="AJ102" s="23">
        <v>80</v>
      </c>
      <c r="AK102" s="15">
        <v>0</v>
      </c>
      <c r="AL102" s="15">
        <v>0</v>
      </c>
      <c r="AM102" s="15">
        <v>0</v>
      </c>
      <c r="AN102" s="16">
        <f t="shared" si="17"/>
        <v>80</v>
      </c>
      <c r="AO102" s="23">
        <v>60</v>
      </c>
      <c r="AP102" s="15">
        <v>60</v>
      </c>
      <c r="AQ102" s="15">
        <v>0</v>
      </c>
      <c r="AR102" s="15">
        <v>170</v>
      </c>
      <c r="AS102" s="16">
        <f t="shared" si="18"/>
        <v>290</v>
      </c>
      <c r="AT102" s="23">
        <v>0</v>
      </c>
      <c r="AU102" s="15">
        <v>0</v>
      </c>
      <c r="AV102" s="15">
        <v>0</v>
      </c>
      <c r="AW102" s="15">
        <v>142</v>
      </c>
      <c r="AX102" s="16">
        <f t="shared" si="19"/>
        <v>142</v>
      </c>
      <c r="AY102" s="22">
        <f t="shared" si="10"/>
        <v>8463</v>
      </c>
    </row>
    <row r="103" spans="2:51" hidden="1" x14ac:dyDescent="0.2">
      <c r="B103" s="55" t="s">
        <v>114</v>
      </c>
      <c r="C103" s="54" t="s">
        <v>478</v>
      </c>
      <c r="D103" s="41" t="s">
        <v>17</v>
      </c>
      <c r="E103" s="44" t="s">
        <v>175</v>
      </c>
      <c r="F103" s="23">
        <v>0</v>
      </c>
      <c r="G103" s="15">
        <v>0</v>
      </c>
      <c r="H103" s="15">
        <v>0</v>
      </c>
      <c r="I103" s="15">
        <v>0</v>
      </c>
      <c r="J103" s="16">
        <f t="shared" si="11"/>
        <v>0</v>
      </c>
      <c r="K103" s="23">
        <v>0</v>
      </c>
      <c r="L103" s="15">
        <v>0</v>
      </c>
      <c r="M103" s="15">
        <v>6000</v>
      </c>
      <c r="N103" s="15">
        <v>0</v>
      </c>
      <c r="O103" s="16">
        <f t="shared" si="12"/>
        <v>6000</v>
      </c>
      <c r="P103" s="23">
        <v>0</v>
      </c>
      <c r="Q103" s="15">
        <v>0</v>
      </c>
      <c r="R103" s="15">
        <v>0</v>
      </c>
      <c r="S103" s="15">
        <v>0</v>
      </c>
      <c r="T103" s="16">
        <f t="shared" si="13"/>
        <v>0</v>
      </c>
      <c r="U103" s="23">
        <v>0</v>
      </c>
      <c r="V103" s="15">
        <v>0</v>
      </c>
      <c r="W103" s="15">
        <v>0</v>
      </c>
      <c r="X103" s="15">
        <v>0</v>
      </c>
      <c r="Y103" s="16">
        <f t="shared" si="14"/>
        <v>0</v>
      </c>
      <c r="Z103" s="23">
        <v>0</v>
      </c>
      <c r="AA103" s="15">
        <v>0</v>
      </c>
      <c r="AB103" s="15">
        <v>0</v>
      </c>
      <c r="AC103" s="15">
        <v>0</v>
      </c>
      <c r="AD103" s="16">
        <f t="shared" si="15"/>
        <v>0</v>
      </c>
      <c r="AE103" s="23">
        <v>0</v>
      </c>
      <c r="AF103" s="15">
        <v>0</v>
      </c>
      <c r="AG103" s="15">
        <v>0</v>
      </c>
      <c r="AH103" s="15">
        <v>0</v>
      </c>
      <c r="AI103" s="16">
        <f t="shared" si="16"/>
        <v>0</v>
      </c>
      <c r="AJ103" s="23">
        <v>0</v>
      </c>
      <c r="AK103" s="15">
        <v>0</v>
      </c>
      <c r="AL103" s="15">
        <v>0</v>
      </c>
      <c r="AM103" s="15">
        <v>0</v>
      </c>
      <c r="AN103" s="16">
        <f t="shared" si="17"/>
        <v>0</v>
      </c>
      <c r="AO103" s="23">
        <v>0</v>
      </c>
      <c r="AP103" s="15">
        <v>0</v>
      </c>
      <c r="AQ103" s="15">
        <v>0</v>
      </c>
      <c r="AR103" s="15">
        <v>0</v>
      </c>
      <c r="AS103" s="16">
        <f t="shared" si="18"/>
        <v>0</v>
      </c>
      <c r="AT103" s="23">
        <v>0</v>
      </c>
      <c r="AU103" s="15">
        <v>0</v>
      </c>
      <c r="AV103" s="15">
        <v>0</v>
      </c>
      <c r="AW103" s="15">
        <v>0</v>
      </c>
      <c r="AX103" s="16">
        <f t="shared" si="19"/>
        <v>0</v>
      </c>
      <c r="AY103" s="22">
        <f t="shared" si="10"/>
        <v>6000</v>
      </c>
    </row>
    <row r="104" spans="2:51" hidden="1" x14ac:dyDescent="0.2">
      <c r="B104" s="55" t="s">
        <v>114</v>
      </c>
      <c r="C104" s="54" t="s">
        <v>599</v>
      </c>
      <c r="D104" s="41" t="s">
        <v>17</v>
      </c>
      <c r="E104" s="44" t="s">
        <v>176</v>
      </c>
      <c r="F104" s="23">
        <v>0</v>
      </c>
      <c r="G104" s="15">
        <v>0</v>
      </c>
      <c r="H104" s="15">
        <v>0</v>
      </c>
      <c r="I104" s="15">
        <v>0</v>
      </c>
      <c r="J104" s="16">
        <f t="shared" si="11"/>
        <v>0</v>
      </c>
      <c r="K104" s="23">
        <v>0</v>
      </c>
      <c r="L104" s="15">
        <v>0</v>
      </c>
      <c r="M104" s="15">
        <v>90</v>
      </c>
      <c r="N104" s="15">
        <v>80</v>
      </c>
      <c r="O104" s="16">
        <f t="shared" si="12"/>
        <v>170</v>
      </c>
      <c r="P104" s="23">
        <v>0</v>
      </c>
      <c r="Q104" s="15">
        <v>0</v>
      </c>
      <c r="R104" s="15">
        <v>0</v>
      </c>
      <c r="S104" s="15">
        <v>240</v>
      </c>
      <c r="T104" s="16">
        <f t="shared" si="13"/>
        <v>240</v>
      </c>
      <c r="U104" s="23">
        <v>0</v>
      </c>
      <c r="V104" s="15">
        <v>0</v>
      </c>
      <c r="W104" s="15">
        <v>0</v>
      </c>
      <c r="X104" s="15">
        <v>320</v>
      </c>
      <c r="Y104" s="16">
        <f t="shared" si="14"/>
        <v>320</v>
      </c>
      <c r="Z104" s="23">
        <v>0</v>
      </c>
      <c r="AA104" s="15">
        <v>0</v>
      </c>
      <c r="AB104" s="15">
        <v>0</v>
      </c>
      <c r="AC104" s="15">
        <v>320</v>
      </c>
      <c r="AD104" s="16">
        <f t="shared" si="15"/>
        <v>320</v>
      </c>
      <c r="AE104" s="23">
        <v>0</v>
      </c>
      <c r="AF104" s="15">
        <v>0</v>
      </c>
      <c r="AG104" s="15">
        <v>0</v>
      </c>
      <c r="AH104" s="15">
        <v>0</v>
      </c>
      <c r="AI104" s="16">
        <f t="shared" si="16"/>
        <v>0</v>
      </c>
      <c r="AJ104" s="23">
        <v>0</v>
      </c>
      <c r="AK104" s="15">
        <v>0</v>
      </c>
      <c r="AL104" s="15">
        <v>0</v>
      </c>
      <c r="AM104" s="15">
        <v>0</v>
      </c>
      <c r="AN104" s="16">
        <f t="shared" si="17"/>
        <v>0</v>
      </c>
      <c r="AO104" s="23">
        <v>0</v>
      </c>
      <c r="AP104" s="15">
        <v>0</v>
      </c>
      <c r="AQ104" s="15">
        <v>0</v>
      </c>
      <c r="AR104" s="15">
        <v>0</v>
      </c>
      <c r="AS104" s="16">
        <f t="shared" si="18"/>
        <v>0</v>
      </c>
      <c r="AT104" s="23">
        <v>0</v>
      </c>
      <c r="AU104" s="15">
        <v>0</v>
      </c>
      <c r="AV104" s="15">
        <v>0</v>
      </c>
      <c r="AW104" s="15">
        <v>0</v>
      </c>
      <c r="AX104" s="16">
        <f t="shared" si="19"/>
        <v>0</v>
      </c>
      <c r="AY104" s="22">
        <f t="shared" si="10"/>
        <v>1050</v>
      </c>
    </row>
    <row r="105" spans="2:51" hidden="1" x14ac:dyDescent="0.2">
      <c r="B105" s="55" t="s">
        <v>114</v>
      </c>
      <c r="C105" s="54" t="s">
        <v>456</v>
      </c>
      <c r="D105" s="41" t="s">
        <v>17</v>
      </c>
      <c r="E105" s="44" t="s">
        <v>177</v>
      </c>
      <c r="F105" s="23">
        <v>0</v>
      </c>
      <c r="G105" s="15">
        <v>0</v>
      </c>
      <c r="H105" s="15">
        <v>0</v>
      </c>
      <c r="I105" s="15">
        <v>0</v>
      </c>
      <c r="J105" s="16">
        <f t="shared" si="11"/>
        <v>0</v>
      </c>
      <c r="K105" s="23">
        <v>0</v>
      </c>
      <c r="L105" s="15">
        <v>0</v>
      </c>
      <c r="M105" s="15">
        <v>0</v>
      </c>
      <c r="N105" s="15">
        <v>0</v>
      </c>
      <c r="O105" s="16">
        <f t="shared" si="12"/>
        <v>0</v>
      </c>
      <c r="P105" s="23">
        <v>0</v>
      </c>
      <c r="Q105" s="15">
        <v>0</v>
      </c>
      <c r="R105" s="15">
        <v>0</v>
      </c>
      <c r="S105" s="15">
        <v>0</v>
      </c>
      <c r="T105" s="16">
        <f t="shared" si="13"/>
        <v>0</v>
      </c>
      <c r="U105" s="23">
        <v>0</v>
      </c>
      <c r="V105" s="15">
        <v>0</v>
      </c>
      <c r="W105" s="15">
        <v>0</v>
      </c>
      <c r="X105" s="15">
        <v>0</v>
      </c>
      <c r="Y105" s="16">
        <f t="shared" si="14"/>
        <v>0</v>
      </c>
      <c r="Z105" s="23">
        <v>0</v>
      </c>
      <c r="AA105" s="15">
        <v>0</v>
      </c>
      <c r="AB105" s="15">
        <v>0</v>
      </c>
      <c r="AC105" s="15">
        <v>0</v>
      </c>
      <c r="AD105" s="16">
        <f t="shared" si="15"/>
        <v>0</v>
      </c>
      <c r="AE105" s="23">
        <v>0</v>
      </c>
      <c r="AF105" s="15">
        <v>0</v>
      </c>
      <c r="AG105" s="15">
        <v>0</v>
      </c>
      <c r="AH105" s="15">
        <v>0.53</v>
      </c>
      <c r="AI105" s="16">
        <f t="shared" si="16"/>
        <v>0.53</v>
      </c>
      <c r="AJ105" s="23">
        <v>0</v>
      </c>
      <c r="AK105" s="15">
        <v>0</v>
      </c>
      <c r="AL105" s="15">
        <v>0</v>
      </c>
      <c r="AM105" s="15">
        <v>369.47</v>
      </c>
      <c r="AN105" s="16">
        <f t="shared" si="17"/>
        <v>369.47</v>
      </c>
      <c r="AO105" s="23">
        <v>0</v>
      </c>
      <c r="AP105" s="15">
        <v>0</v>
      </c>
      <c r="AQ105" s="15">
        <v>2570.54</v>
      </c>
      <c r="AR105" s="15">
        <v>820</v>
      </c>
      <c r="AS105" s="16">
        <f t="shared" si="18"/>
        <v>3390.54</v>
      </c>
      <c r="AT105" s="23">
        <v>426</v>
      </c>
      <c r="AU105" s="15">
        <v>90</v>
      </c>
      <c r="AV105" s="15">
        <v>0</v>
      </c>
      <c r="AW105" s="15">
        <v>216</v>
      </c>
      <c r="AX105" s="16">
        <f t="shared" si="19"/>
        <v>732</v>
      </c>
      <c r="AY105" s="22">
        <f t="shared" si="10"/>
        <v>4492.54</v>
      </c>
    </row>
    <row r="106" spans="2:51" hidden="1" x14ac:dyDescent="0.2">
      <c r="B106" s="55" t="s">
        <v>114</v>
      </c>
      <c r="C106" s="54" t="s">
        <v>650</v>
      </c>
      <c r="D106" s="41" t="s">
        <v>17</v>
      </c>
      <c r="E106" s="44" t="s">
        <v>178</v>
      </c>
      <c r="F106" s="23">
        <v>0</v>
      </c>
      <c r="G106" s="15">
        <v>0</v>
      </c>
      <c r="H106" s="15">
        <v>0</v>
      </c>
      <c r="I106" s="15">
        <v>0</v>
      </c>
      <c r="J106" s="16">
        <f t="shared" si="11"/>
        <v>0</v>
      </c>
      <c r="K106" s="23">
        <v>60</v>
      </c>
      <c r="L106" s="15">
        <v>80</v>
      </c>
      <c r="M106" s="15">
        <v>6000</v>
      </c>
      <c r="N106" s="15">
        <v>0</v>
      </c>
      <c r="O106" s="16">
        <f t="shared" si="12"/>
        <v>6140</v>
      </c>
      <c r="P106" s="23">
        <v>0</v>
      </c>
      <c r="Q106" s="15">
        <v>0</v>
      </c>
      <c r="R106" s="15">
        <v>0</v>
      </c>
      <c r="S106" s="15">
        <v>0</v>
      </c>
      <c r="T106" s="16">
        <f t="shared" si="13"/>
        <v>0</v>
      </c>
      <c r="U106" s="23">
        <v>0</v>
      </c>
      <c r="V106" s="15">
        <v>0</v>
      </c>
      <c r="W106" s="15">
        <v>0</v>
      </c>
      <c r="X106" s="15">
        <v>347</v>
      </c>
      <c r="Y106" s="16">
        <f t="shared" si="14"/>
        <v>347</v>
      </c>
      <c r="Z106" s="23">
        <v>0</v>
      </c>
      <c r="AA106" s="15">
        <v>0</v>
      </c>
      <c r="AB106" s="15">
        <v>0</v>
      </c>
      <c r="AC106" s="15">
        <v>220</v>
      </c>
      <c r="AD106" s="16">
        <f t="shared" si="15"/>
        <v>220</v>
      </c>
      <c r="AE106" s="23">
        <v>0</v>
      </c>
      <c r="AF106" s="15">
        <v>0</v>
      </c>
      <c r="AG106" s="15">
        <v>0</v>
      </c>
      <c r="AH106" s="15">
        <v>0</v>
      </c>
      <c r="AI106" s="16">
        <f t="shared" si="16"/>
        <v>0</v>
      </c>
      <c r="AJ106" s="23">
        <v>0</v>
      </c>
      <c r="AK106" s="15">
        <v>0</v>
      </c>
      <c r="AL106" s="15">
        <v>0</v>
      </c>
      <c r="AM106" s="15">
        <v>0</v>
      </c>
      <c r="AN106" s="16">
        <f t="shared" si="17"/>
        <v>0</v>
      </c>
      <c r="AO106" s="23">
        <v>0</v>
      </c>
      <c r="AP106" s="15">
        <v>0</v>
      </c>
      <c r="AQ106" s="15">
        <v>0</v>
      </c>
      <c r="AR106" s="15">
        <v>0</v>
      </c>
      <c r="AS106" s="16">
        <f t="shared" si="18"/>
        <v>0</v>
      </c>
      <c r="AT106" s="23">
        <v>0</v>
      </c>
      <c r="AU106" s="15">
        <v>0</v>
      </c>
      <c r="AV106" s="15">
        <v>0</v>
      </c>
      <c r="AW106" s="15">
        <v>0</v>
      </c>
      <c r="AX106" s="16">
        <f t="shared" si="19"/>
        <v>0</v>
      </c>
      <c r="AY106" s="22">
        <f t="shared" si="10"/>
        <v>6707</v>
      </c>
    </row>
    <row r="107" spans="2:51" hidden="1" x14ac:dyDescent="0.2">
      <c r="B107" s="55" t="s">
        <v>114</v>
      </c>
      <c r="C107" s="54" t="s">
        <v>393</v>
      </c>
      <c r="D107" s="41" t="s">
        <v>84</v>
      </c>
      <c r="E107" s="44" t="s">
        <v>179</v>
      </c>
      <c r="F107" s="23">
        <v>1200</v>
      </c>
      <c r="G107" s="15">
        <v>1000</v>
      </c>
      <c r="H107" s="15">
        <v>7094.9948961</v>
      </c>
      <c r="I107" s="15">
        <v>254540.98833600001</v>
      </c>
      <c r="J107" s="16">
        <f t="shared" si="11"/>
        <v>263835.98323210003</v>
      </c>
      <c r="K107" s="23">
        <v>137906</v>
      </c>
      <c r="L107" s="15">
        <v>218726</v>
      </c>
      <c r="M107" s="15">
        <v>21117</v>
      </c>
      <c r="N107" s="15">
        <v>545935.97</v>
      </c>
      <c r="O107" s="16">
        <f t="shared" si="12"/>
        <v>923684.97</v>
      </c>
      <c r="P107" s="23">
        <v>14551.2</v>
      </c>
      <c r="Q107" s="15">
        <v>0</v>
      </c>
      <c r="R107" s="15">
        <v>0</v>
      </c>
      <c r="S107" s="15">
        <v>998234.27</v>
      </c>
      <c r="T107" s="16">
        <f t="shared" si="13"/>
        <v>1012785.47</v>
      </c>
      <c r="U107" s="23">
        <v>32085</v>
      </c>
      <c r="V107" s="15">
        <v>0</v>
      </c>
      <c r="W107" s="15">
        <v>2400</v>
      </c>
      <c r="X107" s="15">
        <v>1281373.8400000001</v>
      </c>
      <c r="Y107" s="16">
        <f t="shared" si="14"/>
        <v>1315858.8400000001</v>
      </c>
      <c r="Z107" s="23">
        <v>215857</v>
      </c>
      <c r="AA107" s="15">
        <v>166689</v>
      </c>
      <c r="AB107" s="15">
        <v>49439</v>
      </c>
      <c r="AC107" s="15">
        <v>1137188.6000000001</v>
      </c>
      <c r="AD107" s="16">
        <f t="shared" si="15"/>
        <v>1569173.6</v>
      </c>
      <c r="AE107" s="23">
        <v>245301</v>
      </c>
      <c r="AF107" s="15">
        <v>202953</v>
      </c>
      <c r="AG107" s="15">
        <v>152852.79999999999</v>
      </c>
      <c r="AH107" s="15">
        <v>162928</v>
      </c>
      <c r="AI107" s="16">
        <f t="shared" si="16"/>
        <v>764034.8</v>
      </c>
      <c r="AJ107" s="23">
        <v>173944</v>
      </c>
      <c r="AK107" s="15">
        <v>154002</v>
      </c>
      <c r="AL107" s="15">
        <v>170859</v>
      </c>
      <c r="AM107" s="15">
        <v>224193</v>
      </c>
      <c r="AN107" s="16">
        <f t="shared" si="17"/>
        <v>722998</v>
      </c>
      <c r="AO107" s="23">
        <v>176017.5</v>
      </c>
      <c r="AP107" s="15">
        <v>124077.5</v>
      </c>
      <c r="AQ107" s="15">
        <v>221287</v>
      </c>
      <c r="AR107" s="15">
        <v>303086.69</v>
      </c>
      <c r="AS107" s="16">
        <f t="shared" si="18"/>
        <v>824468.69</v>
      </c>
      <c r="AT107" s="23">
        <v>206617</v>
      </c>
      <c r="AU107" s="15">
        <v>110901.25</v>
      </c>
      <c r="AV107" s="15">
        <v>228994</v>
      </c>
      <c r="AW107" s="15">
        <v>291813.05</v>
      </c>
      <c r="AX107" s="16">
        <f t="shared" si="19"/>
        <v>838325.3</v>
      </c>
      <c r="AY107" s="22">
        <f t="shared" si="10"/>
        <v>8235165.6532321004</v>
      </c>
    </row>
    <row r="108" spans="2:51" hidden="1" x14ac:dyDescent="0.2">
      <c r="B108" s="55" t="s">
        <v>114</v>
      </c>
      <c r="C108" s="54" t="s">
        <v>600</v>
      </c>
      <c r="D108" s="41" t="s">
        <v>85</v>
      </c>
      <c r="E108" s="44" t="s">
        <v>180</v>
      </c>
      <c r="F108" s="23">
        <v>0</v>
      </c>
      <c r="G108" s="15">
        <v>0</v>
      </c>
      <c r="H108" s="15">
        <v>0</v>
      </c>
      <c r="I108" s="15">
        <v>0</v>
      </c>
      <c r="J108" s="16">
        <f t="shared" si="11"/>
        <v>0</v>
      </c>
      <c r="K108" s="23">
        <v>13154</v>
      </c>
      <c r="L108" s="15">
        <v>0</v>
      </c>
      <c r="M108" s="15">
        <v>0</v>
      </c>
      <c r="N108" s="15">
        <v>0</v>
      </c>
      <c r="O108" s="16">
        <f t="shared" si="12"/>
        <v>13154</v>
      </c>
      <c r="P108" s="23">
        <v>0</v>
      </c>
      <c r="Q108" s="15">
        <v>0</v>
      </c>
      <c r="R108" s="15">
        <v>0</v>
      </c>
      <c r="S108" s="15">
        <v>0</v>
      </c>
      <c r="T108" s="16">
        <f t="shared" si="13"/>
        <v>0</v>
      </c>
      <c r="U108" s="23">
        <v>0</v>
      </c>
      <c r="V108" s="15">
        <v>0</v>
      </c>
      <c r="W108" s="15">
        <v>0</v>
      </c>
      <c r="X108" s="15">
        <v>0</v>
      </c>
      <c r="Y108" s="16">
        <f t="shared" si="14"/>
        <v>0</v>
      </c>
      <c r="Z108" s="23">
        <v>0</v>
      </c>
      <c r="AA108" s="15">
        <v>0</v>
      </c>
      <c r="AB108" s="15">
        <v>0</v>
      </c>
      <c r="AC108" s="15">
        <v>0</v>
      </c>
      <c r="AD108" s="16">
        <f t="shared" si="15"/>
        <v>0</v>
      </c>
      <c r="AE108" s="23">
        <v>0</v>
      </c>
      <c r="AF108" s="15">
        <v>0</v>
      </c>
      <c r="AG108" s="15">
        <v>0</v>
      </c>
      <c r="AH108" s="15">
        <v>0</v>
      </c>
      <c r="AI108" s="16">
        <f t="shared" si="16"/>
        <v>0</v>
      </c>
      <c r="AJ108" s="23">
        <v>0</v>
      </c>
      <c r="AK108" s="15">
        <v>0</v>
      </c>
      <c r="AL108" s="15">
        <v>0</v>
      </c>
      <c r="AM108" s="15">
        <v>0</v>
      </c>
      <c r="AN108" s="16">
        <f t="shared" si="17"/>
        <v>0</v>
      </c>
      <c r="AO108" s="23">
        <v>0</v>
      </c>
      <c r="AP108" s="15">
        <v>0</v>
      </c>
      <c r="AQ108" s="15">
        <v>0</v>
      </c>
      <c r="AR108" s="15">
        <v>0</v>
      </c>
      <c r="AS108" s="16">
        <f t="shared" si="18"/>
        <v>0</v>
      </c>
      <c r="AT108" s="23">
        <v>0</v>
      </c>
      <c r="AU108" s="15">
        <v>0</v>
      </c>
      <c r="AV108" s="15">
        <v>0</v>
      </c>
      <c r="AW108" s="15">
        <v>0</v>
      </c>
      <c r="AX108" s="16">
        <f t="shared" si="19"/>
        <v>0</v>
      </c>
      <c r="AY108" s="22">
        <f t="shared" si="10"/>
        <v>13154</v>
      </c>
    </row>
    <row r="109" spans="2:51" hidden="1" x14ac:dyDescent="0.2">
      <c r="B109" s="55" t="s">
        <v>114</v>
      </c>
      <c r="C109" s="54" t="s">
        <v>394</v>
      </c>
      <c r="D109" s="41" t="s">
        <v>85</v>
      </c>
      <c r="E109" s="44" t="s">
        <v>181</v>
      </c>
      <c r="F109" s="23">
        <v>0</v>
      </c>
      <c r="G109" s="15">
        <v>0</v>
      </c>
      <c r="H109" s="15">
        <v>33528.294287999997</v>
      </c>
      <c r="I109" s="15">
        <v>1609243.2117909999</v>
      </c>
      <c r="J109" s="16">
        <f t="shared" si="11"/>
        <v>1642771.506079</v>
      </c>
      <c r="K109" s="23">
        <v>426193.6</v>
      </c>
      <c r="L109" s="15">
        <v>0</v>
      </c>
      <c r="M109" s="15">
        <v>6299</v>
      </c>
      <c r="N109" s="15">
        <v>1964415.71</v>
      </c>
      <c r="O109" s="16">
        <f t="shared" si="12"/>
        <v>2396908.31</v>
      </c>
      <c r="P109" s="23">
        <v>210</v>
      </c>
      <c r="Q109" s="15">
        <v>0</v>
      </c>
      <c r="R109" s="15">
        <v>0</v>
      </c>
      <c r="S109" s="15">
        <v>3330822.21</v>
      </c>
      <c r="T109" s="16">
        <f t="shared" si="13"/>
        <v>3331032.21</v>
      </c>
      <c r="U109" s="23">
        <v>970118.8</v>
      </c>
      <c r="V109" s="15">
        <v>100</v>
      </c>
      <c r="W109" s="15">
        <v>0</v>
      </c>
      <c r="X109" s="15">
        <v>2211844.8499999996</v>
      </c>
      <c r="Y109" s="16">
        <f t="shared" si="14"/>
        <v>3182063.6499999994</v>
      </c>
      <c r="Z109" s="23">
        <v>0</v>
      </c>
      <c r="AA109" s="15">
        <v>0</v>
      </c>
      <c r="AB109" s="15">
        <v>300</v>
      </c>
      <c r="AC109" s="15">
        <v>3546844.11</v>
      </c>
      <c r="AD109" s="16">
        <f t="shared" si="15"/>
        <v>3547144.11</v>
      </c>
      <c r="AE109" s="23">
        <v>772630.34</v>
      </c>
      <c r="AF109" s="15">
        <v>1110176.29</v>
      </c>
      <c r="AG109" s="15">
        <v>913713.84</v>
      </c>
      <c r="AH109" s="15">
        <v>1015946.31</v>
      </c>
      <c r="AI109" s="16">
        <f t="shared" si="16"/>
        <v>3812466.78</v>
      </c>
      <c r="AJ109" s="23">
        <v>612867.23</v>
      </c>
      <c r="AK109" s="15">
        <v>1135816.42</v>
      </c>
      <c r="AL109" s="15">
        <v>963366.57</v>
      </c>
      <c r="AM109" s="15">
        <v>1195640.6500000001</v>
      </c>
      <c r="AN109" s="16">
        <f t="shared" si="17"/>
        <v>3907690.87</v>
      </c>
      <c r="AO109" s="23">
        <v>675566.88</v>
      </c>
      <c r="AP109" s="15">
        <v>842315.99</v>
      </c>
      <c r="AQ109" s="15">
        <v>919518.33</v>
      </c>
      <c r="AR109" s="15">
        <v>1072193.58</v>
      </c>
      <c r="AS109" s="16">
        <f t="shared" si="18"/>
        <v>3509594.7800000003</v>
      </c>
      <c r="AT109" s="23">
        <v>830295.05999999994</v>
      </c>
      <c r="AU109" s="15">
        <v>5959.8</v>
      </c>
      <c r="AV109" s="15">
        <v>943334.1</v>
      </c>
      <c r="AW109" s="15">
        <v>1018580.9999999999</v>
      </c>
      <c r="AX109" s="16">
        <f t="shared" si="19"/>
        <v>2798169.96</v>
      </c>
      <c r="AY109" s="22">
        <f t="shared" si="10"/>
        <v>28127842.176079001</v>
      </c>
    </row>
    <row r="110" spans="2:51" hidden="1" x14ac:dyDescent="0.2">
      <c r="B110" s="55" t="s">
        <v>114</v>
      </c>
      <c r="C110" s="54" t="s">
        <v>484</v>
      </c>
      <c r="D110" s="41" t="s">
        <v>85</v>
      </c>
      <c r="E110" s="44" t="s">
        <v>75</v>
      </c>
      <c r="F110" s="23">
        <v>0</v>
      </c>
      <c r="G110" s="15">
        <v>0</v>
      </c>
      <c r="H110" s="15">
        <v>251.7</v>
      </c>
      <c r="I110" s="15">
        <v>30466.51823595</v>
      </c>
      <c r="J110" s="16">
        <f t="shared" si="11"/>
        <v>30718.21823595</v>
      </c>
      <c r="K110" s="23">
        <v>0</v>
      </c>
      <c r="L110" s="15">
        <v>272.02</v>
      </c>
      <c r="M110" s="15">
        <v>2997</v>
      </c>
      <c r="N110" s="15">
        <v>11810</v>
      </c>
      <c r="O110" s="16">
        <f t="shared" si="12"/>
        <v>15079.02</v>
      </c>
      <c r="P110" s="23">
        <v>300</v>
      </c>
      <c r="Q110" s="15">
        <v>0</v>
      </c>
      <c r="R110" s="15">
        <v>0</v>
      </c>
      <c r="S110" s="15">
        <v>11307</v>
      </c>
      <c r="T110" s="16">
        <f t="shared" si="13"/>
        <v>11607</v>
      </c>
      <c r="U110" s="23">
        <v>690</v>
      </c>
      <c r="V110" s="15">
        <v>692</v>
      </c>
      <c r="W110" s="15">
        <v>371.5</v>
      </c>
      <c r="X110" s="15">
        <v>13566.41</v>
      </c>
      <c r="Y110" s="16">
        <f t="shared" si="14"/>
        <v>15319.91</v>
      </c>
      <c r="Z110" s="23">
        <v>737.09</v>
      </c>
      <c r="AA110" s="15">
        <v>12931.66</v>
      </c>
      <c r="AB110" s="15">
        <v>0</v>
      </c>
      <c r="AC110" s="15">
        <v>69696.61</v>
      </c>
      <c r="AD110" s="16">
        <f t="shared" si="15"/>
        <v>83365.36</v>
      </c>
      <c r="AE110" s="23">
        <v>4048.13</v>
      </c>
      <c r="AF110" s="15">
        <v>8581.2000000000007</v>
      </c>
      <c r="AG110" s="15">
        <v>5995.24</v>
      </c>
      <c r="AH110" s="15">
        <v>2300.84</v>
      </c>
      <c r="AI110" s="16">
        <f t="shared" si="16"/>
        <v>20925.41</v>
      </c>
      <c r="AJ110" s="23">
        <v>732.32</v>
      </c>
      <c r="AK110" s="15">
        <v>2160.09</v>
      </c>
      <c r="AL110" s="15">
        <v>0</v>
      </c>
      <c r="AM110" s="15">
        <v>3540</v>
      </c>
      <c r="AN110" s="16">
        <f t="shared" si="17"/>
        <v>6432.41</v>
      </c>
      <c r="AO110" s="23">
        <v>4739</v>
      </c>
      <c r="AP110" s="15">
        <v>5614.38</v>
      </c>
      <c r="AQ110" s="15">
        <v>2236</v>
      </c>
      <c r="AR110" s="15">
        <v>12137.18</v>
      </c>
      <c r="AS110" s="16">
        <f t="shared" si="18"/>
        <v>24726.560000000001</v>
      </c>
      <c r="AT110" s="23">
        <v>3811.69</v>
      </c>
      <c r="AU110" s="15">
        <v>5264.8</v>
      </c>
      <c r="AV110" s="15">
        <v>14.33</v>
      </c>
      <c r="AW110" s="15">
        <v>57.41</v>
      </c>
      <c r="AX110" s="16">
        <f t="shared" si="19"/>
        <v>9148.23</v>
      </c>
      <c r="AY110" s="22">
        <f t="shared" si="10"/>
        <v>217322.11823595004</v>
      </c>
    </row>
    <row r="111" spans="2:51" hidden="1" x14ac:dyDescent="0.2">
      <c r="B111" s="55" t="s">
        <v>114</v>
      </c>
      <c r="C111" s="54" t="s">
        <v>651</v>
      </c>
      <c r="D111" s="41" t="s">
        <v>18</v>
      </c>
      <c r="E111" s="44" t="s">
        <v>182</v>
      </c>
      <c r="F111" s="23">
        <v>0</v>
      </c>
      <c r="G111" s="15">
        <v>2025</v>
      </c>
      <c r="H111" s="15">
        <v>1539.9688954000001</v>
      </c>
      <c r="I111" s="15">
        <v>12279.9880698</v>
      </c>
      <c r="J111" s="16">
        <f t="shared" si="11"/>
        <v>15844.956965199999</v>
      </c>
      <c r="K111" s="23">
        <v>4821</v>
      </c>
      <c r="L111" s="15">
        <v>3620</v>
      </c>
      <c r="M111" s="15">
        <v>6744</v>
      </c>
      <c r="N111" s="15">
        <v>37406</v>
      </c>
      <c r="O111" s="16">
        <f t="shared" si="12"/>
        <v>52591</v>
      </c>
      <c r="P111" s="23">
        <v>0</v>
      </c>
      <c r="Q111" s="15">
        <v>0</v>
      </c>
      <c r="R111" s="15">
        <v>0</v>
      </c>
      <c r="S111" s="15">
        <v>52803</v>
      </c>
      <c r="T111" s="16">
        <f t="shared" si="13"/>
        <v>52803</v>
      </c>
      <c r="U111" s="23">
        <v>0</v>
      </c>
      <c r="V111" s="15">
        <v>6620</v>
      </c>
      <c r="W111" s="15">
        <v>6980</v>
      </c>
      <c r="X111" s="15">
        <v>46310</v>
      </c>
      <c r="Y111" s="16">
        <f t="shared" si="14"/>
        <v>59910</v>
      </c>
      <c r="Z111" s="23">
        <v>13159</v>
      </c>
      <c r="AA111" s="15">
        <v>8007</v>
      </c>
      <c r="AB111" s="15">
        <v>7137</v>
      </c>
      <c r="AC111" s="15">
        <v>48368</v>
      </c>
      <c r="AD111" s="16">
        <f t="shared" si="15"/>
        <v>76671</v>
      </c>
      <c r="AE111" s="23">
        <v>18742</v>
      </c>
      <c r="AF111" s="15">
        <v>8820</v>
      </c>
      <c r="AG111" s="15">
        <v>10960</v>
      </c>
      <c r="AH111" s="15">
        <v>17248</v>
      </c>
      <c r="AI111" s="16">
        <f t="shared" si="16"/>
        <v>55770</v>
      </c>
      <c r="AJ111" s="23">
        <v>16280</v>
      </c>
      <c r="AK111" s="15">
        <v>16235</v>
      </c>
      <c r="AL111" s="15">
        <v>20743.03</v>
      </c>
      <c r="AM111" s="15">
        <v>29289.17</v>
      </c>
      <c r="AN111" s="16">
        <f t="shared" si="17"/>
        <v>82547.199999999997</v>
      </c>
      <c r="AO111" s="23">
        <v>13042.92</v>
      </c>
      <c r="AP111" s="15">
        <v>18869.919999999998</v>
      </c>
      <c r="AQ111" s="15">
        <v>18213.46</v>
      </c>
      <c r="AR111" s="15">
        <v>17870</v>
      </c>
      <c r="AS111" s="16">
        <f t="shared" si="18"/>
        <v>67996.299999999988</v>
      </c>
      <c r="AT111" s="23">
        <v>22849.52</v>
      </c>
      <c r="AU111" s="15">
        <v>21311.14</v>
      </c>
      <c r="AV111" s="15">
        <v>28301.55</v>
      </c>
      <c r="AW111" s="15">
        <v>51794.53</v>
      </c>
      <c r="AX111" s="16">
        <f t="shared" si="19"/>
        <v>124256.74</v>
      </c>
      <c r="AY111" s="22">
        <f t="shared" si="10"/>
        <v>588390.19696520001</v>
      </c>
    </row>
    <row r="112" spans="2:51" hidden="1" x14ac:dyDescent="0.2">
      <c r="B112" s="55" t="s">
        <v>114</v>
      </c>
      <c r="C112" s="54" t="s">
        <v>396</v>
      </c>
      <c r="D112" s="41" t="s">
        <v>18</v>
      </c>
      <c r="E112" s="44" t="s">
        <v>40</v>
      </c>
      <c r="F112" s="23">
        <v>486444.3</v>
      </c>
      <c r="G112" s="15">
        <v>524644.56499999994</v>
      </c>
      <c r="H112" s="15">
        <v>40303.379999999997</v>
      </c>
      <c r="I112" s="15">
        <v>925496.17489999998</v>
      </c>
      <c r="J112" s="16">
        <f t="shared" si="11"/>
        <v>1976888.4198999999</v>
      </c>
      <c r="K112" s="23">
        <v>130066</v>
      </c>
      <c r="L112" s="15">
        <v>9685</v>
      </c>
      <c r="M112" s="15">
        <v>501129.53</v>
      </c>
      <c r="N112" s="15">
        <v>1534406.8</v>
      </c>
      <c r="O112" s="16">
        <f t="shared" si="12"/>
        <v>2175287.33</v>
      </c>
      <c r="P112" s="23">
        <v>84713</v>
      </c>
      <c r="Q112" s="15">
        <v>0</v>
      </c>
      <c r="R112" s="15">
        <v>0</v>
      </c>
      <c r="S112" s="15">
        <v>1953693.0899999999</v>
      </c>
      <c r="T112" s="16">
        <f t="shared" si="13"/>
        <v>2038406.0899999999</v>
      </c>
      <c r="U112" s="23">
        <v>61936.66</v>
      </c>
      <c r="V112" s="15">
        <v>72959</v>
      </c>
      <c r="W112" s="15">
        <v>71066</v>
      </c>
      <c r="X112" s="15">
        <v>1951129.63</v>
      </c>
      <c r="Y112" s="16">
        <f t="shared" si="14"/>
        <v>2157091.29</v>
      </c>
      <c r="Z112" s="23">
        <v>500809.22</v>
      </c>
      <c r="AA112" s="15">
        <v>443236</v>
      </c>
      <c r="AB112" s="15">
        <v>115520</v>
      </c>
      <c r="AC112" s="15">
        <v>902290.57</v>
      </c>
      <c r="AD112" s="16">
        <f t="shared" si="15"/>
        <v>1961855.79</v>
      </c>
      <c r="AE112" s="23">
        <v>556408.06999999995</v>
      </c>
      <c r="AF112" s="15">
        <v>390468.3</v>
      </c>
      <c r="AG112" s="15">
        <v>432227.59</v>
      </c>
      <c r="AH112" s="15">
        <v>486271.27</v>
      </c>
      <c r="AI112" s="16">
        <f t="shared" si="16"/>
        <v>1865375.23</v>
      </c>
      <c r="AJ112" s="23">
        <v>534960.87</v>
      </c>
      <c r="AK112" s="15">
        <v>436734.39</v>
      </c>
      <c r="AL112" s="15">
        <v>454979.05</v>
      </c>
      <c r="AM112" s="15">
        <v>643022.77</v>
      </c>
      <c r="AN112" s="16">
        <f t="shared" si="17"/>
        <v>2069697.08</v>
      </c>
      <c r="AO112" s="23">
        <v>518386.62</v>
      </c>
      <c r="AP112" s="15">
        <v>508237.12</v>
      </c>
      <c r="AQ112" s="15">
        <v>641859</v>
      </c>
      <c r="AR112" s="15">
        <v>634996.26</v>
      </c>
      <c r="AS112" s="16">
        <f t="shared" si="18"/>
        <v>2303479</v>
      </c>
      <c r="AT112" s="23">
        <v>532290.03</v>
      </c>
      <c r="AU112" s="15">
        <v>210104.12</v>
      </c>
      <c r="AV112" s="15">
        <v>520919.08999999997</v>
      </c>
      <c r="AW112" s="15">
        <v>563022.62</v>
      </c>
      <c r="AX112" s="16">
        <f t="shared" si="19"/>
        <v>1826335.8599999999</v>
      </c>
      <c r="AY112" s="22">
        <f t="shared" si="10"/>
        <v>18374416.089900002</v>
      </c>
    </row>
    <row r="113" spans="2:51" x14ac:dyDescent="0.2">
      <c r="B113" s="55" t="s">
        <v>652</v>
      </c>
      <c r="C113" s="54" t="s">
        <v>513</v>
      </c>
      <c r="D113" s="41" t="s">
        <v>183</v>
      </c>
      <c r="E113" s="44" t="s">
        <v>45</v>
      </c>
      <c r="F113" s="23">
        <v>0</v>
      </c>
      <c r="G113" s="15">
        <v>0</v>
      </c>
      <c r="H113" s="15">
        <v>0</v>
      </c>
      <c r="I113" s="15">
        <v>0</v>
      </c>
      <c r="J113" s="16">
        <f t="shared" si="11"/>
        <v>0</v>
      </c>
      <c r="K113" s="23">
        <v>0</v>
      </c>
      <c r="L113" s="15">
        <v>10097</v>
      </c>
      <c r="M113" s="15">
        <v>11855</v>
      </c>
      <c r="N113" s="15">
        <v>0</v>
      </c>
      <c r="O113" s="16">
        <f t="shared" si="12"/>
        <v>21952</v>
      </c>
      <c r="P113" s="23">
        <v>10583</v>
      </c>
      <c r="Q113" s="15">
        <v>0</v>
      </c>
      <c r="R113" s="15">
        <v>0</v>
      </c>
      <c r="S113" s="15">
        <v>45223</v>
      </c>
      <c r="T113" s="16">
        <f t="shared" si="13"/>
        <v>55806</v>
      </c>
      <c r="U113" s="23">
        <v>0</v>
      </c>
      <c r="V113" s="15">
        <v>11382</v>
      </c>
      <c r="W113" s="15">
        <v>8900</v>
      </c>
      <c r="X113" s="15">
        <v>20538</v>
      </c>
      <c r="Y113" s="16">
        <f t="shared" si="14"/>
        <v>40820</v>
      </c>
      <c r="Z113" s="23">
        <v>0</v>
      </c>
      <c r="AA113" s="15">
        <v>11879</v>
      </c>
      <c r="AB113" s="15">
        <v>8598</v>
      </c>
      <c r="AC113" s="15">
        <v>17531</v>
      </c>
      <c r="AD113" s="16">
        <f t="shared" si="15"/>
        <v>38008</v>
      </c>
      <c r="AE113" s="23">
        <v>8819</v>
      </c>
      <c r="AF113" s="15">
        <v>0</v>
      </c>
      <c r="AG113" s="15">
        <v>0</v>
      </c>
      <c r="AH113" s="15">
        <v>36708</v>
      </c>
      <c r="AI113" s="16">
        <f t="shared" si="16"/>
        <v>45527</v>
      </c>
      <c r="AJ113" s="23">
        <v>12441</v>
      </c>
      <c r="AK113" s="15">
        <v>0</v>
      </c>
      <c r="AL113" s="15">
        <v>0</v>
      </c>
      <c r="AM113" s="15">
        <v>11157</v>
      </c>
      <c r="AN113" s="16">
        <f t="shared" si="17"/>
        <v>23598</v>
      </c>
      <c r="AO113" s="23">
        <v>0</v>
      </c>
      <c r="AP113" s="15">
        <v>0</v>
      </c>
      <c r="AQ113" s="15">
        <v>0</v>
      </c>
      <c r="AR113" s="15">
        <v>0</v>
      </c>
      <c r="AS113" s="16">
        <f t="shared" si="18"/>
        <v>0</v>
      </c>
      <c r="AT113" s="23">
        <v>0</v>
      </c>
      <c r="AU113" s="15">
        <v>0</v>
      </c>
      <c r="AV113" s="15">
        <v>0</v>
      </c>
      <c r="AW113" s="15">
        <v>0</v>
      </c>
      <c r="AX113" s="16">
        <f t="shared" si="19"/>
        <v>0</v>
      </c>
      <c r="AY113" s="22">
        <f t="shared" si="10"/>
        <v>225711</v>
      </c>
    </row>
    <row r="114" spans="2:51" x14ac:dyDescent="0.2">
      <c r="B114" s="55" t="s">
        <v>652</v>
      </c>
      <c r="C114" s="54" t="s">
        <v>400</v>
      </c>
      <c r="D114" s="41" t="s">
        <v>183</v>
      </c>
      <c r="E114" s="44" t="s">
        <v>50</v>
      </c>
      <c r="F114" s="23">
        <v>0</v>
      </c>
      <c r="G114" s="15">
        <v>0</v>
      </c>
      <c r="H114" s="15">
        <v>0</v>
      </c>
      <c r="I114" s="15">
        <v>0</v>
      </c>
      <c r="J114" s="16">
        <f t="shared" si="11"/>
        <v>0</v>
      </c>
      <c r="K114" s="23">
        <v>0</v>
      </c>
      <c r="L114" s="15">
        <v>0</v>
      </c>
      <c r="M114" s="15">
        <v>0</v>
      </c>
      <c r="N114" s="15">
        <v>0</v>
      </c>
      <c r="O114" s="16">
        <f t="shared" si="12"/>
        <v>0</v>
      </c>
      <c r="P114" s="23">
        <v>0</v>
      </c>
      <c r="Q114" s="15">
        <v>0</v>
      </c>
      <c r="R114" s="15">
        <v>0</v>
      </c>
      <c r="S114" s="15">
        <v>0</v>
      </c>
      <c r="T114" s="16">
        <f t="shared" si="13"/>
        <v>0</v>
      </c>
      <c r="U114" s="23">
        <v>0</v>
      </c>
      <c r="V114" s="15">
        <v>0</v>
      </c>
      <c r="W114" s="15">
        <v>0</v>
      </c>
      <c r="X114" s="15">
        <v>0</v>
      </c>
      <c r="Y114" s="16">
        <f t="shared" si="14"/>
        <v>0</v>
      </c>
      <c r="Z114" s="23">
        <v>0</v>
      </c>
      <c r="AA114" s="15">
        <v>0</v>
      </c>
      <c r="AB114" s="15">
        <v>0</v>
      </c>
      <c r="AC114" s="15">
        <v>0</v>
      </c>
      <c r="AD114" s="16">
        <f t="shared" si="15"/>
        <v>0</v>
      </c>
      <c r="AE114" s="23">
        <v>0</v>
      </c>
      <c r="AF114" s="15">
        <v>0</v>
      </c>
      <c r="AG114" s="15">
        <v>0</v>
      </c>
      <c r="AH114" s="15">
        <v>0</v>
      </c>
      <c r="AI114" s="16">
        <f t="shared" si="16"/>
        <v>0</v>
      </c>
      <c r="AJ114" s="23">
        <v>0</v>
      </c>
      <c r="AK114" s="15">
        <v>0</v>
      </c>
      <c r="AL114" s="15">
        <v>0</v>
      </c>
      <c r="AM114" s="15">
        <v>34023</v>
      </c>
      <c r="AN114" s="16">
        <f t="shared" si="17"/>
        <v>34023</v>
      </c>
      <c r="AO114" s="23">
        <v>0</v>
      </c>
      <c r="AP114" s="15">
        <v>0</v>
      </c>
      <c r="AQ114" s="15">
        <v>0</v>
      </c>
      <c r="AR114" s="15">
        <v>62272</v>
      </c>
      <c r="AS114" s="16">
        <f t="shared" si="18"/>
        <v>62272</v>
      </c>
      <c r="AT114" s="23">
        <v>0</v>
      </c>
      <c r="AU114" s="15">
        <v>0</v>
      </c>
      <c r="AV114" s="15">
        <v>0</v>
      </c>
      <c r="AW114" s="15">
        <v>46498</v>
      </c>
      <c r="AX114" s="16">
        <f t="shared" si="19"/>
        <v>46498</v>
      </c>
      <c r="AY114" s="22">
        <f t="shared" si="10"/>
        <v>142793</v>
      </c>
    </row>
    <row r="115" spans="2:51" x14ac:dyDescent="0.2">
      <c r="B115" s="55" t="s">
        <v>652</v>
      </c>
      <c r="C115" s="54" t="s">
        <v>562</v>
      </c>
      <c r="D115" s="41" t="s">
        <v>183</v>
      </c>
      <c r="E115" s="44" t="s">
        <v>51</v>
      </c>
      <c r="F115" s="23">
        <v>0</v>
      </c>
      <c r="G115" s="15">
        <v>0</v>
      </c>
      <c r="H115" s="15">
        <v>0</v>
      </c>
      <c r="I115" s="15">
        <v>0</v>
      </c>
      <c r="J115" s="16">
        <f t="shared" si="11"/>
        <v>0</v>
      </c>
      <c r="K115" s="23">
        <v>0</v>
      </c>
      <c r="L115" s="15">
        <v>10884</v>
      </c>
      <c r="M115" s="15">
        <v>8721</v>
      </c>
      <c r="N115" s="15">
        <v>0</v>
      </c>
      <c r="O115" s="16">
        <f t="shared" si="12"/>
        <v>19605</v>
      </c>
      <c r="P115" s="23">
        <v>4510</v>
      </c>
      <c r="Q115" s="15">
        <v>0</v>
      </c>
      <c r="R115" s="15">
        <v>0</v>
      </c>
      <c r="S115" s="15">
        <v>6200</v>
      </c>
      <c r="T115" s="16">
        <f t="shared" si="13"/>
        <v>10710</v>
      </c>
      <c r="U115" s="23">
        <v>16065</v>
      </c>
      <c r="V115" s="15">
        <v>0</v>
      </c>
      <c r="W115" s="15">
        <v>0</v>
      </c>
      <c r="X115" s="15">
        <v>7315</v>
      </c>
      <c r="Y115" s="16">
        <f t="shared" si="14"/>
        <v>23380</v>
      </c>
      <c r="Z115" s="23">
        <v>0</v>
      </c>
      <c r="AA115" s="15">
        <v>7252</v>
      </c>
      <c r="AB115" s="15">
        <v>7307</v>
      </c>
      <c r="AC115" s="15">
        <v>12764</v>
      </c>
      <c r="AD115" s="16">
        <f t="shared" si="15"/>
        <v>27323</v>
      </c>
      <c r="AE115" s="23">
        <v>9381</v>
      </c>
      <c r="AF115" s="15">
        <v>0</v>
      </c>
      <c r="AG115" s="15">
        <v>0</v>
      </c>
      <c r="AH115" s="15">
        <v>19395</v>
      </c>
      <c r="AI115" s="16">
        <f t="shared" si="16"/>
        <v>28776</v>
      </c>
      <c r="AJ115" s="23">
        <v>7783</v>
      </c>
      <c r="AK115" s="15">
        <v>0</v>
      </c>
      <c r="AL115" s="15">
        <v>0</v>
      </c>
      <c r="AM115" s="15">
        <v>0</v>
      </c>
      <c r="AN115" s="16">
        <f t="shared" si="17"/>
        <v>7783</v>
      </c>
      <c r="AO115" s="23">
        <v>0</v>
      </c>
      <c r="AP115" s="15">
        <v>0</v>
      </c>
      <c r="AQ115" s="15">
        <v>0</v>
      </c>
      <c r="AR115" s="15">
        <v>0</v>
      </c>
      <c r="AS115" s="16">
        <f t="shared" si="18"/>
        <v>0</v>
      </c>
      <c r="AT115" s="23">
        <v>0</v>
      </c>
      <c r="AU115" s="15">
        <v>0</v>
      </c>
      <c r="AV115" s="15">
        <v>0</v>
      </c>
      <c r="AW115" s="15">
        <v>0</v>
      </c>
      <c r="AX115" s="16">
        <f t="shared" si="19"/>
        <v>0</v>
      </c>
      <c r="AY115" s="22">
        <f t="shared" si="10"/>
        <v>117577</v>
      </c>
    </row>
    <row r="116" spans="2:51" x14ac:dyDescent="0.2">
      <c r="B116" s="55" t="s">
        <v>652</v>
      </c>
      <c r="C116" s="54" t="s">
        <v>470</v>
      </c>
      <c r="D116" s="41" t="s">
        <v>183</v>
      </c>
      <c r="E116" s="44" t="s">
        <v>53</v>
      </c>
      <c r="F116" s="23">
        <v>0</v>
      </c>
      <c r="G116" s="15">
        <v>0</v>
      </c>
      <c r="H116" s="15">
        <v>0</v>
      </c>
      <c r="I116" s="15">
        <v>517</v>
      </c>
      <c r="J116" s="16">
        <f t="shared" si="11"/>
        <v>517</v>
      </c>
      <c r="K116" s="23">
        <v>0</v>
      </c>
      <c r="L116" s="15">
        <v>0</v>
      </c>
      <c r="M116" s="15">
        <v>0</v>
      </c>
      <c r="N116" s="15">
        <v>1849</v>
      </c>
      <c r="O116" s="16">
        <f t="shared" si="12"/>
        <v>1849</v>
      </c>
      <c r="P116" s="23">
        <v>0</v>
      </c>
      <c r="Q116" s="15">
        <v>0</v>
      </c>
      <c r="R116" s="15">
        <v>0</v>
      </c>
      <c r="S116" s="15">
        <v>2229</v>
      </c>
      <c r="T116" s="16">
        <f t="shared" si="13"/>
        <v>2229</v>
      </c>
      <c r="U116" s="23">
        <v>0</v>
      </c>
      <c r="V116" s="15">
        <v>0</v>
      </c>
      <c r="W116" s="15">
        <v>0</v>
      </c>
      <c r="X116" s="15">
        <v>2637.43</v>
      </c>
      <c r="Y116" s="16">
        <f t="shared" si="14"/>
        <v>2637.43</v>
      </c>
      <c r="Z116" s="23">
        <v>0</v>
      </c>
      <c r="AA116" s="15">
        <v>0</v>
      </c>
      <c r="AB116" s="15">
        <v>0</v>
      </c>
      <c r="AC116" s="15">
        <v>3231</v>
      </c>
      <c r="AD116" s="16">
        <f t="shared" si="15"/>
        <v>3231</v>
      </c>
      <c r="AE116" s="23">
        <v>0</v>
      </c>
      <c r="AF116" s="15">
        <v>0</v>
      </c>
      <c r="AG116" s="15">
        <v>0</v>
      </c>
      <c r="AH116" s="15">
        <v>2831</v>
      </c>
      <c r="AI116" s="16">
        <f t="shared" si="16"/>
        <v>2831</v>
      </c>
      <c r="AJ116" s="23">
        <v>0</v>
      </c>
      <c r="AK116" s="15">
        <v>0</v>
      </c>
      <c r="AL116" s="15">
        <v>0</v>
      </c>
      <c r="AM116" s="15">
        <v>0</v>
      </c>
      <c r="AN116" s="16">
        <f t="shared" si="17"/>
        <v>0</v>
      </c>
      <c r="AO116" s="23">
        <v>0</v>
      </c>
      <c r="AP116" s="15">
        <v>0</v>
      </c>
      <c r="AQ116" s="15">
        <v>0</v>
      </c>
      <c r="AR116" s="15">
        <v>0</v>
      </c>
      <c r="AS116" s="16">
        <f t="shared" si="18"/>
        <v>0</v>
      </c>
      <c r="AT116" s="23">
        <v>0</v>
      </c>
      <c r="AU116" s="15">
        <v>0</v>
      </c>
      <c r="AV116" s="15">
        <v>0</v>
      </c>
      <c r="AW116" s="15">
        <v>0</v>
      </c>
      <c r="AX116" s="16">
        <f t="shared" si="19"/>
        <v>0</v>
      </c>
      <c r="AY116" s="22">
        <f t="shared" si="10"/>
        <v>13294.43</v>
      </c>
    </row>
    <row r="117" spans="2:51" x14ac:dyDescent="0.2">
      <c r="B117" s="55" t="s">
        <v>652</v>
      </c>
      <c r="C117" s="54" t="s">
        <v>471</v>
      </c>
      <c r="D117" s="41" t="s">
        <v>12</v>
      </c>
      <c r="E117" s="44" t="s">
        <v>282</v>
      </c>
      <c r="F117" s="23">
        <v>0</v>
      </c>
      <c r="G117" s="15">
        <v>0</v>
      </c>
      <c r="H117" s="15">
        <v>0</v>
      </c>
      <c r="I117" s="15">
        <v>0</v>
      </c>
      <c r="J117" s="16">
        <f t="shared" si="11"/>
        <v>0</v>
      </c>
      <c r="K117" s="23">
        <v>0</v>
      </c>
      <c r="L117" s="15">
        <v>0</v>
      </c>
      <c r="M117" s="15">
        <v>0</v>
      </c>
      <c r="N117" s="15">
        <v>0</v>
      </c>
      <c r="O117" s="16">
        <f t="shared" si="12"/>
        <v>0</v>
      </c>
      <c r="P117" s="23">
        <v>0</v>
      </c>
      <c r="Q117" s="15">
        <v>0</v>
      </c>
      <c r="R117" s="15">
        <v>0</v>
      </c>
      <c r="S117" s="15">
        <v>0</v>
      </c>
      <c r="T117" s="16">
        <f t="shared" si="13"/>
        <v>0</v>
      </c>
      <c r="U117" s="23">
        <v>0</v>
      </c>
      <c r="V117" s="15">
        <v>0</v>
      </c>
      <c r="W117" s="15">
        <v>0</v>
      </c>
      <c r="X117" s="15">
        <v>1989.5</v>
      </c>
      <c r="Y117" s="16">
        <f t="shared" si="14"/>
        <v>1989.5</v>
      </c>
      <c r="Z117" s="23">
        <v>0</v>
      </c>
      <c r="AA117" s="15">
        <v>0</v>
      </c>
      <c r="AB117" s="15">
        <v>0</v>
      </c>
      <c r="AC117" s="15">
        <v>1003.86</v>
      </c>
      <c r="AD117" s="16">
        <f t="shared" si="15"/>
        <v>1003.86</v>
      </c>
      <c r="AE117" s="23">
        <v>0</v>
      </c>
      <c r="AF117" s="15">
        <v>0</v>
      </c>
      <c r="AG117" s="15">
        <v>0</v>
      </c>
      <c r="AH117" s="15">
        <v>461.15999999999997</v>
      </c>
      <c r="AI117" s="16">
        <f t="shared" si="16"/>
        <v>461.15999999999997</v>
      </c>
      <c r="AJ117" s="23">
        <v>0</v>
      </c>
      <c r="AK117" s="15">
        <v>0</v>
      </c>
      <c r="AL117" s="15">
        <v>0</v>
      </c>
      <c r="AM117" s="15">
        <v>0</v>
      </c>
      <c r="AN117" s="16">
        <f t="shared" si="17"/>
        <v>0</v>
      </c>
      <c r="AO117" s="23">
        <v>0</v>
      </c>
      <c r="AP117" s="15">
        <v>0</v>
      </c>
      <c r="AQ117" s="15">
        <v>0</v>
      </c>
      <c r="AR117" s="15">
        <v>0</v>
      </c>
      <c r="AS117" s="16">
        <f t="shared" si="18"/>
        <v>0</v>
      </c>
      <c r="AT117" s="23">
        <v>0</v>
      </c>
      <c r="AU117" s="15">
        <v>0</v>
      </c>
      <c r="AV117" s="15">
        <v>0</v>
      </c>
      <c r="AW117" s="15">
        <v>0</v>
      </c>
      <c r="AX117" s="16">
        <f t="shared" si="19"/>
        <v>0</v>
      </c>
      <c r="AY117" s="22">
        <f t="shared" si="10"/>
        <v>3454.52</v>
      </c>
    </row>
    <row r="118" spans="2:51" x14ac:dyDescent="0.2">
      <c r="B118" s="55" t="s">
        <v>652</v>
      </c>
      <c r="C118" s="54" t="s">
        <v>475</v>
      </c>
      <c r="D118" s="41" t="s">
        <v>81</v>
      </c>
      <c r="E118" s="44" t="s">
        <v>68</v>
      </c>
      <c r="F118" s="23">
        <v>0</v>
      </c>
      <c r="G118" s="15">
        <v>0</v>
      </c>
      <c r="H118" s="15">
        <v>0</v>
      </c>
      <c r="I118" s="15">
        <v>13774.740566</v>
      </c>
      <c r="J118" s="16">
        <f t="shared" si="11"/>
        <v>13774.740566</v>
      </c>
      <c r="K118" s="23">
        <v>2226</v>
      </c>
      <c r="L118" s="15">
        <v>4495</v>
      </c>
      <c r="M118" s="15">
        <v>4235</v>
      </c>
      <c r="N118" s="15">
        <v>7850</v>
      </c>
      <c r="O118" s="16">
        <f t="shared" si="12"/>
        <v>18806</v>
      </c>
      <c r="P118" s="23">
        <v>0</v>
      </c>
      <c r="Q118" s="15">
        <v>0</v>
      </c>
      <c r="R118" s="15">
        <v>0</v>
      </c>
      <c r="S118" s="15">
        <v>11628</v>
      </c>
      <c r="T118" s="16">
        <f t="shared" si="13"/>
        <v>11628</v>
      </c>
      <c r="U118" s="23">
        <v>0</v>
      </c>
      <c r="V118" s="15">
        <v>185</v>
      </c>
      <c r="W118" s="15">
        <v>342</v>
      </c>
      <c r="X118" s="15">
        <v>15767.58</v>
      </c>
      <c r="Y118" s="16">
        <f t="shared" si="14"/>
        <v>16294.58</v>
      </c>
      <c r="Z118" s="23">
        <v>0</v>
      </c>
      <c r="AA118" s="15">
        <v>164</v>
      </c>
      <c r="AB118" s="15">
        <v>905.64</v>
      </c>
      <c r="AC118" s="15">
        <v>15198.43</v>
      </c>
      <c r="AD118" s="16">
        <f t="shared" si="15"/>
        <v>16268.07</v>
      </c>
      <c r="AE118" s="23">
        <v>12668.7</v>
      </c>
      <c r="AF118" s="15">
        <v>4289.1099999999997</v>
      </c>
      <c r="AG118" s="15">
        <v>3455.44</v>
      </c>
      <c r="AH118" s="15">
        <v>5152.13</v>
      </c>
      <c r="AI118" s="16">
        <f t="shared" si="16"/>
        <v>25565.38</v>
      </c>
      <c r="AJ118" s="23">
        <v>3344.88</v>
      </c>
      <c r="AK118" s="15">
        <v>3222.14</v>
      </c>
      <c r="AL118" s="15">
        <v>2994.56</v>
      </c>
      <c r="AM118" s="15">
        <v>4718.95</v>
      </c>
      <c r="AN118" s="16">
        <f t="shared" si="17"/>
        <v>14280.529999999999</v>
      </c>
      <c r="AO118" s="23">
        <v>5030.18</v>
      </c>
      <c r="AP118" s="15">
        <v>3094.22</v>
      </c>
      <c r="AQ118" s="15">
        <v>4975.96</v>
      </c>
      <c r="AR118" s="15">
        <v>9868.7099999999991</v>
      </c>
      <c r="AS118" s="16">
        <f t="shared" si="18"/>
        <v>22969.07</v>
      </c>
      <c r="AT118" s="23">
        <v>2770.38</v>
      </c>
      <c r="AU118" s="15">
        <v>0</v>
      </c>
      <c r="AV118" s="15">
        <v>4237.1900000000005</v>
      </c>
      <c r="AW118" s="15">
        <v>10086.520000000002</v>
      </c>
      <c r="AX118" s="16">
        <f t="shared" si="19"/>
        <v>17094.090000000004</v>
      </c>
      <c r="AY118" s="22">
        <f t="shared" si="10"/>
        <v>156680.46056599999</v>
      </c>
    </row>
    <row r="119" spans="2:51" x14ac:dyDescent="0.2">
      <c r="B119" s="55" t="s">
        <v>652</v>
      </c>
      <c r="C119" s="54" t="s">
        <v>476</v>
      </c>
      <c r="D119" s="41" t="s">
        <v>81</v>
      </c>
      <c r="E119" s="44" t="s">
        <v>153</v>
      </c>
      <c r="F119" s="23">
        <v>0</v>
      </c>
      <c r="G119" s="15">
        <v>0</v>
      </c>
      <c r="H119" s="15">
        <v>0</v>
      </c>
      <c r="I119" s="15">
        <v>0</v>
      </c>
      <c r="J119" s="16">
        <f t="shared" si="11"/>
        <v>0</v>
      </c>
      <c r="K119" s="23">
        <v>0</v>
      </c>
      <c r="L119" s="15">
        <v>0</v>
      </c>
      <c r="M119" s="15">
        <v>0</v>
      </c>
      <c r="N119" s="15">
        <v>0</v>
      </c>
      <c r="O119" s="16">
        <f t="shared" si="12"/>
        <v>0</v>
      </c>
      <c r="P119" s="23">
        <v>0</v>
      </c>
      <c r="Q119" s="15">
        <v>0</v>
      </c>
      <c r="R119" s="15">
        <v>0</v>
      </c>
      <c r="S119" s="15">
        <v>4467</v>
      </c>
      <c r="T119" s="16">
        <f t="shared" si="13"/>
        <v>4467</v>
      </c>
      <c r="U119" s="23">
        <v>0</v>
      </c>
      <c r="V119" s="15">
        <v>0</v>
      </c>
      <c r="W119" s="15">
        <v>0</v>
      </c>
      <c r="X119" s="15">
        <v>5640</v>
      </c>
      <c r="Y119" s="16">
        <f t="shared" si="14"/>
        <v>5640</v>
      </c>
      <c r="Z119" s="23">
        <v>0</v>
      </c>
      <c r="AA119" s="15">
        <v>0</v>
      </c>
      <c r="AB119" s="15">
        <v>0</v>
      </c>
      <c r="AC119" s="15">
        <v>12211</v>
      </c>
      <c r="AD119" s="16">
        <f t="shared" si="15"/>
        <v>12211</v>
      </c>
      <c r="AE119" s="23">
        <v>575</v>
      </c>
      <c r="AF119" s="15">
        <v>0</v>
      </c>
      <c r="AG119" s="15">
        <v>0</v>
      </c>
      <c r="AH119" s="15">
        <v>0</v>
      </c>
      <c r="AI119" s="16">
        <f t="shared" si="16"/>
        <v>575</v>
      </c>
      <c r="AJ119" s="23">
        <v>0</v>
      </c>
      <c r="AK119" s="15">
        <v>0</v>
      </c>
      <c r="AL119" s="15">
        <v>0</v>
      </c>
      <c r="AM119" s="15">
        <v>0</v>
      </c>
      <c r="AN119" s="16">
        <f t="shared" si="17"/>
        <v>0</v>
      </c>
      <c r="AO119" s="23">
        <v>0</v>
      </c>
      <c r="AP119" s="15">
        <v>0</v>
      </c>
      <c r="AQ119" s="15">
        <v>0</v>
      </c>
      <c r="AR119" s="15">
        <v>91.33</v>
      </c>
      <c r="AS119" s="16">
        <f t="shared" si="18"/>
        <v>91.33</v>
      </c>
      <c r="AT119" s="23">
        <v>0</v>
      </c>
      <c r="AU119" s="15">
        <v>0</v>
      </c>
      <c r="AV119" s="15">
        <v>0</v>
      </c>
      <c r="AW119" s="15">
        <v>0</v>
      </c>
      <c r="AX119" s="16">
        <f t="shared" si="19"/>
        <v>0</v>
      </c>
      <c r="AY119" s="22">
        <f t="shared" si="10"/>
        <v>22984.33</v>
      </c>
    </row>
    <row r="120" spans="2:51" x14ac:dyDescent="0.2">
      <c r="B120" s="55" t="s">
        <v>652</v>
      </c>
      <c r="C120" s="54">
        <v>47189</v>
      </c>
      <c r="D120" s="41" t="s">
        <v>82</v>
      </c>
      <c r="E120" s="44" t="s">
        <v>70</v>
      </c>
      <c r="F120" s="23">
        <v>0</v>
      </c>
      <c r="G120" s="15">
        <v>0</v>
      </c>
      <c r="H120" s="15">
        <v>0</v>
      </c>
      <c r="I120" s="15">
        <v>0</v>
      </c>
      <c r="J120" s="16">
        <f t="shared" si="11"/>
        <v>0</v>
      </c>
      <c r="K120" s="23">
        <v>0</v>
      </c>
      <c r="L120" s="15">
        <v>0</v>
      </c>
      <c r="M120" s="15">
        <v>0</v>
      </c>
      <c r="N120" s="15">
        <v>0</v>
      </c>
      <c r="O120" s="16">
        <f t="shared" si="12"/>
        <v>0</v>
      </c>
      <c r="P120" s="23">
        <v>0</v>
      </c>
      <c r="Q120" s="15">
        <v>0</v>
      </c>
      <c r="R120" s="15">
        <v>0</v>
      </c>
      <c r="S120" s="15">
        <v>0</v>
      </c>
      <c r="T120" s="16">
        <f t="shared" si="13"/>
        <v>0</v>
      </c>
      <c r="U120" s="23">
        <v>0</v>
      </c>
      <c r="V120" s="15">
        <v>0</v>
      </c>
      <c r="W120" s="15">
        <v>0</v>
      </c>
      <c r="X120" s="15">
        <v>0</v>
      </c>
      <c r="Y120" s="16">
        <f t="shared" si="14"/>
        <v>0</v>
      </c>
      <c r="Z120" s="23">
        <v>0</v>
      </c>
      <c r="AA120" s="15">
        <v>0</v>
      </c>
      <c r="AB120" s="15">
        <v>0</v>
      </c>
      <c r="AC120" s="15">
        <v>0</v>
      </c>
      <c r="AD120" s="16">
        <f t="shared" si="15"/>
        <v>0</v>
      </c>
      <c r="AE120" s="23">
        <v>5436.7</v>
      </c>
      <c r="AF120" s="15">
        <v>0</v>
      </c>
      <c r="AG120" s="15">
        <v>0</v>
      </c>
      <c r="AH120" s="15">
        <v>9609.4</v>
      </c>
      <c r="AI120" s="16">
        <f t="shared" si="16"/>
        <v>15046.099999999999</v>
      </c>
      <c r="AJ120" s="23">
        <v>0</v>
      </c>
      <c r="AK120" s="15">
        <v>0</v>
      </c>
      <c r="AL120" s="15">
        <v>0</v>
      </c>
      <c r="AM120" s="15">
        <v>58155</v>
      </c>
      <c r="AN120" s="16">
        <f t="shared" si="17"/>
        <v>58155</v>
      </c>
      <c r="AO120" s="23">
        <v>0</v>
      </c>
      <c r="AP120" s="15">
        <v>0</v>
      </c>
      <c r="AQ120" s="15">
        <v>0</v>
      </c>
      <c r="AR120" s="15">
        <v>0</v>
      </c>
      <c r="AS120" s="16">
        <f t="shared" si="18"/>
        <v>0</v>
      </c>
      <c r="AT120" s="23">
        <v>0</v>
      </c>
      <c r="AU120" s="15">
        <v>0</v>
      </c>
      <c r="AV120" s="15">
        <v>0</v>
      </c>
      <c r="AW120" s="15">
        <v>0</v>
      </c>
      <c r="AX120" s="16">
        <f t="shared" si="19"/>
        <v>0</v>
      </c>
      <c r="AY120" s="22">
        <f t="shared" si="10"/>
        <v>73201.100000000006</v>
      </c>
    </row>
    <row r="121" spans="2:51" x14ac:dyDescent="0.2">
      <c r="B121" s="55" t="s">
        <v>652</v>
      </c>
      <c r="C121" s="54" t="s">
        <v>641</v>
      </c>
      <c r="D121" s="41" t="s">
        <v>95</v>
      </c>
      <c r="E121" s="44" t="s">
        <v>160</v>
      </c>
      <c r="F121" s="23">
        <v>0</v>
      </c>
      <c r="G121" s="15">
        <v>0</v>
      </c>
      <c r="H121" s="15">
        <v>0</v>
      </c>
      <c r="I121" s="15">
        <v>0</v>
      </c>
      <c r="J121" s="16">
        <f t="shared" si="11"/>
        <v>0</v>
      </c>
      <c r="K121" s="23">
        <v>0</v>
      </c>
      <c r="L121" s="15">
        <v>0</v>
      </c>
      <c r="M121" s="15">
        <v>0</v>
      </c>
      <c r="N121" s="15">
        <v>0</v>
      </c>
      <c r="O121" s="16">
        <f t="shared" si="12"/>
        <v>0</v>
      </c>
      <c r="P121" s="23">
        <v>12146.85</v>
      </c>
      <c r="Q121" s="15">
        <v>0</v>
      </c>
      <c r="R121" s="15">
        <v>0</v>
      </c>
      <c r="S121" s="15">
        <v>0</v>
      </c>
      <c r="T121" s="16">
        <f t="shared" si="13"/>
        <v>12146.85</v>
      </c>
      <c r="U121" s="23">
        <v>0</v>
      </c>
      <c r="V121" s="15">
        <v>0</v>
      </c>
      <c r="W121" s="15">
        <v>0</v>
      </c>
      <c r="X121" s="15">
        <v>0</v>
      </c>
      <c r="Y121" s="16">
        <f t="shared" si="14"/>
        <v>0</v>
      </c>
      <c r="Z121" s="23">
        <v>0</v>
      </c>
      <c r="AA121" s="15">
        <v>0</v>
      </c>
      <c r="AB121" s="15">
        <v>0</v>
      </c>
      <c r="AC121" s="15">
        <v>0</v>
      </c>
      <c r="AD121" s="16">
        <f t="shared" si="15"/>
        <v>0</v>
      </c>
      <c r="AE121" s="23">
        <v>0</v>
      </c>
      <c r="AF121" s="15">
        <v>0</v>
      </c>
      <c r="AG121" s="15">
        <v>0</v>
      </c>
      <c r="AH121" s="15">
        <v>0</v>
      </c>
      <c r="AI121" s="16">
        <f t="shared" si="16"/>
        <v>0</v>
      </c>
      <c r="AJ121" s="23">
        <v>0</v>
      </c>
      <c r="AK121" s="15">
        <v>0</v>
      </c>
      <c r="AL121" s="15">
        <v>0</v>
      </c>
      <c r="AM121" s="15">
        <v>0</v>
      </c>
      <c r="AN121" s="16">
        <f t="shared" si="17"/>
        <v>0</v>
      </c>
      <c r="AO121" s="23">
        <v>0</v>
      </c>
      <c r="AP121" s="15">
        <v>0</v>
      </c>
      <c r="AQ121" s="15">
        <v>0</v>
      </c>
      <c r="AR121" s="15">
        <v>0</v>
      </c>
      <c r="AS121" s="16">
        <f t="shared" si="18"/>
        <v>0</v>
      </c>
      <c r="AT121" s="23">
        <v>0</v>
      </c>
      <c r="AU121" s="15">
        <v>0</v>
      </c>
      <c r="AV121" s="15">
        <v>0</v>
      </c>
      <c r="AW121" s="15">
        <v>0</v>
      </c>
      <c r="AX121" s="16">
        <f t="shared" si="19"/>
        <v>0</v>
      </c>
      <c r="AY121" s="22">
        <f t="shared" si="10"/>
        <v>12146.85</v>
      </c>
    </row>
    <row r="122" spans="2:51" x14ac:dyDescent="0.2">
      <c r="B122" s="55" t="s">
        <v>652</v>
      </c>
      <c r="C122" s="54" t="s">
        <v>642</v>
      </c>
      <c r="D122" s="41" t="s">
        <v>95</v>
      </c>
      <c r="E122" s="44" t="s">
        <v>161</v>
      </c>
      <c r="F122" s="23">
        <v>0</v>
      </c>
      <c r="G122" s="15">
        <v>0</v>
      </c>
      <c r="H122" s="15">
        <v>0</v>
      </c>
      <c r="I122" s="15">
        <v>87498.96</v>
      </c>
      <c r="J122" s="16">
        <f t="shared" si="11"/>
        <v>87498.96</v>
      </c>
      <c r="K122" s="23">
        <v>0</v>
      </c>
      <c r="L122" s="15">
        <v>0</v>
      </c>
      <c r="M122" s="15">
        <v>3996</v>
      </c>
      <c r="N122" s="15">
        <v>36185</v>
      </c>
      <c r="O122" s="16">
        <f t="shared" si="12"/>
        <v>40181</v>
      </c>
      <c r="P122" s="23">
        <v>0</v>
      </c>
      <c r="Q122" s="15">
        <v>0</v>
      </c>
      <c r="R122" s="15">
        <v>0</v>
      </c>
      <c r="S122" s="15">
        <v>22114.67</v>
      </c>
      <c r="T122" s="16">
        <f t="shared" si="13"/>
        <v>22114.67</v>
      </c>
      <c r="U122" s="23">
        <v>8628.35</v>
      </c>
      <c r="V122" s="15">
        <v>9419</v>
      </c>
      <c r="W122" s="15">
        <v>0</v>
      </c>
      <c r="X122" s="15">
        <v>8662.65</v>
      </c>
      <c r="Y122" s="16">
        <f t="shared" si="14"/>
        <v>26710</v>
      </c>
      <c r="Z122" s="23">
        <v>0</v>
      </c>
      <c r="AA122" s="15">
        <v>9949.16</v>
      </c>
      <c r="AB122" s="15">
        <v>2537</v>
      </c>
      <c r="AC122" s="15">
        <v>10508.8</v>
      </c>
      <c r="AD122" s="16">
        <f t="shared" si="15"/>
        <v>22994.959999999999</v>
      </c>
      <c r="AE122" s="23">
        <v>11247.88</v>
      </c>
      <c r="AF122" s="15">
        <v>4469.34</v>
      </c>
      <c r="AG122" s="15">
        <v>0</v>
      </c>
      <c r="AH122" s="15">
        <v>6756.26</v>
      </c>
      <c r="AI122" s="16">
        <f t="shared" si="16"/>
        <v>22473.48</v>
      </c>
      <c r="AJ122" s="23">
        <v>0</v>
      </c>
      <c r="AK122" s="15">
        <v>3278.89</v>
      </c>
      <c r="AL122" s="15">
        <v>0</v>
      </c>
      <c r="AM122" s="15">
        <v>2186.5</v>
      </c>
      <c r="AN122" s="16">
        <f t="shared" si="17"/>
        <v>5465.3899999999994</v>
      </c>
      <c r="AO122" s="23">
        <v>1719.49</v>
      </c>
      <c r="AP122" s="15">
        <v>1668.09</v>
      </c>
      <c r="AQ122" s="15">
        <v>2481.5700000000002</v>
      </c>
      <c r="AR122" s="15">
        <v>2091</v>
      </c>
      <c r="AS122" s="16">
        <f t="shared" si="18"/>
        <v>7960.15</v>
      </c>
      <c r="AT122" s="23">
        <v>2283.1799999999998</v>
      </c>
      <c r="AU122" s="15">
        <v>3599.94</v>
      </c>
      <c r="AV122" s="15">
        <v>0</v>
      </c>
      <c r="AW122" s="15">
        <v>4738.12</v>
      </c>
      <c r="AX122" s="16">
        <f t="shared" si="19"/>
        <v>10621.24</v>
      </c>
      <c r="AY122" s="22">
        <f t="shared" si="10"/>
        <v>246019.85</v>
      </c>
    </row>
    <row r="123" spans="2:51" x14ac:dyDescent="0.2">
      <c r="B123" s="55" t="s">
        <v>652</v>
      </c>
      <c r="C123" s="54" t="s">
        <v>484</v>
      </c>
      <c r="D123" s="41" t="s">
        <v>85</v>
      </c>
      <c r="E123" s="44" t="s">
        <v>75</v>
      </c>
      <c r="F123" s="23">
        <v>0</v>
      </c>
      <c r="G123" s="15">
        <v>0</v>
      </c>
      <c r="H123" s="15">
        <v>0</v>
      </c>
      <c r="I123" s="15">
        <v>0</v>
      </c>
      <c r="J123" s="16">
        <f t="shared" si="11"/>
        <v>0</v>
      </c>
      <c r="K123" s="23">
        <v>0</v>
      </c>
      <c r="L123" s="15">
        <v>0</v>
      </c>
      <c r="M123" s="15">
        <v>0</v>
      </c>
      <c r="N123" s="15">
        <v>0</v>
      </c>
      <c r="O123" s="16">
        <f t="shared" si="12"/>
        <v>0</v>
      </c>
      <c r="P123" s="23">
        <v>0</v>
      </c>
      <c r="Q123" s="15">
        <v>0</v>
      </c>
      <c r="R123" s="15">
        <v>0</v>
      </c>
      <c r="S123" s="15">
        <v>0</v>
      </c>
      <c r="T123" s="16">
        <f t="shared" si="13"/>
        <v>0</v>
      </c>
      <c r="U123" s="23">
        <v>0</v>
      </c>
      <c r="V123" s="15">
        <v>0</v>
      </c>
      <c r="W123" s="15">
        <v>0</v>
      </c>
      <c r="X123" s="15">
        <v>0</v>
      </c>
      <c r="Y123" s="16">
        <f t="shared" si="14"/>
        <v>0</v>
      </c>
      <c r="Z123" s="23">
        <v>0</v>
      </c>
      <c r="AA123" s="15">
        <v>0</v>
      </c>
      <c r="AB123" s="15">
        <v>0</v>
      </c>
      <c r="AC123" s="15">
        <v>0</v>
      </c>
      <c r="AD123" s="16">
        <f t="shared" si="15"/>
        <v>0</v>
      </c>
      <c r="AE123" s="23">
        <v>0</v>
      </c>
      <c r="AF123" s="15">
        <v>0</v>
      </c>
      <c r="AG123" s="15">
        <v>0</v>
      </c>
      <c r="AH123" s="15">
        <v>0</v>
      </c>
      <c r="AI123" s="16">
        <f t="shared" si="16"/>
        <v>0</v>
      </c>
      <c r="AJ123" s="23">
        <v>0</v>
      </c>
      <c r="AK123" s="15">
        <v>0</v>
      </c>
      <c r="AL123" s="15">
        <v>0</v>
      </c>
      <c r="AM123" s="15">
        <v>0</v>
      </c>
      <c r="AN123" s="16">
        <f t="shared" si="17"/>
        <v>0</v>
      </c>
      <c r="AO123" s="23">
        <v>0</v>
      </c>
      <c r="AP123" s="15">
        <v>0</v>
      </c>
      <c r="AQ123" s="15">
        <v>0</v>
      </c>
      <c r="AR123" s="15">
        <v>0</v>
      </c>
      <c r="AS123" s="16">
        <f t="shared" si="18"/>
        <v>0</v>
      </c>
      <c r="AT123" s="23">
        <v>0</v>
      </c>
      <c r="AU123" s="15">
        <v>0</v>
      </c>
      <c r="AV123" s="15">
        <v>148.94999999999999</v>
      </c>
      <c r="AW123" s="15">
        <v>0</v>
      </c>
      <c r="AX123" s="16">
        <f t="shared" si="19"/>
        <v>148.94999999999999</v>
      </c>
      <c r="AY123" s="22">
        <f t="shared" si="10"/>
        <v>148.94999999999999</v>
      </c>
    </row>
    <row r="124" spans="2:51" ht="16" thickBot="1" x14ac:dyDescent="0.25">
      <c r="B124" s="55" t="s">
        <v>652</v>
      </c>
      <c r="C124" s="54" t="s">
        <v>396</v>
      </c>
      <c r="D124" s="41" t="s">
        <v>18</v>
      </c>
      <c r="E124" s="44" t="s">
        <v>40</v>
      </c>
      <c r="F124" s="23">
        <v>0</v>
      </c>
      <c r="G124" s="15">
        <v>0</v>
      </c>
      <c r="H124" s="15">
        <v>0</v>
      </c>
      <c r="I124" s="15">
        <v>0</v>
      </c>
      <c r="J124" s="16">
        <f t="shared" si="11"/>
        <v>0</v>
      </c>
      <c r="K124" s="23">
        <v>0</v>
      </c>
      <c r="L124" s="15">
        <v>0</v>
      </c>
      <c r="M124" s="15">
        <v>0</v>
      </c>
      <c r="N124" s="15">
        <v>0</v>
      </c>
      <c r="O124" s="16">
        <f t="shared" si="12"/>
        <v>0</v>
      </c>
      <c r="P124" s="23">
        <v>0</v>
      </c>
      <c r="Q124" s="15">
        <v>0</v>
      </c>
      <c r="R124" s="15">
        <v>0</v>
      </c>
      <c r="S124" s="15">
        <v>0</v>
      </c>
      <c r="T124" s="16">
        <f t="shared" si="13"/>
        <v>0</v>
      </c>
      <c r="U124" s="23">
        <v>0</v>
      </c>
      <c r="V124" s="15">
        <v>0</v>
      </c>
      <c r="W124" s="15">
        <v>0</v>
      </c>
      <c r="X124" s="15">
        <v>0</v>
      </c>
      <c r="Y124" s="16">
        <f t="shared" si="14"/>
        <v>0</v>
      </c>
      <c r="Z124" s="23">
        <v>0</v>
      </c>
      <c r="AA124" s="15">
        <v>0</v>
      </c>
      <c r="AB124" s="15">
        <v>0</v>
      </c>
      <c r="AC124" s="15">
        <v>0</v>
      </c>
      <c r="AD124" s="16">
        <f t="shared" si="15"/>
        <v>0</v>
      </c>
      <c r="AE124" s="23">
        <v>0</v>
      </c>
      <c r="AF124" s="15">
        <v>0</v>
      </c>
      <c r="AG124" s="15">
        <v>0</v>
      </c>
      <c r="AH124" s="15">
        <v>0</v>
      </c>
      <c r="AI124" s="16">
        <f t="shared" si="16"/>
        <v>0</v>
      </c>
      <c r="AJ124" s="23">
        <v>0</v>
      </c>
      <c r="AK124" s="15">
        <v>0</v>
      </c>
      <c r="AL124" s="15">
        <v>0</v>
      </c>
      <c r="AM124" s="15">
        <v>0</v>
      </c>
      <c r="AN124" s="16">
        <f t="shared" si="17"/>
        <v>0</v>
      </c>
      <c r="AO124" s="23">
        <v>0</v>
      </c>
      <c r="AP124" s="15">
        <v>0</v>
      </c>
      <c r="AQ124" s="15">
        <v>0</v>
      </c>
      <c r="AR124" s="15">
        <v>0</v>
      </c>
      <c r="AS124" s="16">
        <f t="shared" si="18"/>
        <v>0</v>
      </c>
      <c r="AT124" s="23">
        <v>0</v>
      </c>
      <c r="AU124" s="15">
        <v>0</v>
      </c>
      <c r="AV124" s="15">
        <v>1384</v>
      </c>
      <c r="AW124" s="15">
        <v>870</v>
      </c>
      <c r="AX124" s="16">
        <f t="shared" si="19"/>
        <v>2254</v>
      </c>
      <c r="AY124" s="22">
        <f t="shared" si="10"/>
        <v>2254</v>
      </c>
    </row>
    <row r="125" spans="2:51" ht="22" customHeight="1" thickBot="1" x14ac:dyDescent="0.25">
      <c r="B125" s="111" t="s">
        <v>19</v>
      </c>
      <c r="C125" s="112"/>
      <c r="D125" s="112"/>
      <c r="E125" s="113"/>
      <c r="F125" s="24">
        <f>SUBTOTAL(9,F14:F124)</f>
        <v>0</v>
      </c>
      <c r="G125" s="25">
        <f t="shared" ref="G125:AY125" si="20">SUBTOTAL(9,G14:G124)</f>
        <v>0</v>
      </c>
      <c r="H125" s="25">
        <f t="shared" si="20"/>
        <v>0</v>
      </c>
      <c r="I125" s="25">
        <f t="shared" si="20"/>
        <v>101790.70056600001</v>
      </c>
      <c r="J125" s="10">
        <f t="shared" si="20"/>
        <v>101790.70056600001</v>
      </c>
      <c r="K125" s="24">
        <f t="shared" si="20"/>
        <v>2226</v>
      </c>
      <c r="L125" s="25">
        <f t="shared" si="20"/>
        <v>25476</v>
      </c>
      <c r="M125" s="25">
        <f t="shared" si="20"/>
        <v>28807</v>
      </c>
      <c r="N125" s="25">
        <f t="shared" si="20"/>
        <v>45884</v>
      </c>
      <c r="O125" s="10">
        <f t="shared" si="20"/>
        <v>102393</v>
      </c>
      <c r="P125" s="24">
        <f t="shared" si="20"/>
        <v>27239.85</v>
      </c>
      <c r="Q125" s="25">
        <f t="shared" si="20"/>
        <v>0</v>
      </c>
      <c r="R125" s="25">
        <f t="shared" si="20"/>
        <v>0</v>
      </c>
      <c r="S125" s="25">
        <f t="shared" si="20"/>
        <v>91861.67</v>
      </c>
      <c r="T125" s="10">
        <f t="shared" si="20"/>
        <v>119101.52</v>
      </c>
      <c r="U125" s="24">
        <f t="shared" si="20"/>
        <v>24693.35</v>
      </c>
      <c r="V125" s="25">
        <f t="shared" si="20"/>
        <v>20986</v>
      </c>
      <c r="W125" s="25">
        <f t="shared" si="20"/>
        <v>9242</v>
      </c>
      <c r="X125" s="25">
        <f t="shared" si="20"/>
        <v>62550.16</v>
      </c>
      <c r="Y125" s="10">
        <f t="shared" si="20"/>
        <v>117471.51</v>
      </c>
      <c r="Z125" s="24">
        <f t="shared" si="20"/>
        <v>0</v>
      </c>
      <c r="AA125" s="25">
        <f t="shared" si="20"/>
        <v>29244.16</v>
      </c>
      <c r="AB125" s="25">
        <f t="shared" si="20"/>
        <v>19347.64</v>
      </c>
      <c r="AC125" s="25">
        <f t="shared" si="20"/>
        <v>72448.09</v>
      </c>
      <c r="AD125" s="10">
        <f t="shared" si="20"/>
        <v>121039.88999999998</v>
      </c>
      <c r="AE125" s="24">
        <f t="shared" si="20"/>
        <v>48128.28</v>
      </c>
      <c r="AF125" s="25">
        <f t="shared" si="20"/>
        <v>8758.4500000000007</v>
      </c>
      <c r="AG125" s="25">
        <f t="shared" si="20"/>
        <v>3455.44</v>
      </c>
      <c r="AH125" s="25">
        <f t="shared" si="20"/>
        <v>80912.95</v>
      </c>
      <c r="AI125" s="10">
        <f t="shared" si="20"/>
        <v>141255.12000000002</v>
      </c>
      <c r="AJ125" s="24">
        <f t="shared" si="20"/>
        <v>23568.880000000001</v>
      </c>
      <c r="AK125" s="25">
        <f t="shared" si="20"/>
        <v>6501.03</v>
      </c>
      <c r="AL125" s="25">
        <f t="shared" si="20"/>
        <v>2994.56</v>
      </c>
      <c r="AM125" s="25">
        <f t="shared" si="20"/>
        <v>110240.45</v>
      </c>
      <c r="AN125" s="10">
        <f t="shared" si="20"/>
        <v>143304.91999999998</v>
      </c>
      <c r="AO125" s="24">
        <f t="shared" si="20"/>
        <v>6749.67</v>
      </c>
      <c r="AP125" s="25">
        <f t="shared" si="20"/>
        <v>4762.3099999999995</v>
      </c>
      <c r="AQ125" s="25">
        <f t="shared" si="20"/>
        <v>7457.5300000000007</v>
      </c>
      <c r="AR125" s="25">
        <f t="shared" si="20"/>
        <v>74323.039999999994</v>
      </c>
      <c r="AS125" s="10">
        <f t="shared" si="20"/>
        <v>93292.55</v>
      </c>
      <c r="AT125" s="24">
        <f t="shared" si="20"/>
        <v>5053.5599999999995</v>
      </c>
      <c r="AU125" s="25">
        <f t="shared" si="20"/>
        <v>3599.94</v>
      </c>
      <c r="AV125" s="25">
        <f t="shared" si="20"/>
        <v>5770.14</v>
      </c>
      <c r="AW125" s="25">
        <f t="shared" si="20"/>
        <v>62192.640000000007</v>
      </c>
      <c r="AX125" s="10">
        <f t="shared" si="20"/>
        <v>76616.28</v>
      </c>
      <c r="AY125" s="26">
        <f t="shared" si="20"/>
        <v>1016265.4905659999</v>
      </c>
    </row>
    <row r="127" spans="2:51" x14ac:dyDescent="0.2">
      <c r="B127" s="11" t="s">
        <v>20</v>
      </c>
      <c r="C127" s="1"/>
      <c r="D127" s="1"/>
      <c r="E127" s="4"/>
      <c r="F127" s="4"/>
      <c r="G127" s="4"/>
      <c r="H127" s="4"/>
      <c r="I127" s="4"/>
    </row>
    <row r="128" spans="2:51" x14ac:dyDescent="0.2">
      <c r="B128" s="104" t="s">
        <v>667</v>
      </c>
      <c r="C128" s="104"/>
      <c r="D128" s="104"/>
      <c r="E128" s="104"/>
      <c r="F128" s="104"/>
      <c r="G128" s="104"/>
      <c r="H128" s="104"/>
      <c r="I128" s="104"/>
    </row>
    <row r="129" spans="2:9" x14ac:dyDescent="0.2">
      <c r="B129" s="104" t="s">
        <v>21</v>
      </c>
      <c r="C129" s="104"/>
      <c r="D129" s="104"/>
      <c r="E129" s="104"/>
      <c r="F129" s="104"/>
      <c r="G129" s="104"/>
      <c r="H129" s="104"/>
      <c r="I129" s="104"/>
    </row>
  </sheetData>
  <autoFilter ref="B13:AZ124" xr:uid="{5F207CD9-012A-7542-9AB5-E7D065F38F70}">
    <filterColumn colId="0">
      <filters>
        <filter val="Dolomitas"/>
      </filters>
    </filterColumn>
  </autoFilter>
  <mergeCells count="20">
    <mergeCell ref="B128:I128"/>
    <mergeCell ref="B129:I129"/>
    <mergeCell ref="B125:E125"/>
    <mergeCell ref="Z12:AD12"/>
    <mergeCell ref="AE12:AI12"/>
    <mergeCell ref="AJ12:AN12"/>
    <mergeCell ref="AO12:AS12"/>
    <mergeCell ref="AT12:AX12"/>
    <mergeCell ref="B9:L9"/>
    <mergeCell ref="B11:L11"/>
    <mergeCell ref="F12:J12"/>
    <mergeCell ref="K12:O12"/>
    <mergeCell ref="P12:T12"/>
    <mergeCell ref="U12:Y12"/>
    <mergeCell ref="B7:L7"/>
    <mergeCell ref="B2:J2"/>
    <mergeCell ref="B3:L3"/>
    <mergeCell ref="B4:L4"/>
    <mergeCell ref="B5:L5"/>
    <mergeCell ref="B6:L6"/>
  </mergeCells>
  <pageMargins left="0.7" right="0.7" top="0.75" bottom="0.75" header="0.3" footer="0.3"/>
  <ignoredErrors>
    <ignoredError sqref="C14:C112 C113:C119 C121:C124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7ABB-078A-A547-9662-919277C432AE}">
  <dimension ref="B1:AY407"/>
  <sheetViews>
    <sheetView showGridLines="0" zoomScale="140" zoomScaleNormal="140" workbookViewId="0">
      <pane ySplit="13" topLeftCell="A14" activePane="bottomLeft" state="frozen"/>
      <selection pane="bottomLeft" activeCell="B406" sqref="B406:I406"/>
    </sheetView>
  </sheetViews>
  <sheetFormatPr baseColWidth="10" defaultColWidth="10.83203125" defaultRowHeight="15" x14ac:dyDescent="0.2"/>
  <cols>
    <col min="1" max="1" width="1.83203125" style="1" customWidth="1"/>
    <col min="2" max="2" width="30.83203125" style="8" customWidth="1"/>
    <col min="3" max="3" width="12.83203125" style="8" customWidth="1"/>
    <col min="4" max="4" width="20.83203125" style="9" customWidth="1"/>
    <col min="5" max="5" width="31.1640625" style="9" customWidth="1"/>
    <col min="6" max="10" width="12.83203125" style="7" customWidth="1"/>
    <col min="11" max="50" width="12.83203125" style="1" customWidth="1"/>
    <col min="51" max="51" width="16" style="1" customWidth="1"/>
    <col min="52" max="57" width="12.83203125" style="1" customWidth="1"/>
    <col min="58" max="16384" width="10.83203125" style="1"/>
  </cols>
  <sheetData>
    <row r="1" spans="2:51" ht="8" customHeight="1" x14ac:dyDescent="0.2">
      <c r="B1" s="3"/>
      <c r="C1" s="3"/>
      <c r="D1" s="1"/>
      <c r="E1" s="1"/>
      <c r="F1" s="4"/>
      <c r="G1" s="4"/>
      <c r="H1" s="4"/>
      <c r="I1" s="4"/>
      <c r="J1" s="4"/>
    </row>
    <row r="2" spans="2:51" ht="12" customHeight="1" x14ac:dyDescent="0.2">
      <c r="B2" s="90"/>
      <c r="C2" s="90"/>
      <c r="D2" s="90"/>
      <c r="E2" s="90"/>
      <c r="F2" s="90"/>
      <c r="G2" s="90"/>
      <c r="H2" s="90"/>
      <c r="I2" s="90"/>
      <c r="J2" s="90"/>
    </row>
    <row r="3" spans="2:51" ht="16" customHeight="1" x14ac:dyDescent="0.2">
      <c r="B3" s="90" t="s">
        <v>0</v>
      </c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2:51" ht="16" customHeight="1" x14ac:dyDescent="0.2">
      <c r="B4" s="90" t="s">
        <v>1</v>
      </c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2:51" ht="16" customHeight="1" x14ac:dyDescent="0.2">
      <c r="B5" s="90" t="s">
        <v>2</v>
      </c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2:51" ht="16" customHeight="1" x14ac:dyDescent="0.2">
      <c r="B6" s="90" t="s">
        <v>3</v>
      </c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2:51" x14ac:dyDescent="0.2">
      <c r="B7" s="84" t="s">
        <v>671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51" x14ac:dyDescent="0.2">
      <c r="B8" s="3"/>
      <c r="C8" s="3"/>
      <c r="D8" s="1"/>
      <c r="E8" s="1"/>
      <c r="F8" s="4"/>
      <c r="G8" s="4"/>
      <c r="H8" s="4"/>
      <c r="I8" s="4"/>
      <c r="J8" s="4"/>
    </row>
    <row r="9" spans="2:51" ht="16" x14ac:dyDescent="0.2">
      <c r="B9" s="96" t="s">
        <v>668</v>
      </c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2:51" x14ac:dyDescent="0.2">
      <c r="B10" s="3"/>
      <c r="C10" s="3"/>
      <c r="D10" s="1"/>
      <c r="E10" s="1"/>
      <c r="F10" s="4"/>
      <c r="G10" s="4"/>
      <c r="H10" s="4"/>
      <c r="I10" s="4"/>
      <c r="J10" s="4"/>
    </row>
    <row r="11" spans="2:51" ht="27" customHeight="1" thickBot="1" x14ac:dyDescent="0.25">
      <c r="B11" s="99" t="s">
        <v>113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2:51" ht="27" customHeight="1" thickBot="1" x14ac:dyDescent="0.25">
      <c r="B12" s="20"/>
      <c r="C12" s="20"/>
      <c r="D12" s="20"/>
      <c r="E12" s="20"/>
      <c r="F12" s="114" t="s">
        <v>22</v>
      </c>
      <c r="G12" s="115"/>
      <c r="H12" s="115"/>
      <c r="I12" s="115"/>
      <c r="J12" s="116"/>
      <c r="K12" s="114" t="s">
        <v>25</v>
      </c>
      <c r="L12" s="115"/>
      <c r="M12" s="115"/>
      <c r="N12" s="115"/>
      <c r="O12" s="116"/>
      <c r="P12" s="114" t="s">
        <v>26</v>
      </c>
      <c r="Q12" s="115"/>
      <c r="R12" s="115"/>
      <c r="S12" s="115"/>
      <c r="T12" s="116"/>
      <c r="U12" s="114" t="s">
        <v>29</v>
      </c>
      <c r="V12" s="115"/>
      <c r="W12" s="115"/>
      <c r="X12" s="115"/>
      <c r="Y12" s="116"/>
      <c r="Z12" s="114" t="s">
        <v>31</v>
      </c>
      <c r="AA12" s="115"/>
      <c r="AB12" s="115"/>
      <c r="AC12" s="115"/>
      <c r="AD12" s="116"/>
      <c r="AE12" s="114" t="s">
        <v>33</v>
      </c>
      <c r="AF12" s="115"/>
      <c r="AG12" s="115"/>
      <c r="AH12" s="115"/>
      <c r="AI12" s="116"/>
      <c r="AJ12" s="114" t="s">
        <v>35</v>
      </c>
      <c r="AK12" s="115"/>
      <c r="AL12" s="115"/>
      <c r="AM12" s="115"/>
      <c r="AN12" s="116"/>
      <c r="AO12" s="114" t="s">
        <v>37</v>
      </c>
      <c r="AP12" s="115"/>
      <c r="AQ12" s="115"/>
      <c r="AR12" s="115"/>
      <c r="AS12" s="116"/>
      <c r="AT12" s="114" t="s">
        <v>39</v>
      </c>
      <c r="AU12" s="115"/>
      <c r="AV12" s="115"/>
      <c r="AW12" s="115"/>
      <c r="AX12" s="116"/>
    </row>
    <row r="13" spans="2:51" s="2" customFormat="1" ht="33" customHeight="1" thickBot="1" x14ac:dyDescent="0.25">
      <c r="B13" s="18" t="s">
        <v>43</v>
      </c>
      <c r="C13" s="56" t="s">
        <v>11</v>
      </c>
      <c r="D13" s="12" t="s">
        <v>4</v>
      </c>
      <c r="E13" s="57" t="s">
        <v>5</v>
      </c>
      <c r="F13" s="28" t="s">
        <v>6</v>
      </c>
      <c r="G13" s="13" t="s">
        <v>7</v>
      </c>
      <c r="H13" s="13" t="s">
        <v>8</v>
      </c>
      <c r="I13" s="13" t="s">
        <v>9</v>
      </c>
      <c r="J13" s="29" t="s">
        <v>23</v>
      </c>
      <c r="K13" s="28" t="s">
        <v>6</v>
      </c>
      <c r="L13" s="13" t="s">
        <v>7</v>
      </c>
      <c r="M13" s="13" t="s">
        <v>8</v>
      </c>
      <c r="N13" s="13" t="s">
        <v>9</v>
      </c>
      <c r="O13" s="29" t="s">
        <v>24</v>
      </c>
      <c r="P13" s="28" t="s">
        <v>6</v>
      </c>
      <c r="Q13" s="13" t="s">
        <v>7</v>
      </c>
      <c r="R13" s="13" t="s">
        <v>8</v>
      </c>
      <c r="S13" s="13" t="s">
        <v>9</v>
      </c>
      <c r="T13" s="29" t="s">
        <v>27</v>
      </c>
      <c r="U13" s="28" t="s">
        <v>6</v>
      </c>
      <c r="V13" s="13" t="s">
        <v>7</v>
      </c>
      <c r="W13" s="13" t="s">
        <v>8</v>
      </c>
      <c r="X13" s="13" t="s">
        <v>9</v>
      </c>
      <c r="Y13" s="29" t="s">
        <v>28</v>
      </c>
      <c r="Z13" s="28" t="s">
        <v>6</v>
      </c>
      <c r="AA13" s="13" t="s">
        <v>7</v>
      </c>
      <c r="AB13" s="13" t="s">
        <v>8</v>
      </c>
      <c r="AC13" s="13" t="s">
        <v>9</v>
      </c>
      <c r="AD13" s="29" t="s">
        <v>30</v>
      </c>
      <c r="AE13" s="28" t="s">
        <v>6</v>
      </c>
      <c r="AF13" s="13" t="s">
        <v>7</v>
      </c>
      <c r="AG13" s="13" t="s">
        <v>8</v>
      </c>
      <c r="AH13" s="13" t="s">
        <v>9</v>
      </c>
      <c r="AI13" s="29" t="s">
        <v>32</v>
      </c>
      <c r="AJ13" s="28" t="s">
        <v>6</v>
      </c>
      <c r="AK13" s="13" t="s">
        <v>7</v>
      </c>
      <c r="AL13" s="13" t="s">
        <v>8</v>
      </c>
      <c r="AM13" s="13" t="s">
        <v>9</v>
      </c>
      <c r="AN13" s="29" t="s">
        <v>34</v>
      </c>
      <c r="AO13" s="28" t="s">
        <v>6</v>
      </c>
      <c r="AP13" s="13" t="s">
        <v>7</v>
      </c>
      <c r="AQ13" s="13" t="s">
        <v>8</v>
      </c>
      <c r="AR13" s="13" t="s">
        <v>9</v>
      </c>
      <c r="AS13" s="29" t="s">
        <v>36</v>
      </c>
      <c r="AT13" s="28" t="s">
        <v>6</v>
      </c>
      <c r="AU13" s="13" t="s">
        <v>7</v>
      </c>
      <c r="AV13" s="13" t="s">
        <v>8</v>
      </c>
      <c r="AW13" s="13" t="s">
        <v>9</v>
      </c>
      <c r="AX13" s="29" t="s">
        <v>38</v>
      </c>
      <c r="AY13" s="2" t="s">
        <v>41</v>
      </c>
    </row>
    <row r="14" spans="2:51" x14ac:dyDescent="0.2">
      <c r="B14" s="43" t="s">
        <v>608</v>
      </c>
      <c r="C14" s="54" t="s">
        <v>512</v>
      </c>
      <c r="D14" s="41" t="s">
        <v>10</v>
      </c>
      <c r="E14" s="44" t="s">
        <v>198</v>
      </c>
      <c r="F14" s="23">
        <v>0</v>
      </c>
      <c r="G14" s="15">
        <v>0</v>
      </c>
      <c r="H14" s="15">
        <v>0</v>
      </c>
      <c r="I14" s="15">
        <v>0</v>
      </c>
      <c r="J14" s="16">
        <f>+SUM(F14:I14)</f>
        <v>0</v>
      </c>
      <c r="K14" s="15">
        <v>0</v>
      </c>
      <c r="L14" s="15">
        <v>0</v>
      </c>
      <c r="M14" s="15">
        <v>0</v>
      </c>
      <c r="N14" s="15">
        <v>0</v>
      </c>
      <c r="O14" s="16">
        <f>+SUM(K14:N14)</f>
        <v>0</v>
      </c>
      <c r="P14" s="15">
        <v>0</v>
      </c>
      <c r="Q14" s="15">
        <v>0</v>
      </c>
      <c r="R14" s="15">
        <v>0</v>
      </c>
      <c r="S14" s="15">
        <v>7500</v>
      </c>
      <c r="T14" s="16">
        <f>+SUM(P14:S14)</f>
        <v>7500</v>
      </c>
      <c r="U14" s="15">
        <v>0</v>
      </c>
      <c r="V14" s="15">
        <v>0</v>
      </c>
      <c r="W14" s="15">
        <v>0</v>
      </c>
      <c r="X14" s="15">
        <v>7500</v>
      </c>
      <c r="Y14" s="16">
        <f>+SUM(U14:X14)</f>
        <v>7500</v>
      </c>
      <c r="Z14" s="15">
        <v>0</v>
      </c>
      <c r="AA14" s="15">
        <v>0</v>
      </c>
      <c r="AB14" s="15">
        <v>0</v>
      </c>
      <c r="AC14" s="15">
        <v>0</v>
      </c>
      <c r="AD14" s="16">
        <f>+SUM(Z14:AC14)</f>
        <v>0</v>
      </c>
      <c r="AE14" s="15">
        <v>0</v>
      </c>
      <c r="AF14" s="15">
        <v>0</v>
      </c>
      <c r="AG14" s="15">
        <v>0</v>
      </c>
      <c r="AH14" s="15">
        <v>0</v>
      </c>
      <c r="AI14" s="16">
        <f>+SUM(AE14:AH14)</f>
        <v>0</v>
      </c>
      <c r="AJ14" s="15">
        <v>0</v>
      </c>
      <c r="AK14" s="15">
        <v>0</v>
      </c>
      <c r="AL14" s="15">
        <v>0</v>
      </c>
      <c r="AM14" s="15">
        <v>0</v>
      </c>
      <c r="AN14" s="16">
        <f>+SUM(AJ14:AM14)</f>
        <v>0</v>
      </c>
      <c r="AO14" s="15">
        <v>0</v>
      </c>
      <c r="AP14" s="15">
        <v>0</v>
      </c>
      <c r="AQ14" s="15">
        <v>0</v>
      </c>
      <c r="AR14" s="15">
        <v>0</v>
      </c>
      <c r="AS14" s="16">
        <f>+SUM(AO14:AR14)</f>
        <v>0</v>
      </c>
      <c r="AT14" s="23">
        <v>0</v>
      </c>
      <c r="AU14" s="15">
        <v>0</v>
      </c>
      <c r="AV14" s="15">
        <v>0</v>
      </c>
      <c r="AW14" s="15">
        <v>0</v>
      </c>
      <c r="AX14" s="16">
        <f>+SUM(AT14:AW14)</f>
        <v>0</v>
      </c>
      <c r="AY14" s="22"/>
    </row>
    <row r="15" spans="2:51" x14ac:dyDescent="0.2">
      <c r="B15" s="43" t="s">
        <v>608</v>
      </c>
      <c r="C15" s="54" t="s">
        <v>609</v>
      </c>
      <c r="D15" s="41" t="s">
        <v>10</v>
      </c>
      <c r="E15" s="44" t="s">
        <v>604</v>
      </c>
      <c r="F15" s="23">
        <v>0</v>
      </c>
      <c r="G15" s="15">
        <v>0</v>
      </c>
      <c r="H15" s="15">
        <v>0</v>
      </c>
      <c r="I15" s="15">
        <v>0</v>
      </c>
      <c r="J15" s="16">
        <f t="shared" ref="J15:J78" si="0">+SUM(F15:I15)</f>
        <v>0</v>
      </c>
      <c r="K15" s="23">
        <v>0</v>
      </c>
      <c r="L15" s="15">
        <v>0</v>
      </c>
      <c r="M15" s="15">
        <v>0</v>
      </c>
      <c r="N15" s="15">
        <v>0</v>
      </c>
      <c r="O15" s="16">
        <f t="shared" ref="O15:O78" si="1">+SUM(K15:N15)</f>
        <v>0</v>
      </c>
      <c r="P15" s="23">
        <v>0</v>
      </c>
      <c r="Q15" s="15">
        <v>0</v>
      </c>
      <c r="R15" s="15">
        <v>0</v>
      </c>
      <c r="S15" s="15">
        <v>0</v>
      </c>
      <c r="T15" s="16">
        <f t="shared" ref="T15:T78" si="2">+SUM(P15:S15)</f>
        <v>0</v>
      </c>
      <c r="U15" s="23">
        <v>0</v>
      </c>
      <c r="V15" s="15">
        <v>0</v>
      </c>
      <c r="W15" s="15">
        <v>0</v>
      </c>
      <c r="X15" s="15">
        <v>0</v>
      </c>
      <c r="Y15" s="16">
        <f t="shared" ref="Y15:Y78" si="3">+SUM(U15:X15)</f>
        <v>0</v>
      </c>
      <c r="Z15" s="23">
        <v>0</v>
      </c>
      <c r="AA15" s="15">
        <v>0</v>
      </c>
      <c r="AB15" s="15">
        <v>0</v>
      </c>
      <c r="AC15" s="15">
        <v>0</v>
      </c>
      <c r="AD15" s="16">
        <f t="shared" ref="AD15:AD78" si="4">+SUM(Z15:AC15)</f>
        <v>0</v>
      </c>
      <c r="AE15" s="15">
        <v>0</v>
      </c>
      <c r="AF15" s="15">
        <v>0</v>
      </c>
      <c r="AG15" s="15">
        <v>0</v>
      </c>
      <c r="AH15" s="15">
        <v>0</v>
      </c>
      <c r="AI15" s="16">
        <f t="shared" ref="AI15:AI78" si="5">+SUM(AE15:AH15)</f>
        <v>0</v>
      </c>
      <c r="AJ15" s="23">
        <v>0</v>
      </c>
      <c r="AK15" s="15">
        <v>0</v>
      </c>
      <c r="AL15" s="15">
        <v>0</v>
      </c>
      <c r="AM15" s="15">
        <v>0</v>
      </c>
      <c r="AN15" s="16">
        <f t="shared" ref="AN15:AN78" si="6">+SUM(AJ15:AM15)</f>
        <v>0</v>
      </c>
      <c r="AO15" s="23">
        <v>0</v>
      </c>
      <c r="AP15" s="15">
        <v>0</v>
      </c>
      <c r="AQ15" s="15">
        <v>0</v>
      </c>
      <c r="AR15" s="15">
        <v>0</v>
      </c>
      <c r="AS15" s="16">
        <f t="shared" ref="AS15:AS78" si="7">+SUM(AO15:AR15)</f>
        <v>0</v>
      </c>
      <c r="AT15" s="23">
        <v>0</v>
      </c>
      <c r="AU15" s="15">
        <v>0</v>
      </c>
      <c r="AV15" s="15">
        <v>0</v>
      </c>
      <c r="AW15" s="15">
        <v>0</v>
      </c>
      <c r="AX15" s="16">
        <f t="shared" ref="AX15:AX78" si="8">+SUM(AT15:AW15)</f>
        <v>0</v>
      </c>
      <c r="AY15" s="22"/>
    </row>
    <row r="16" spans="2:51" x14ac:dyDescent="0.2">
      <c r="B16" s="43" t="s">
        <v>608</v>
      </c>
      <c r="C16" s="54" t="s">
        <v>574</v>
      </c>
      <c r="D16" s="41" t="s">
        <v>10</v>
      </c>
      <c r="E16" s="44" t="s">
        <v>246</v>
      </c>
      <c r="F16" s="23">
        <v>0</v>
      </c>
      <c r="G16" s="15">
        <v>0</v>
      </c>
      <c r="H16" s="15">
        <v>0</v>
      </c>
      <c r="I16" s="15">
        <v>0</v>
      </c>
      <c r="J16" s="16">
        <f t="shared" si="0"/>
        <v>0</v>
      </c>
      <c r="K16" s="23">
        <v>0</v>
      </c>
      <c r="L16" s="15">
        <v>0</v>
      </c>
      <c r="M16" s="15">
        <v>0</v>
      </c>
      <c r="N16" s="15">
        <v>0</v>
      </c>
      <c r="O16" s="16">
        <f t="shared" si="1"/>
        <v>0</v>
      </c>
      <c r="P16" s="23">
        <v>0</v>
      </c>
      <c r="Q16" s="15">
        <v>0</v>
      </c>
      <c r="R16" s="15">
        <v>0</v>
      </c>
      <c r="S16" s="15">
        <v>20337.189999999999</v>
      </c>
      <c r="T16" s="16">
        <f t="shared" si="2"/>
        <v>20337.189999999999</v>
      </c>
      <c r="U16" s="23">
        <v>0</v>
      </c>
      <c r="V16" s="15">
        <v>0</v>
      </c>
      <c r="W16" s="15">
        <v>0</v>
      </c>
      <c r="X16" s="15">
        <v>44009</v>
      </c>
      <c r="Y16" s="16">
        <f t="shared" si="3"/>
        <v>44009</v>
      </c>
      <c r="Z16" s="23">
        <v>0</v>
      </c>
      <c r="AA16" s="15">
        <v>0</v>
      </c>
      <c r="AB16" s="15">
        <v>0</v>
      </c>
      <c r="AC16" s="15">
        <v>48907</v>
      </c>
      <c r="AD16" s="16">
        <f t="shared" si="4"/>
        <v>48907</v>
      </c>
      <c r="AE16" s="15">
        <v>0</v>
      </c>
      <c r="AF16" s="15">
        <v>13094</v>
      </c>
      <c r="AG16" s="15">
        <v>0</v>
      </c>
      <c r="AH16" s="15">
        <v>0</v>
      </c>
      <c r="AI16" s="16">
        <f t="shared" si="5"/>
        <v>13094</v>
      </c>
      <c r="AJ16" s="23">
        <v>0</v>
      </c>
      <c r="AK16" s="15">
        <v>0</v>
      </c>
      <c r="AL16" s="15">
        <v>0</v>
      </c>
      <c r="AM16" s="15">
        <v>0</v>
      </c>
      <c r="AN16" s="16">
        <f t="shared" si="6"/>
        <v>0</v>
      </c>
      <c r="AO16" s="23">
        <v>0</v>
      </c>
      <c r="AP16" s="15">
        <v>0</v>
      </c>
      <c r="AQ16" s="15">
        <v>0</v>
      </c>
      <c r="AR16" s="15">
        <v>0</v>
      </c>
      <c r="AS16" s="16">
        <f t="shared" si="7"/>
        <v>0</v>
      </c>
      <c r="AT16" s="23">
        <v>0</v>
      </c>
      <c r="AU16" s="15">
        <v>0</v>
      </c>
      <c r="AV16" s="15">
        <v>0</v>
      </c>
      <c r="AW16" s="15">
        <v>0</v>
      </c>
      <c r="AX16" s="16">
        <f t="shared" si="8"/>
        <v>0</v>
      </c>
      <c r="AY16" s="22"/>
    </row>
    <row r="17" spans="2:51" x14ac:dyDescent="0.2">
      <c r="B17" s="43" t="s">
        <v>608</v>
      </c>
      <c r="C17" s="54" t="s">
        <v>575</v>
      </c>
      <c r="D17" s="41" t="s">
        <v>10</v>
      </c>
      <c r="E17" s="44" t="s">
        <v>247</v>
      </c>
      <c r="F17" s="23">
        <v>0</v>
      </c>
      <c r="G17" s="15">
        <v>0</v>
      </c>
      <c r="H17" s="15">
        <v>0</v>
      </c>
      <c r="I17" s="15">
        <v>4517</v>
      </c>
      <c r="J17" s="16">
        <f t="shared" si="0"/>
        <v>4517</v>
      </c>
      <c r="K17" s="23">
        <v>0</v>
      </c>
      <c r="L17" s="15">
        <v>0</v>
      </c>
      <c r="M17" s="15">
        <v>0</v>
      </c>
      <c r="N17" s="15">
        <v>0</v>
      </c>
      <c r="O17" s="16">
        <f t="shared" si="1"/>
        <v>0</v>
      </c>
      <c r="P17" s="23">
        <v>0</v>
      </c>
      <c r="Q17" s="15">
        <v>0</v>
      </c>
      <c r="R17" s="15">
        <v>0</v>
      </c>
      <c r="S17" s="15">
        <v>9357</v>
      </c>
      <c r="T17" s="16">
        <f t="shared" si="2"/>
        <v>9357</v>
      </c>
      <c r="U17" s="23">
        <v>0</v>
      </c>
      <c r="V17" s="15">
        <v>0</v>
      </c>
      <c r="W17" s="15">
        <v>0</v>
      </c>
      <c r="X17" s="15">
        <v>9357</v>
      </c>
      <c r="Y17" s="16">
        <f t="shared" si="3"/>
        <v>9357</v>
      </c>
      <c r="Z17" s="23">
        <v>0</v>
      </c>
      <c r="AA17" s="15">
        <v>0</v>
      </c>
      <c r="AB17" s="15">
        <v>0</v>
      </c>
      <c r="AC17" s="15">
        <v>0</v>
      </c>
      <c r="AD17" s="16">
        <f t="shared" si="4"/>
        <v>0</v>
      </c>
      <c r="AE17" s="15">
        <v>0</v>
      </c>
      <c r="AF17" s="15">
        <v>0</v>
      </c>
      <c r="AG17" s="15">
        <v>0</v>
      </c>
      <c r="AH17" s="15">
        <v>0</v>
      </c>
      <c r="AI17" s="16">
        <f t="shared" si="5"/>
        <v>0</v>
      </c>
      <c r="AJ17" s="23">
        <v>0</v>
      </c>
      <c r="AK17" s="15">
        <v>0</v>
      </c>
      <c r="AL17" s="15">
        <v>0</v>
      </c>
      <c r="AM17" s="15">
        <v>0</v>
      </c>
      <c r="AN17" s="16">
        <f t="shared" si="6"/>
        <v>0</v>
      </c>
      <c r="AO17" s="23">
        <v>0</v>
      </c>
      <c r="AP17" s="15">
        <v>0</v>
      </c>
      <c r="AQ17" s="15">
        <v>0</v>
      </c>
      <c r="AR17" s="15">
        <v>0</v>
      </c>
      <c r="AS17" s="16">
        <f t="shared" si="7"/>
        <v>0</v>
      </c>
      <c r="AT17" s="23">
        <v>0</v>
      </c>
      <c r="AU17" s="15">
        <v>0</v>
      </c>
      <c r="AV17" s="15">
        <v>0</v>
      </c>
      <c r="AW17" s="15">
        <v>0</v>
      </c>
      <c r="AX17" s="16">
        <f t="shared" si="8"/>
        <v>0</v>
      </c>
      <c r="AY17" s="22"/>
    </row>
    <row r="18" spans="2:51" x14ac:dyDescent="0.2">
      <c r="B18" s="43" t="s">
        <v>608</v>
      </c>
      <c r="C18" s="54" t="s">
        <v>495</v>
      </c>
      <c r="D18" s="41" t="s">
        <v>10</v>
      </c>
      <c r="E18" s="44" t="s">
        <v>115</v>
      </c>
      <c r="F18" s="23">
        <v>0</v>
      </c>
      <c r="G18" s="15">
        <v>0</v>
      </c>
      <c r="H18" s="15">
        <v>0</v>
      </c>
      <c r="I18" s="15">
        <v>0</v>
      </c>
      <c r="J18" s="16">
        <f t="shared" si="0"/>
        <v>0</v>
      </c>
      <c r="K18" s="23">
        <v>0</v>
      </c>
      <c r="L18" s="15">
        <v>0</v>
      </c>
      <c r="M18" s="15">
        <v>0</v>
      </c>
      <c r="N18" s="15">
        <v>0</v>
      </c>
      <c r="O18" s="16">
        <f t="shared" si="1"/>
        <v>0</v>
      </c>
      <c r="P18" s="23">
        <v>0</v>
      </c>
      <c r="Q18" s="15">
        <v>0</v>
      </c>
      <c r="R18" s="15">
        <v>0</v>
      </c>
      <c r="S18" s="15">
        <v>0</v>
      </c>
      <c r="T18" s="16">
        <f t="shared" si="2"/>
        <v>0</v>
      </c>
      <c r="U18" s="23">
        <v>0</v>
      </c>
      <c r="V18" s="15">
        <v>0</v>
      </c>
      <c r="W18" s="15">
        <v>0</v>
      </c>
      <c r="X18" s="15">
        <v>0</v>
      </c>
      <c r="Y18" s="16">
        <f t="shared" si="3"/>
        <v>0</v>
      </c>
      <c r="Z18" s="23">
        <v>0</v>
      </c>
      <c r="AA18" s="15">
        <v>0</v>
      </c>
      <c r="AB18" s="15">
        <v>0</v>
      </c>
      <c r="AC18" s="15">
        <v>0</v>
      </c>
      <c r="AD18" s="16">
        <f t="shared" si="4"/>
        <v>0</v>
      </c>
      <c r="AE18" s="15">
        <v>0</v>
      </c>
      <c r="AF18" s="15">
        <v>0</v>
      </c>
      <c r="AG18" s="15">
        <v>0</v>
      </c>
      <c r="AH18" s="15">
        <v>0</v>
      </c>
      <c r="AI18" s="16">
        <f t="shared" si="5"/>
        <v>0</v>
      </c>
      <c r="AJ18" s="23">
        <v>0</v>
      </c>
      <c r="AK18" s="15">
        <v>0</v>
      </c>
      <c r="AL18" s="15">
        <v>0</v>
      </c>
      <c r="AM18" s="15">
        <v>0</v>
      </c>
      <c r="AN18" s="16">
        <f t="shared" si="6"/>
        <v>0</v>
      </c>
      <c r="AO18" s="23">
        <v>0</v>
      </c>
      <c r="AP18" s="15">
        <v>0</v>
      </c>
      <c r="AQ18" s="15">
        <v>0</v>
      </c>
      <c r="AR18" s="15">
        <v>0</v>
      </c>
      <c r="AS18" s="16">
        <f t="shared" si="7"/>
        <v>0</v>
      </c>
      <c r="AT18" s="23">
        <v>0</v>
      </c>
      <c r="AU18" s="15">
        <v>0</v>
      </c>
      <c r="AV18" s="15">
        <v>0</v>
      </c>
      <c r="AW18" s="15">
        <v>0</v>
      </c>
      <c r="AX18" s="16">
        <f t="shared" si="8"/>
        <v>0</v>
      </c>
      <c r="AY18" s="22"/>
    </row>
    <row r="19" spans="2:51" x14ac:dyDescent="0.2">
      <c r="B19" s="43" t="s">
        <v>608</v>
      </c>
      <c r="C19" s="54" t="s">
        <v>515</v>
      </c>
      <c r="D19" s="41" t="s">
        <v>10</v>
      </c>
      <c r="E19" s="44" t="s">
        <v>201</v>
      </c>
      <c r="F19" s="23">
        <v>0</v>
      </c>
      <c r="G19" s="15">
        <v>0</v>
      </c>
      <c r="H19" s="15">
        <v>0</v>
      </c>
      <c r="I19" s="15">
        <v>0</v>
      </c>
      <c r="J19" s="16">
        <f t="shared" si="0"/>
        <v>0</v>
      </c>
      <c r="K19" s="23">
        <v>0</v>
      </c>
      <c r="L19" s="15">
        <v>0</v>
      </c>
      <c r="M19" s="15">
        <v>0</v>
      </c>
      <c r="N19" s="15">
        <v>0</v>
      </c>
      <c r="O19" s="16">
        <f t="shared" si="1"/>
        <v>0</v>
      </c>
      <c r="P19" s="23">
        <v>0</v>
      </c>
      <c r="Q19" s="15">
        <v>0</v>
      </c>
      <c r="R19" s="15">
        <v>0</v>
      </c>
      <c r="S19" s="15">
        <v>0</v>
      </c>
      <c r="T19" s="16">
        <f t="shared" si="2"/>
        <v>0</v>
      </c>
      <c r="U19" s="23">
        <v>0</v>
      </c>
      <c r="V19" s="15">
        <v>0</v>
      </c>
      <c r="W19" s="15">
        <v>0</v>
      </c>
      <c r="X19" s="15">
        <v>0</v>
      </c>
      <c r="Y19" s="16">
        <f t="shared" si="3"/>
        <v>0</v>
      </c>
      <c r="Z19" s="23">
        <v>0</v>
      </c>
      <c r="AA19" s="15">
        <v>0</v>
      </c>
      <c r="AB19" s="15">
        <v>0</v>
      </c>
      <c r="AC19" s="15">
        <v>0</v>
      </c>
      <c r="AD19" s="16">
        <f t="shared" si="4"/>
        <v>0</v>
      </c>
      <c r="AE19" s="15">
        <v>0</v>
      </c>
      <c r="AF19" s="15">
        <v>0</v>
      </c>
      <c r="AG19" s="15">
        <v>0</v>
      </c>
      <c r="AH19" s="15">
        <v>0</v>
      </c>
      <c r="AI19" s="16">
        <f t="shared" si="5"/>
        <v>0</v>
      </c>
      <c r="AJ19" s="23">
        <v>0</v>
      </c>
      <c r="AK19" s="15">
        <v>0</v>
      </c>
      <c r="AL19" s="15">
        <v>0</v>
      </c>
      <c r="AM19" s="15">
        <v>0</v>
      </c>
      <c r="AN19" s="16">
        <f t="shared" si="6"/>
        <v>0</v>
      </c>
      <c r="AO19" s="23">
        <v>0</v>
      </c>
      <c r="AP19" s="15">
        <v>0</v>
      </c>
      <c r="AQ19" s="15">
        <v>0</v>
      </c>
      <c r="AR19" s="15">
        <v>0</v>
      </c>
      <c r="AS19" s="16">
        <f t="shared" si="7"/>
        <v>0</v>
      </c>
      <c r="AT19" s="23">
        <v>0</v>
      </c>
      <c r="AU19" s="15">
        <v>0</v>
      </c>
      <c r="AV19" s="15">
        <v>0</v>
      </c>
      <c r="AW19" s="15">
        <v>0</v>
      </c>
      <c r="AX19" s="16">
        <f t="shared" si="8"/>
        <v>0</v>
      </c>
      <c r="AY19" s="22"/>
    </row>
    <row r="20" spans="2:51" x14ac:dyDescent="0.2">
      <c r="B20" s="43" t="s">
        <v>608</v>
      </c>
      <c r="C20" s="54" t="s">
        <v>561</v>
      </c>
      <c r="D20" s="41" t="s">
        <v>10</v>
      </c>
      <c r="E20" s="44" t="s">
        <v>48</v>
      </c>
      <c r="F20" s="23">
        <v>0</v>
      </c>
      <c r="G20" s="15">
        <v>0</v>
      </c>
      <c r="H20" s="15">
        <v>0</v>
      </c>
      <c r="I20" s="15">
        <v>0</v>
      </c>
      <c r="J20" s="16">
        <f t="shared" si="0"/>
        <v>0</v>
      </c>
      <c r="K20" s="23">
        <v>0</v>
      </c>
      <c r="L20" s="15">
        <v>0</v>
      </c>
      <c r="M20" s="15">
        <v>0</v>
      </c>
      <c r="N20" s="15">
        <v>0</v>
      </c>
      <c r="O20" s="16">
        <f t="shared" si="1"/>
        <v>0</v>
      </c>
      <c r="P20" s="23">
        <v>0</v>
      </c>
      <c r="Q20" s="15">
        <v>0</v>
      </c>
      <c r="R20" s="15">
        <v>0</v>
      </c>
      <c r="S20" s="15">
        <v>0</v>
      </c>
      <c r="T20" s="16">
        <f t="shared" si="2"/>
        <v>0</v>
      </c>
      <c r="U20" s="23">
        <v>0</v>
      </c>
      <c r="V20" s="15">
        <v>0</v>
      </c>
      <c r="W20" s="15">
        <v>0</v>
      </c>
      <c r="X20" s="15">
        <v>0</v>
      </c>
      <c r="Y20" s="16">
        <f t="shared" si="3"/>
        <v>0</v>
      </c>
      <c r="Z20" s="23">
        <v>0</v>
      </c>
      <c r="AA20" s="15">
        <v>0</v>
      </c>
      <c r="AB20" s="15">
        <v>0</v>
      </c>
      <c r="AC20" s="15">
        <v>0</v>
      </c>
      <c r="AD20" s="16">
        <f t="shared" si="4"/>
        <v>0</v>
      </c>
      <c r="AE20" s="15">
        <v>0</v>
      </c>
      <c r="AF20" s="15">
        <v>0</v>
      </c>
      <c r="AG20" s="15">
        <v>0</v>
      </c>
      <c r="AH20" s="15">
        <v>0</v>
      </c>
      <c r="AI20" s="16">
        <f t="shared" si="5"/>
        <v>0</v>
      </c>
      <c r="AJ20" s="23">
        <v>0</v>
      </c>
      <c r="AK20" s="15">
        <v>0</v>
      </c>
      <c r="AL20" s="15">
        <v>0</v>
      </c>
      <c r="AM20" s="15">
        <v>0</v>
      </c>
      <c r="AN20" s="16">
        <f t="shared" si="6"/>
        <v>0</v>
      </c>
      <c r="AO20" s="23">
        <v>0</v>
      </c>
      <c r="AP20" s="15">
        <v>0</v>
      </c>
      <c r="AQ20" s="15">
        <v>0</v>
      </c>
      <c r="AR20" s="15">
        <v>0</v>
      </c>
      <c r="AS20" s="16">
        <f t="shared" si="7"/>
        <v>0</v>
      </c>
      <c r="AT20" s="23">
        <v>0</v>
      </c>
      <c r="AU20" s="15">
        <v>0</v>
      </c>
      <c r="AV20" s="15">
        <v>0</v>
      </c>
      <c r="AW20" s="15">
        <v>0</v>
      </c>
      <c r="AX20" s="16">
        <f t="shared" si="8"/>
        <v>0</v>
      </c>
      <c r="AY20" s="22"/>
    </row>
    <row r="21" spans="2:51" x14ac:dyDescent="0.2">
      <c r="B21" s="43" t="s">
        <v>608</v>
      </c>
      <c r="C21" s="54" t="s">
        <v>470</v>
      </c>
      <c r="D21" s="41" t="s">
        <v>10</v>
      </c>
      <c r="E21" s="44" t="s">
        <v>53</v>
      </c>
      <c r="F21" s="23">
        <v>0</v>
      </c>
      <c r="G21" s="15">
        <v>0</v>
      </c>
      <c r="H21" s="15">
        <v>0</v>
      </c>
      <c r="I21" s="15">
        <v>0</v>
      </c>
      <c r="J21" s="16">
        <f t="shared" si="0"/>
        <v>0</v>
      </c>
      <c r="K21" s="23">
        <v>0</v>
      </c>
      <c r="L21" s="15">
        <v>0</v>
      </c>
      <c r="M21" s="15">
        <v>0</v>
      </c>
      <c r="N21" s="15">
        <v>4500</v>
      </c>
      <c r="O21" s="16">
        <f t="shared" si="1"/>
        <v>4500</v>
      </c>
      <c r="P21" s="23">
        <v>0</v>
      </c>
      <c r="Q21" s="15">
        <v>0</v>
      </c>
      <c r="R21" s="15">
        <v>0</v>
      </c>
      <c r="S21" s="15">
        <v>74215.44</v>
      </c>
      <c r="T21" s="16">
        <f t="shared" si="2"/>
        <v>74215.44</v>
      </c>
      <c r="U21" s="23">
        <v>0</v>
      </c>
      <c r="V21" s="15">
        <v>0</v>
      </c>
      <c r="W21" s="15">
        <v>0</v>
      </c>
      <c r="X21" s="15">
        <v>9077.5499999999993</v>
      </c>
      <c r="Y21" s="16">
        <f t="shared" si="3"/>
        <v>9077.5499999999993</v>
      </c>
      <c r="Z21" s="23">
        <v>0</v>
      </c>
      <c r="AA21" s="15">
        <v>0</v>
      </c>
      <c r="AB21" s="15">
        <v>0</v>
      </c>
      <c r="AC21" s="15">
        <v>0</v>
      </c>
      <c r="AD21" s="16">
        <f t="shared" si="4"/>
        <v>0</v>
      </c>
      <c r="AE21" s="15">
        <v>0</v>
      </c>
      <c r="AF21" s="15">
        <v>0</v>
      </c>
      <c r="AG21" s="15">
        <v>0</v>
      </c>
      <c r="AH21" s="15">
        <v>0</v>
      </c>
      <c r="AI21" s="16">
        <f t="shared" si="5"/>
        <v>0</v>
      </c>
      <c r="AJ21" s="23">
        <v>0</v>
      </c>
      <c r="AK21" s="15">
        <v>0</v>
      </c>
      <c r="AL21" s="15">
        <v>0</v>
      </c>
      <c r="AM21" s="15">
        <v>0</v>
      </c>
      <c r="AN21" s="16">
        <f t="shared" si="6"/>
        <v>0</v>
      </c>
      <c r="AO21" s="23">
        <v>0</v>
      </c>
      <c r="AP21" s="15">
        <v>0</v>
      </c>
      <c r="AQ21" s="15">
        <v>0</v>
      </c>
      <c r="AR21" s="15">
        <v>0</v>
      </c>
      <c r="AS21" s="16">
        <f t="shared" si="7"/>
        <v>0</v>
      </c>
      <c r="AT21" s="23">
        <v>0</v>
      </c>
      <c r="AU21" s="15">
        <v>0</v>
      </c>
      <c r="AV21" s="15">
        <v>0</v>
      </c>
      <c r="AW21" s="15">
        <v>0</v>
      </c>
      <c r="AX21" s="16">
        <f t="shared" si="8"/>
        <v>0</v>
      </c>
      <c r="AY21" s="22"/>
    </row>
    <row r="22" spans="2:51" x14ac:dyDescent="0.2">
      <c r="B22" s="43" t="s">
        <v>608</v>
      </c>
      <c r="C22" s="54" t="s">
        <v>405</v>
      </c>
      <c r="D22" s="41" t="s">
        <v>10</v>
      </c>
      <c r="E22" s="44" t="s">
        <v>54</v>
      </c>
      <c r="F22" s="23">
        <v>0</v>
      </c>
      <c r="G22" s="15">
        <v>0</v>
      </c>
      <c r="H22" s="15">
        <v>0</v>
      </c>
      <c r="I22" s="15">
        <v>0</v>
      </c>
      <c r="J22" s="16">
        <f t="shared" si="0"/>
        <v>0</v>
      </c>
      <c r="K22" s="23">
        <v>0</v>
      </c>
      <c r="L22" s="15">
        <v>0</v>
      </c>
      <c r="M22" s="15">
        <v>0</v>
      </c>
      <c r="N22" s="15">
        <v>0</v>
      </c>
      <c r="O22" s="16">
        <f t="shared" si="1"/>
        <v>0</v>
      </c>
      <c r="P22" s="23">
        <v>0</v>
      </c>
      <c r="Q22" s="15">
        <v>0</v>
      </c>
      <c r="R22" s="15">
        <v>0</v>
      </c>
      <c r="S22" s="15">
        <v>0</v>
      </c>
      <c r="T22" s="16">
        <f t="shared" si="2"/>
        <v>0</v>
      </c>
      <c r="U22" s="23">
        <v>0</v>
      </c>
      <c r="V22" s="15">
        <v>0</v>
      </c>
      <c r="W22" s="15">
        <v>0</v>
      </c>
      <c r="X22" s="15">
        <v>0</v>
      </c>
      <c r="Y22" s="16">
        <f t="shared" si="3"/>
        <v>0</v>
      </c>
      <c r="Z22" s="23">
        <v>0</v>
      </c>
      <c r="AA22" s="15">
        <v>0</v>
      </c>
      <c r="AB22" s="15">
        <v>0</v>
      </c>
      <c r="AC22" s="15">
        <v>0</v>
      </c>
      <c r="AD22" s="16">
        <f t="shared" si="4"/>
        <v>0</v>
      </c>
      <c r="AE22" s="15">
        <v>0</v>
      </c>
      <c r="AF22" s="15">
        <v>0</v>
      </c>
      <c r="AG22" s="15">
        <v>0</v>
      </c>
      <c r="AH22" s="15">
        <v>0</v>
      </c>
      <c r="AI22" s="16">
        <f t="shared" si="5"/>
        <v>0</v>
      </c>
      <c r="AJ22" s="23">
        <v>0</v>
      </c>
      <c r="AK22" s="15">
        <v>0</v>
      </c>
      <c r="AL22" s="15">
        <v>0</v>
      </c>
      <c r="AM22" s="15">
        <v>0</v>
      </c>
      <c r="AN22" s="16">
        <f t="shared" si="6"/>
        <v>0</v>
      </c>
      <c r="AO22" s="23">
        <v>0</v>
      </c>
      <c r="AP22" s="15">
        <v>0</v>
      </c>
      <c r="AQ22" s="15">
        <v>0</v>
      </c>
      <c r="AR22" s="15">
        <v>0</v>
      </c>
      <c r="AS22" s="16">
        <f t="shared" si="7"/>
        <v>0</v>
      </c>
      <c r="AT22" s="23">
        <v>0</v>
      </c>
      <c r="AU22" s="15">
        <v>0</v>
      </c>
      <c r="AV22" s="15">
        <v>0</v>
      </c>
      <c r="AW22" s="15">
        <v>0</v>
      </c>
      <c r="AX22" s="16">
        <f t="shared" si="8"/>
        <v>0</v>
      </c>
      <c r="AY22" s="22"/>
    </row>
    <row r="23" spans="2:51" x14ac:dyDescent="0.2">
      <c r="B23" s="43" t="s">
        <v>608</v>
      </c>
      <c r="C23" s="54" t="s">
        <v>610</v>
      </c>
      <c r="D23" s="41" t="s">
        <v>10</v>
      </c>
      <c r="E23" s="44" t="s">
        <v>605</v>
      </c>
      <c r="F23" s="23">
        <v>0</v>
      </c>
      <c r="G23" s="15">
        <v>0</v>
      </c>
      <c r="H23" s="15">
        <v>0</v>
      </c>
      <c r="I23" s="15">
        <v>0</v>
      </c>
      <c r="J23" s="16">
        <f t="shared" si="0"/>
        <v>0</v>
      </c>
      <c r="K23" s="23">
        <v>0</v>
      </c>
      <c r="L23" s="15">
        <v>0</v>
      </c>
      <c r="M23" s="15">
        <v>0</v>
      </c>
      <c r="N23" s="15">
        <v>0</v>
      </c>
      <c r="O23" s="16">
        <f t="shared" si="1"/>
        <v>0</v>
      </c>
      <c r="P23" s="23">
        <v>0</v>
      </c>
      <c r="Q23" s="15">
        <v>0</v>
      </c>
      <c r="R23" s="15">
        <v>0</v>
      </c>
      <c r="S23" s="15">
        <v>0</v>
      </c>
      <c r="T23" s="16">
        <f t="shared" si="2"/>
        <v>0</v>
      </c>
      <c r="U23" s="23">
        <v>0</v>
      </c>
      <c r="V23" s="15">
        <v>0</v>
      </c>
      <c r="W23" s="15">
        <v>0</v>
      </c>
      <c r="X23" s="15">
        <v>1550</v>
      </c>
      <c r="Y23" s="16">
        <f t="shared" si="3"/>
        <v>1550</v>
      </c>
      <c r="Z23" s="23">
        <v>0</v>
      </c>
      <c r="AA23" s="15">
        <v>0</v>
      </c>
      <c r="AB23" s="15">
        <v>0</v>
      </c>
      <c r="AC23" s="15">
        <v>6671.5</v>
      </c>
      <c r="AD23" s="16">
        <f t="shared" si="4"/>
        <v>6671.5</v>
      </c>
      <c r="AE23" s="15">
        <v>0</v>
      </c>
      <c r="AF23" s="15">
        <v>0</v>
      </c>
      <c r="AG23" s="15">
        <v>5004.08</v>
      </c>
      <c r="AH23" s="15">
        <v>0</v>
      </c>
      <c r="AI23" s="16">
        <f t="shared" si="5"/>
        <v>5004.08</v>
      </c>
      <c r="AJ23" s="23">
        <v>0</v>
      </c>
      <c r="AK23" s="15">
        <v>0</v>
      </c>
      <c r="AL23" s="15">
        <v>0</v>
      </c>
      <c r="AM23" s="15">
        <v>0</v>
      </c>
      <c r="AN23" s="16">
        <f t="shared" si="6"/>
        <v>0</v>
      </c>
      <c r="AO23" s="23">
        <v>0</v>
      </c>
      <c r="AP23" s="15">
        <v>0</v>
      </c>
      <c r="AQ23" s="15">
        <v>0</v>
      </c>
      <c r="AR23" s="15">
        <v>0</v>
      </c>
      <c r="AS23" s="16">
        <f t="shared" si="7"/>
        <v>0</v>
      </c>
      <c r="AT23" s="23">
        <v>0</v>
      </c>
      <c r="AU23" s="15">
        <v>0</v>
      </c>
      <c r="AV23" s="15">
        <v>0</v>
      </c>
      <c r="AW23" s="15">
        <v>0</v>
      </c>
      <c r="AX23" s="16">
        <f t="shared" si="8"/>
        <v>0</v>
      </c>
      <c r="AY23" s="22"/>
    </row>
    <row r="24" spans="2:51" x14ac:dyDescent="0.2">
      <c r="B24" s="43" t="s">
        <v>608</v>
      </c>
      <c r="C24" s="54" t="s">
        <v>578</v>
      </c>
      <c r="D24" s="41" t="s">
        <v>240</v>
      </c>
      <c r="E24" s="44" t="s">
        <v>249</v>
      </c>
      <c r="F24" s="23">
        <v>0</v>
      </c>
      <c r="G24" s="15">
        <v>0</v>
      </c>
      <c r="H24" s="15">
        <v>0</v>
      </c>
      <c r="I24" s="15">
        <v>0</v>
      </c>
      <c r="J24" s="16">
        <f t="shared" si="0"/>
        <v>0</v>
      </c>
      <c r="K24" s="23">
        <v>0</v>
      </c>
      <c r="L24" s="15">
        <v>0</v>
      </c>
      <c r="M24" s="15">
        <v>0</v>
      </c>
      <c r="N24" s="15">
        <v>0</v>
      </c>
      <c r="O24" s="16">
        <f t="shared" si="1"/>
        <v>0</v>
      </c>
      <c r="P24" s="23">
        <v>0</v>
      </c>
      <c r="Q24" s="15">
        <v>0</v>
      </c>
      <c r="R24" s="15">
        <v>0</v>
      </c>
      <c r="S24" s="15">
        <v>45945.87</v>
      </c>
      <c r="T24" s="16">
        <f t="shared" si="2"/>
        <v>45945.87</v>
      </c>
      <c r="U24" s="23">
        <v>0</v>
      </c>
      <c r="V24" s="15">
        <v>0</v>
      </c>
      <c r="W24" s="15">
        <v>0</v>
      </c>
      <c r="X24" s="15">
        <v>53973.5</v>
      </c>
      <c r="Y24" s="16">
        <f t="shared" si="3"/>
        <v>53973.5</v>
      </c>
      <c r="Z24" s="23">
        <v>0</v>
      </c>
      <c r="AA24" s="15">
        <v>0</v>
      </c>
      <c r="AB24" s="15">
        <v>0</v>
      </c>
      <c r="AC24" s="15">
        <v>4330</v>
      </c>
      <c r="AD24" s="16">
        <f t="shared" si="4"/>
        <v>4330</v>
      </c>
      <c r="AE24" s="15">
        <v>0</v>
      </c>
      <c r="AF24" s="15">
        <v>11194</v>
      </c>
      <c r="AG24" s="15">
        <v>3913.46</v>
      </c>
      <c r="AH24" s="15">
        <v>0</v>
      </c>
      <c r="AI24" s="16">
        <f t="shared" si="5"/>
        <v>15107.46</v>
      </c>
      <c r="AJ24" s="23">
        <v>0</v>
      </c>
      <c r="AK24" s="15">
        <v>0</v>
      </c>
      <c r="AL24" s="15">
        <v>0</v>
      </c>
      <c r="AM24" s="15">
        <v>0</v>
      </c>
      <c r="AN24" s="16">
        <f t="shared" si="6"/>
        <v>0</v>
      </c>
      <c r="AO24" s="23">
        <v>0</v>
      </c>
      <c r="AP24" s="15">
        <v>0</v>
      </c>
      <c r="AQ24" s="15">
        <v>0</v>
      </c>
      <c r="AR24" s="15">
        <v>0</v>
      </c>
      <c r="AS24" s="16">
        <f t="shared" si="7"/>
        <v>0</v>
      </c>
      <c r="AT24" s="23">
        <v>0</v>
      </c>
      <c r="AU24" s="15">
        <v>0</v>
      </c>
      <c r="AV24" s="15">
        <v>0</v>
      </c>
      <c r="AW24" s="15">
        <v>0</v>
      </c>
      <c r="AX24" s="16">
        <f t="shared" si="8"/>
        <v>0</v>
      </c>
      <c r="AY24" s="22"/>
    </row>
    <row r="25" spans="2:51" x14ac:dyDescent="0.2">
      <c r="B25" s="43" t="s">
        <v>608</v>
      </c>
      <c r="C25" s="54" t="s">
        <v>518</v>
      </c>
      <c r="D25" s="41" t="s">
        <v>240</v>
      </c>
      <c r="E25" s="44" t="s">
        <v>204</v>
      </c>
      <c r="F25" s="23">
        <v>0</v>
      </c>
      <c r="G25" s="15">
        <v>0</v>
      </c>
      <c r="H25" s="15">
        <v>0</v>
      </c>
      <c r="I25" s="15">
        <v>0</v>
      </c>
      <c r="J25" s="16">
        <f t="shared" si="0"/>
        <v>0</v>
      </c>
      <c r="K25" s="23">
        <v>0</v>
      </c>
      <c r="L25" s="15">
        <v>0</v>
      </c>
      <c r="M25" s="15">
        <v>0</v>
      </c>
      <c r="N25" s="15">
        <v>0</v>
      </c>
      <c r="O25" s="16">
        <f t="shared" si="1"/>
        <v>0</v>
      </c>
      <c r="P25" s="23">
        <v>0</v>
      </c>
      <c r="Q25" s="15">
        <v>0</v>
      </c>
      <c r="R25" s="15">
        <v>0</v>
      </c>
      <c r="S25" s="15">
        <v>0</v>
      </c>
      <c r="T25" s="16">
        <f t="shared" si="2"/>
        <v>0</v>
      </c>
      <c r="U25" s="23">
        <v>0</v>
      </c>
      <c r="V25" s="15">
        <v>0</v>
      </c>
      <c r="W25" s="15">
        <v>0</v>
      </c>
      <c r="X25" s="15">
        <v>0</v>
      </c>
      <c r="Y25" s="16">
        <f t="shared" si="3"/>
        <v>0</v>
      </c>
      <c r="Z25" s="23">
        <v>0</v>
      </c>
      <c r="AA25" s="15">
        <v>0</v>
      </c>
      <c r="AB25" s="15">
        <v>0</v>
      </c>
      <c r="AC25" s="15">
        <v>156</v>
      </c>
      <c r="AD25" s="16">
        <f t="shared" si="4"/>
        <v>156</v>
      </c>
      <c r="AE25" s="15">
        <v>0</v>
      </c>
      <c r="AF25" s="15">
        <v>0</v>
      </c>
      <c r="AG25" s="15">
        <v>0</v>
      </c>
      <c r="AH25" s="15">
        <v>0</v>
      </c>
      <c r="AI25" s="16">
        <f t="shared" si="5"/>
        <v>0</v>
      </c>
      <c r="AJ25" s="23">
        <v>0</v>
      </c>
      <c r="AK25" s="15">
        <v>0</v>
      </c>
      <c r="AL25" s="15">
        <v>0</v>
      </c>
      <c r="AM25" s="15">
        <v>0</v>
      </c>
      <c r="AN25" s="16">
        <f t="shared" si="6"/>
        <v>0</v>
      </c>
      <c r="AO25" s="23">
        <v>0</v>
      </c>
      <c r="AP25" s="15">
        <v>0</v>
      </c>
      <c r="AQ25" s="15">
        <v>0</v>
      </c>
      <c r="AR25" s="15">
        <v>0</v>
      </c>
      <c r="AS25" s="16">
        <f t="shared" si="7"/>
        <v>0</v>
      </c>
      <c r="AT25" s="23">
        <v>0</v>
      </c>
      <c r="AU25" s="15">
        <v>0</v>
      </c>
      <c r="AV25" s="15">
        <v>0</v>
      </c>
      <c r="AW25" s="15">
        <v>0</v>
      </c>
      <c r="AX25" s="16">
        <f t="shared" si="8"/>
        <v>0</v>
      </c>
      <c r="AY25" s="22"/>
    </row>
    <row r="26" spans="2:51" x14ac:dyDescent="0.2">
      <c r="B26" s="43" t="s">
        <v>608</v>
      </c>
      <c r="C26" s="54" t="s">
        <v>497</v>
      </c>
      <c r="D26" s="41" t="s">
        <v>78</v>
      </c>
      <c r="E26" s="44" t="s">
        <v>55</v>
      </c>
      <c r="F26" s="23">
        <v>0</v>
      </c>
      <c r="G26" s="15">
        <v>0</v>
      </c>
      <c r="H26" s="15">
        <v>0</v>
      </c>
      <c r="I26" s="15">
        <v>0</v>
      </c>
      <c r="J26" s="16">
        <f t="shared" si="0"/>
        <v>0</v>
      </c>
      <c r="K26" s="23">
        <v>0</v>
      </c>
      <c r="L26" s="15">
        <v>0</v>
      </c>
      <c r="M26" s="15">
        <v>0</v>
      </c>
      <c r="N26" s="15">
        <v>0</v>
      </c>
      <c r="O26" s="16">
        <f t="shared" si="1"/>
        <v>0</v>
      </c>
      <c r="P26" s="23">
        <v>0</v>
      </c>
      <c r="Q26" s="15">
        <v>0</v>
      </c>
      <c r="R26" s="15">
        <v>0</v>
      </c>
      <c r="S26" s="15">
        <v>10610</v>
      </c>
      <c r="T26" s="16">
        <f t="shared" si="2"/>
        <v>10610</v>
      </c>
      <c r="U26" s="23">
        <v>0</v>
      </c>
      <c r="V26" s="15">
        <v>0</v>
      </c>
      <c r="W26" s="15">
        <v>0</v>
      </c>
      <c r="X26" s="15">
        <v>43481</v>
      </c>
      <c r="Y26" s="16">
        <f t="shared" si="3"/>
        <v>43481</v>
      </c>
      <c r="Z26" s="23">
        <v>0</v>
      </c>
      <c r="AA26" s="15">
        <v>0</v>
      </c>
      <c r="AB26" s="15">
        <v>0</v>
      </c>
      <c r="AC26" s="15">
        <v>0</v>
      </c>
      <c r="AD26" s="16">
        <f t="shared" si="4"/>
        <v>0</v>
      </c>
      <c r="AE26" s="15">
        <v>0</v>
      </c>
      <c r="AF26" s="15">
        <v>0</v>
      </c>
      <c r="AG26" s="15">
        <v>0</v>
      </c>
      <c r="AH26" s="15">
        <v>0</v>
      </c>
      <c r="AI26" s="16">
        <f t="shared" si="5"/>
        <v>0</v>
      </c>
      <c r="AJ26" s="23">
        <v>0</v>
      </c>
      <c r="AK26" s="15">
        <v>0</v>
      </c>
      <c r="AL26" s="15">
        <v>0</v>
      </c>
      <c r="AM26" s="15">
        <v>0</v>
      </c>
      <c r="AN26" s="16">
        <f t="shared" si="6"/>
        <v>0</v>
      </c>
      <c r="AO26" s="23">
        <v>0</v>
      </c>
      <c r="AP26" s="15">
        <v>0</v>
      </c>
      <c r="AQ26" s="15">
        <v>0</v>
      </c>
      <c r="AR26" s="15">
        <v>0</v>
      </c>
      <c r="AS26" s="16">
        <f t="shared" si="7"/>
        <v>0</v>
      </c>
      <c r="AT26" s="23">
        <v>0</v>
      </c>
      <c r="AU26" s="15">
        <v>0</v>
      </c>
      <c r="AV26" s="15">
        <v>0</v>
      </c>
      <c r="AW26" s="15">
        <v>0</v>
      </c>
      <c r="AX26" s="16">
        <f t="shared" si="8"/>
        <v>0</v>
      </c>
      <c r="AY26" s="22"/>
    </row>
    <row r="27" spans="2:51" x14ac:dyDescent="0.2">
      <c r="B27" s="43" t="s">
        <v>608</v>
      </c>
      <c r="C27" s="54" t="s">
        <v>520</v>
      </c>
      <c r="D27" s="41" t="s">
        <v>78</v>
      </c>
      <c r="E27" s="44" t="s">
        <v>205</v>
      </c>
      <c r="F27" s="23">
        <v>0</v>
      </c>
      <c r="G27" s="15">
        <v>0</v>
      </c>
      <c r="H27" s="15">
        <v>0</v>
      </c>
      <c r="I27" s="15">
        <v>0</v>
      </c>
      <c r="J27" s="16">
        <f t="shared" si="0"/>
        <v>0</v>
      </c>
      <c r="K27" s="23">
        <v>0</v>
      </c>
      <c r="L27" s="15">
        <v>0</v>
      </c>
      <c r="M27" s="15">
        <v>0</v>
      </c>
      <c r="N27" s="15">
        <v>0</v>
      </c>
      <c r="O27" s="16">
        <f t="shared" si="1"/>
        <v>0</v>
      </c>
      <c r="P27" s="23">
        <v>0</v>
      </c>
      <c r="Q27" s="15">
        <v>0</v>
      </c>
      <c r="R27" s="15">
        <v>0</v>
      </c>
      <c r="S27" s="15">
        <v>0</v>
      </c>
      <c r="T27" s="16">
        <f t="shared" si="2"/>
        <v>0</v>
      </c>
      <c r="U27" s="23">
        <v>0</v>
      </c>
      <c r="V27" s="15">
        <v>0</v>
      </c>
      <c r="W27" s="15">
        <v>0</v>
      </c>
      <c r="X27" s="15">
        <v>0</v>
      </c>
      <c r="Y27" s="16">
        <f t="shared" si="3"/>
        <v>0</v>
      </c>
      <c r="Z27" s="23">
        <v>0</v>
      </c>
      <c r="AA27" s="15">
        <v>0</v>
      </c>
      <c r="AB27" s="15">
        <v>0</v>
      </c>
      <c r="AC27" s="15">
        <v>0</v>
      </c>
      <c r="AD27" s="16">
        <f t="shared" si="4"/>
        <v>0</v>
      </c>
      <c r="AE27" s="15">
        <v>0</v>
      </c>
      <c r="AF27" s="15">
        <v>0</v>
      </c>
      <c r="AG27" s="15">
        <v>0</v>
      </c>
      <c r="AH27" s="15">
        <v>0</v>
      </c>
      <c r="AI27" s="16">
        <f t="shared" si="5"/>
        <v>0</v>
      </c>
      <c r="AJ27" s="23">
        <v>0</v>
      </c>
      <c r="AK27" s="15">
        <v>0</v>
      </c>
      <c r="AL27" s="15">
        <v>0</v>
      </c>
      <c r="AM27" s="15">
        <v>0</v>
      </c>
      <c r="AN27" s="16">
        <f t="shared" si="6"/>
        <v>0</v>
      </c>
      <c r="AO27" s="23">
        <v>0</v>
      </c>
      <c r="AP27" s="15">
        <v>0</v>
      </c>
      <c r="AQ27" s="15">
        <v>0</v>
      </c>
      <c r="AR27" s="15">
        <v>0</v>
      </c>
      <c r="AS27" s="16">
        <f t="shared" si="7"/>
        <v>0</v>
      </c>
      <c r="AT27" s="23">
        <v>0</v>
      </c>
      <c r="AU27" s="15">
        <v>0</v>
      </c>
      <c r="AV27" s="15">
        <v>0</v>
      </c>
      <c r="AW27" s="15">
        <v>0</v>
      </c>
      <c r="AX27" s="16">
        <f t="shared" si="8"/>
        <v>0</v>
      </c>
      <c r="AY27" s="22"/>
    </row>
    <row r="28" spans="2:51" x14ac:dyDescent="0.2">
      <c r="B28" s="43" t="s">
        <v>608</v>
      </c>
      <c r="C28" s="54" t="s">
        <v>498</v>
      </c>
      <c r="D28" s="41" t="s">
        <v>86</v>
      </c>
      <c r="E28" s="44" t="s">
        <v>86</v>
      </c>
      <c r="F28" s="23">
        <v>0</v>
      </c>
      <c r="G28" s="15">
        <v>0</v>
      </c>
      <c r="H28" s="15">
        <v>0</v>
      </c>
      <c r="I28" s="15">
        <v>0</v>
      </c>
      <c r="J28" s="16">
        <f t="shared" si="0"/>
        <v>0</v>
      </c>
      <c r="K28" s="23">
        <v>0</v>
      </c>
      <c r="L28" s="15">
        <v>0</v>
      </c>
      <c r="M28" s="15">
        <v>0</v>
      </c>
      <c r="N28" s="15">
        <v>0</v>
      </c>
      <c r="O28" s="16">
        <f t="shared" si="1"/>
        <v>0</v>
      </c>
      <c r="P28" s="23">
        <v>0</v>
      </c>
      <c r="Q28" s="15">
        <v>0</v>
      </c>
      <c r="R28" s="15">
        <v>0</v>
      </c>
      <c r="S28" s="15">
        <v>210834.41</v>
      </c>
      <c r="T28" s="16">
        <f t="shared" si="2"/>
        <v>210834.41</v>
      </c>
      <c r="U28" s="23">
        <v>0</v>
      </c>
      <c r="V28" s="15">
        <v>0</v>
      </c>
      <c r="W28" s="15">
        <v>0</v>
      </c>
      <c r="X28" s="15">
        <v>59664.2</v>
      </c>
      <c r="Y28" s="16">
        <f t="shared" si="3"/>
        <v>59664.2</v>
      </c>
      <c r="Z28" s="23">
        <v>0</v>
      </c>
      <c r="AA28" s="15">
        <v>0</v>
      </c>
      <c r="AB28" s="15">
        <v>25064.240000000002</v>
      </c>
      <c r="AC28" s="15">
        <v>0</v>
      </c>
      <c r="AD28" s="16">
        <f t="shared" si="4"/>
        <v>25064.240000000002</v>
      </c>
      <c r="AE28" s="15">
        <v>110287.13</v>
      </c>
      <c r="AF28" s="15">
        <v>51974.15</v>
      </c>
      <c r="AG28" s="15">
        <v>25654.6</v>
      </c>
      <c r="AH28" s="15">
        <v>527</v>
      </c>
      <c r="AI28" s="16">
        <f t="shared" si="5"/>
        <v>188442.88</v>
      </c>
      <c r="AJ28" s="23">
        <v>0</v>
      </c>
      <c r="AK28" s="15">
        <v>0</v>
      </c>
      <c r="AL28" s="15">
        <v>0</v>
      </c>
      <c r="AM28" s="15">
        <v>0</v>
      </c>
      <c r="AN28" s="16">
        <f t="shared" si="6"/>
        <v>0</v>
      </c>
      <c r="AO28" s="23">
        <v>0</v>
      </c>
      <c r="AP28" s="15">
        <v>0</v>
      </c>
      <c r="AQ28" s="15">
        <v>0</v>
      </c>
      <c r="AR28" s="15">
        <v>0</v>
      </c>
      <c r="AS28" s="16">
        <f t="shared" si="7"/>
        <v>0</v>
      </c>
      <c r="AT28" s="23">
        <v>0</v>
      </c>
      <c r="AU28" s="15">
        <v>0</v>
      </c>
      <c r="AV28" s="15">
        <v>0</v>
      </c>
      <c r="AW28" s="15">
        <v>0</v>
      </c>
      <c r="AX28" s="16">
        <f t="shared" si="8"/>
        <v>0</v>
      </c>
      <c r="AY28" s="22"/>
    </row>
    <row r="29" spans="2:51" x14ac:dyDescent="0.2">
      <c r="B29" s="43" t="s">
        <v>608</v>
      </c>
      <c r="C29" s="54" t="s">
        <v>355</v>
      </c>
      <c r="D29" s="41" t="s">
        <v>79</v>
      </c>
      <c r="E29" s="44" t="s">
        <v>119</v>
      </c>
      <c r="F29" s="23">
        <v>0</v>
      </c>
      <c r="G29" s="15">
        <v>0</v>
      </c>
      <c r="H29" s="15">
        <v>0</v>
      </c>
      <c r="I29" s="15">
        <v>0</v>
      </c>
      <c r="J29" s="16">
        <f t="shared" si="0"/>
        <v>0</v>
      </c>
      <c r="K29" s="23">
        <v>0</v>
      </c>
      <c r="L29" s="15">
        <v>0</v>
      </c>
      <c r="M29" s="15">
        <v>0</v>
      </c>
      <c r="N29" s="15">
        <v>0</v>
      </c>
      <c r="O29" s="16">
        <f t="shared" si="1"/>
        <v>0</v>
      </c>
      <c r="P29" s="23">
        <v>0</v>
      </c>
      <c r="Q29" s="15">
        <v>0</v>
      </c>
      <c r="R29" s="15">
        <v>0</v>
      </c>
      <c r="S29" s="15">
        <v>101252</v>
      </c>
      <c r="T29" s="16">
        <f t="shared" si="2"/>
        <v>101252</v>
      </c>
      <c r="U29" s="23">
        <v>0</v>
      </c>
      <c r="V29" s="15">
        <v>0</v>
      </c>
      <c r="W29" s="15">
        <v>0</v>
      </c>
      <c r="X29" s="15">
        <v>328502.15999999997</v>
      </c>
      <c r="Y29" s="16">
        <f t="shared" si="3"/>
        <v>328502.15999999997</v>
      </c>
      <c r="Z29" s="23">
        <v>0</v>
      </c>
      <c r="AA29" s="15">
        <v>0</v>
      </c>
      <c r="AB29" s="15">
        <v>67409.320000000007</v>
      </c>
      <c r="AC29" s="15">
        <v>0</v>
      </c>
      <c r="AD29" s="16">
        <f t="shared" si="4"/>
        <v>67409.320000000007</v>
      </c>
      <c r="AE29" s="15">
        <v>0</v>
      </c>
      <c r="AF29" s="15">
        <v>57339.43</v>
      </c>
      <c r="AG29" s="15">
        <v>0</v>
      </c>
      <c r="AH29" s="15">
        <v>0</v>
      </c>
      <c r="AI29" s="16">
        <f t="shared" si="5"/>
        <v>57339.43</v>
      </c>
      <c r="AJ29" s="23">
        <v>0</v>
      </c>
      <c r="AK29" s="15">
        <v>0</v>
      </c>
      <c r="AL29" s="15">
        <v>0</v>
      </c>
      <c r="AM29" s="15">
        <v>0</v>
      </c>
      <c r="AN29" s="16">
        <f t="shared" si="6"/>
        <v>0</v>
      </c>
      <c r="AO29" s="23">
        <v>0</v>
      </c>
      <c r="AP29" s="15">
        <v>0</v>
      </c>
      <c r="AQ29" s="15">
        <v>0</v>
      </c>
      <c r="AR29" s="15">
        <v>0</v>
      </c>
      <c r="AS29" s="16">
        <f t="shared" si="7"/>
        <v>0</v>
      </c>
      <c r="AT29" s="23">
        <v>0</v>
      </c>
      <c r="AU29" s="15">
        <v>0</v>
      </c>
      <c r="AV29" s="15">
        <v>0</v>
      </c>
      <c r="AW29" s="15">
        <v>0</v>
      </c>
      <c r="AX29" s="16">
        <f t="shared" si="8"/>
        <v>0</v>
      </c>
      <c r="AY29" s="22"/>
    </row>
    <row r="30" spans="2:51" x14ac:dyDescent="0.2">
      <c r="B30" s="43" t="s">
        <v>608</v>
      </c>
      <c r="C30" s="54" t="s">
        <v>491</v>
      </c>
      <c r="D30" s="41" t="s">
        <v>79</v>
      </c>
      <c r="E30" s="44" t="s">
        <v>184</v>
      </c>
      <c r="F30" s="23">
        <v>0</v>
      </c>
      <c r="G30" s="15">
        <v>0</v>
      </c>
      <c r="H30" s="15">
        <v>0</v>
      </c>
      <c r="I30" s="15">
        <v>0</v>
      </c>
      <c r="J30" s="16">
        <f t="shared" si="0"/>
        <v>0</v>
      </c>
      <c r="K30" s="23">
        <v>0</v>
      </c>
      <c r="L30" s="15">
        <v>0</v>
      </c>
      <c r="M30" s="15">
        <v>0</v>
      </c>
      <c r="N30" s="15">
        <v>0</v>
      </c>
      <c r="O30" s="16">
        <f t="shared" si="1"/>
        <v>0</v>
      </c>
      <c r="P30" s="23">
        <v>0</v>
      </c>
      <c r="Q30" s="15">
        <v>0</v>
      </c>
      <c r="R30" s="15">
        <v>0</v>
      </c>
      <c r="S30" s="15">
        <v>820</v>
      </c>
      <c r="T30" s="16">
        <f t="shared" si="2"/>
        <v>820</v>
      </c>
      <c r="U30" s="23">
        <v>0</v>
      </c>
      <c r="V30" s="15">
        <v>0</v>
      </c>
      <c r="W30" s="15">
        <v>0</v>
      </c>
      <c r="X30" s="15">
        <v>900</v>
      </c>
      <c r="Y30" s="16">
        <f t="shared" si="3"/>
        <v>900</v>
      </c>
      <c r="Z30" s="23">
        <v>0</v>
      </c>
      <c r="AA30" s="15">
        <v>0</v>
      </c>
      <c r="AB30" s="15">
        <v>0</v>
      </c>
      <c r="AC30" s="15">
        <v>30850</v>
      </c>
      <c r="AD30" s="16">
        <f t="shared" si="4"/>
        <v>30850</v>
      </c>
      <c r="AE30" s="15">
        <v>0</v>
      </c>
      <c r="AF30" s="15">
        <v>0</v>
      </c>
      <c r="AG30" s="15">
        <v>0</v>
      </c>
      <c r="AH30" s="15">
        <v>32073</v>
      </c>
      <c r="AI30" s="16">
        <f t="shared" si="5"/>
        <v>32073</v>
      </c>
      <c r="AJ30" s="23">
        <v>0</v>
      </c>
      <c r="AK30" s="15">
        <v>0</v>
      </c>
      <c r="AL30" s="15">
        <v>0</v>
      </c>
      <c r="AM30" s="15">
        <v>0</v>
      </c>
      <c r="AN30" s="16">
        <f t="shared" si="6"/>
        <v>0</v>
      </c>
      <c r="AO30" s="23">
        <v>0</v>
      </c>
      <c r="AP30" s="15">
        <v>0</v>
      </c>
      <c r="AQ30" s="15">
        <v>0</v>
      </c>
      <c r="AR30" s="15">
        <v>0</v>
      </c>
      <c r="AS30" s="16">
        <f t="shared" si="7"/>
        <v>0</v>
      </c>
      <c r="AT30" s="23">
        <v>0</v>
      </c>
      <c r="AU30" s="15">
        <v>0</v>
      </c>
      <c r="AV30" s="15">
        <v>0</v>
      </c>
      <c r="AW30" s="15">
        <v>0</v>
      </c>
      <c r="AX30" s="16">
        <f t="shared" si="8"/>
        <v>0</v>
      </c>
      <c r="AY30" s="22"/>
    </row>
    <row r="31" spans="2:51" x14ac:dyDescent="0.2">
      <c r="B31" s="43" t="s">
        <v>608</v>
      </c>
      <c r="C31" s="54" t="s">
        <v>356</v>
      </c>
      <c r="D31" s="41" t="s">
        <v>79</v>
      </c>
      <c r="E31" s="44" t="s">
        <v>250</v>
      </c>
      <c r="F31" s="23">
        <v>0</v>
      </c>
      <c r="G31" s="15">
        <v>0</v>
      </c>
      <c r="H31" s="15">
        <v>0</v>
      </c>
      <c r="I31" s="15">
        <v>0</v>
      </c>
      <c r="J31" s="16">
        <f t="shared" si="0"/>
        <v>0</v>
      </c>
      <c r="K31" s="23">
        <v>0</v>
      </c>
      <c r="L31" s="15">
        <v>0</v>
      </c>
      <c r="M31" s="15">
        <v>0</v>
      </c>
      <c r="N31" s="15">
        <v>0</v>
      </c>
      <c r="O31" s="16">
        <f t="shared" si="1"/>
        <v>0</v>
      </c>
      <c r="P31" s="23">
        <v>0</v>
      </c>
      <c r="Q31" s="15">
        <v>0</v>
      </c>
      <c r="R31" s="15">
        <v>0</v>
      </c>
      <c r="S31" s="15">
        <v>0</v>
      </c>
      <c r="T31" s="16">
        <f t="shared" si="2"/>
        <v>0</v>
      </c>
      <c r="U31" s="23">
        <v>0</v>
      </c>
      <c r="V31" s="15">
        <v>0</v>
      </c>
      <c r="W31" s="15">
        <v>0</v>
      </c>
      <c r="X31" s="15">
        <v>0</v>
      </c>
      <c r="Y31" s="16">
        <f t="shared" si="3"/>
        <v>0</v>
      </c>
      <c r="Z31" s="23">
        <v>0</v>
      </c>
      <c r="AA31" s="15">
        <v>0</v>
      </c>
      <c r="AB31" s="15">
        <v>0</v>
      </c>
      <c r="AC31" s="15">
        <v>0</v>
      </c>
      <c r="AD31" s="16">
        <f t="shared" si="4"/>
        <v>0</v>
      </c>
      <c r="AE31" s="15">
        <v>0</v>
      </c>
      <c r="AF31" s="15">
        <v>0</v>
      </c>
      <c r="AG31" s="15">
        <v>0</v>
      </c>
      <c r="AH31" s="15">
        <v>0</v>
      </c>
      <c r="AI31" s="16">
        <f t="shared" si="5"/>
        <v>0</v>
      </c>
      <c r="AJ31" s="23">
        <v>0</v>
      </c>
      <c r="AK31" s="15">
        <v>0</v>
      </c>
      <c r="AL31" s="15">
        <v>0</v>
      </c>
      <c r="AM31" s="15">
        <v>0</v>
      </c>
      <c r="AN31" s="16">
        <f t="shared" si="6"/>
        <v>0</v>
      </c>
      <c r="AO31" s="23">
        <v>0</v>
      </c>
      <c r="AP31" s="15">
        <v>0</v>
      </c>
      <c r="AQ31" s="15">
        <v>0</v>
      </c>
      <c r="AR31" s="15">
        <v>0</v>
      </c>
      <c r="AS31" s="16">
        <f t="shared" si="7"/>
        <v>0</v>
      </c>
      <c r="AT31" s="23">
        <v>0</v>
      </c>
      <c r="AU31" s="15">
        <v>0</v>
      </c>
      <c r="AV31" s="15">
        <v>0</v>
      </c>
      <c r="AW31" s="15">
        <v>0</v>
      </c>
      <c r="AX31" s="16">
        <f t="shared" si="8"/>
        <v>0</v>
      </c>
      <c r="AY31" s="22"/>
    </row>
    <row r="32" spans="2:51" x14ac:dyDescent="0.2">
      <c r="B32" s="43" t="s">
        <v>608</v>
      </c>
      <c r="C32" s="54" t="s">
        <v>563</v>
      </c>
      <c r="D32" s="41" t="s">
        <v>79</v>
      </c>
      <c r="E32" s="44" t="s">
        <v>120</v>
      </c>
      <c r="F32" s="23">
        <v>0</v>
      </c>
      <c r="G32" s="15">
        <v>0</v>
      </c>
      <c r="H32" s="15">
        <v>0</v>
      </c>
      <c r="I32" s="15">
        <v>0</v>
      </c>
      <c r="J32" s="16">
        <f t="shared" si="0"/>
        <v>0</v>
      </c>
      <c r="K32" s="23">
        <v>0</v>
      </c>
      <c r="L32" s="15">
        <v>0</v>
      </c>
      <c r="M32" s="15">
        <v>0</v>
      </c>
      <c r="N32" s="15">
        <v>0</v>
      </c>
      <c r="O32" s="16">
        <f t="shared" si="1"/>
        <v>0</v>
      </c>
      <c r="P32" s="23">
        <v>0</v>
      </c>
      <c r="Q32" s="15">
        <v>0</v>
      </c>
      <c r="R32" s="15">
        <v>0</v>
      </c>
      <c r="S32" s="15">
        <v>0</v>
      </c>
      <c r="T32" s="16">
        <f t="shared" si="2"/>
        <v>0</v>
      </c>
      <c r="U32" s="23">
        <v>0</v>
      </c>
      <c r="V32" s="15">
        <v>0</v>
      </c>
      <c r="W32" s="15">
        <v>0</v>
      </c>
      <c r="X32" s="15">
        <v>4235.8100000000004</v>
      </c>
      <c r="Y32" s="16">
        <f t="shared" si="3"/>
        <v>4235.8100000000004</v>
      </c>
      <c r="Z32" s="23">
        <v>0</v>
      </c>
      <c r="AA32" s="15">
        <v>0</v>
      </c>
      <c r="AB32" s="15">
        <v>9597</v>
      </c>
      <c r="AC32" s="15">
        <v>0</v>
      </c>
      <c r="AD32" s="16">
        <f t="shared" si="4"/>
        <v>9597</v>
      </c>
      <c r="AE32" s="15">
        <v>0</v>
      </c>
      <c r="AF32" s="15">
        <v>0</v>
      </c>
      <c r="AG32" s="15">
        <v>0</v>
      </c>
      <c r="AH32" s="15">
        <v>0</v>
      </c>
      <c r="AI32" s="16">
        <f t="shared" si="5"/>
        <v>0</v>
      </c>
      <c r="AJ32" s="23">
        <v>0</v>
      </c>
      <c r="AK32" s="15">
        <v>0</v>
      </c>
      <c r="AL32" s="15">
        <v>0</v>
      </c>
      <c r="AM32" s="15">
        <v>0</v>
      </c>
      <c r="AN32" s="16">
        <f t="shared" si="6"/>
        <v>0</v>
      </c>
      <c r="AO32" s="23">
        <v>0</v>
      </c>
      <c r="AP32" s="15">
        <v>0</v>
      </c>
      <c r="AQ32" s="15">
        <v>0</v>
      </c>
      <c r="AR32" s="15">
        <v>0</v>
      </c>
      <c r="AS32" s="16">
        <f t="shared" si="7"/>
        <v>0</v>
      </c>
      <c r="AT32" s="23">
        <v>0</v>
      </c>
      <c r="AU32" s="15">
        <v>0</v>
      </c>
      <c r="AV32" s="15">
        <v>0</v>
      </c>
      <c r="AW32" s="15">
        <v>0</v>
      </c>
      <c r="AX32" s="16">
        <f t="shared" si="8"/>
        <v>0</v>
      </c>
      <c r="AY32" s="22"/>
    </row>
    <row r="33" spans="2:51" x14ac:dyDescent="0.2">
      <c r="B33" s="43" t="s">
        <v>608</v>
      </c>
      <c r="C33" s="54" t="s">
        <v>485</v>
      </c>
      <c r="D33" s="41" t="s">
        <v>79</v>
      </c>
      <c r="E33" s="44" t="s">
        <v>121</v>
      </c>
      <c r="F33" s="23">
        <v>0</v>
      </c>
      <c r="G33" s="15">
        <v>0</v>
      </c>
      <c r="H33" s="15">
        <v>0</v>
      </c>
      <c r="I33" s="15">
        <v>0</v>
      </c>
      <c r="J33" s="16">
        <f t="shared" si="0"/>
        <v>0</v>
      </c>
      <c r="K33" s="23">
        <v>0</v>
      </c>
      <c r="L33" s="15">
        <v>0</v>
      </c>
      <c r="M33" s="15">
        <v>0</v>
      </c>
      <c r="N33" s="15">
        <v>0</v>
      </c>
      <c r="O33" s="16">
        <f t="shared" si="1"/>
        <v>0</v>
      </c>
      <c r="P33" s="23">
        <v>0</v>
      </c>
      <c r="Q33" s="15">
        <v>0</v>
      </c>
      <c r="R33" s="15">
        <v>0</v>
      </c>
      <c r="S33" s="15">
        <v>0</v>
      </c>
      <c r="T33" s="16">
        <f t="shared" si="2"/>
        <v>0</v>
      </c>
      <c r="U33" s="23">
        <v>0</v>
      </c>
      <c r="V33" s="15">
        <v>0</v>
      </c>
      <c r="W33" s="15">
        <v>0</v>
      </c>
      <c r="X33" s="15">
        <v>19834.099999999999</v>
      </c>
      <c r="Y33" s="16">
        <f t="shared" si="3"/>
        <v>19834.099999999999</v>
      </c>
      <c r="Z33" s="23">
        <v>0</v>
      </c>
      <c r="AA33" s="15">
        <v>0</v>
      </c>
      <c r="AB33" s="15">
        <v>0</v>
      </c>
      <c r="AC33" s="15">
        <v>0</v>
      </c>
      <c r="AD33" s="16">
        <f t="shared" si="4"/>
        <v>0</v>
      </c>
      <c r="AE33" s="15">
        <v>0</v>
      </c>
      <c r="AF33" s="15">
        <v>0</v>
      </c>
      <c r="AG33" s="15">
        <v>0</v>
      </c>
      <c r="AH33" s="15">
        <v>0</v>
      </c>
      <c r="AI33" s="16">
        <f t="shared" si="5"/>
        <v>0</v>
      </c>
      <c r="AJ33" s="23">
        <v>0</v>
      </c>
      <c r="AK33" s="15">
        <v>0</v>
      </c>
      <c r="AL33" s="15">
        <v>0</v>
      </c>
      <c r="AM33" s="15">
        <v>0</v>
      </c>
      <c r="AN33" s="16">
        <f t="shared" si="6"/>
        <v>0</v>
      </c>
      <c r="AO33" s="23">
        <v>0</v>
      </c>
      <c r="AP33" s="15">
        <v>0</v>
      </c>
      <c r="AQ33" s="15">
        <v>0</v>
      </c>
      <c r="AR33" s="15">
        <v>0</v>
      </c>
      <c r="AS33" s="16">
        <f t="shared" si="7"/>
        <v>0</v>
      </c>
      <c r="AT33" s="23">
        <v>0</v>
      </c>
      <c r="AU33" s="15">
        <v>0</v>
      </c>
      <c r="AV33" s="15">
        <v>0</v>
      </c>
      <c r="AW33" s="15">
        <v>0</v>
      </c>
      <c r="AX33" s="16">
        <f t="shared" si="8"/>
        <v>0</v>
      </c>
      <c r="AY33" s="22"/>
    </row>
    <row r="34" spans="2:51" x14ac:dyDescent="0.2">
      <c r="B34" s="43" t="s">
        <v>608</v>
      </c>
      <c r="C34" s="54" t="s">
        <v>499</v>
      </c>
      <c r="D34" s="41" t="s">
        <v>88</v>
      </c>
      <c r="E34" s="44" t="s">
        <v>188</v>
      </c>
      <c r="F34" s="23">
        <v>0</v>
      </c>
      <c r="G34" s="15">
        <v>0</v>
      </c>
      <c r="H34" s="15">
        <v>0</v>
      </c>
      <c r="I34" s="15">
        <v>0</v>
      </c>
      <c r="J34" s="16">
        <f t="shared" si="0"/>
        <v>0</v>
      </c>
      <c r="K34" s="23">
        <v>0</v>
      </c>
      <c r="L34" s="15">
        <v>0</v>
      </c>
      <c r="M34" s="15">
        <v>0</v>
      </c>
      <c r="N34" s="15">
        <v>0</v>
      </c>
      <c r="O34" s="16">
        <f t="shared" si="1"/>
        <v>0</v>
      </c>
      <c r="P34" s="23">
        <v>0</v>
      </c>
      <c r="Q34" s="15">
        <v>0</v>
      </c>
      <c r="R34" s="15">
        <v>0</v>
      </c>
      <c r="S34" s="15">
        <v>100</v>
      </c>
      <c r="T34" s="16">
        <f t="shared" si="2"/>
        <v>100</v>
      </c>
      <c r="U34" s="23">
        <v>0</v>
      </c>
      <c r="V34" s="15">
        <v>0</v>
      </c>
      <c r="W34" s="15">
        <v>0</v>
      </c>
      <c r="X34" s="15">
        <v>500</v>
      </c>
      <c r="Y34" s="16">
        <f t="shared" si="3"/>
        <v>500</v>
      </c>
      <c r="Z34" s="23">
        <v>0</v>
      </c>
      <c r="AA34" s="15">
        <v>0</v>
      </c>
      <c r="AB34" s="15">
        <v>0</v>
      </c>
      <c r="AC34" s="15">
        <v>600</v>
      </c>
      <c r="AD34" s="16">
        <f t="shared" si="4"/>
        <v>600</v>
      </c>
      <c r="AE34" s="15">
        <v>0</v>
      </c>
      <c r="AF34" s="15">
        <v>0</v>
      </c>
      <c r="AG34" s="15">
        <v>0</v>
      </c>
      <c r="AH34" s="15">
        <v>0</v>
      </c>
      <c r="AI34" s="16">
        <f t="shared" si="5"/>
        <v>0</v>
      </c>
      <c r="AJ34" s="23">
        <v>0</v>
      </c>
      <c r="AK34" s="15">
        <v>0</v>
      </c>
      <c r="AL34" s="15">
        <v>0</v>
      </c>
      <c r="AM34" s="15">
        <v>0</v>
      </c>
      <c r="AN34" s="16">
        <f t="shared" si="6"/>
        <v>0</v>
      </c>
      <c r="AO34" s="23">
        <v>0</v>
      </c>
      <c r="AP34" s="15">
        <v>0</v>
      </c>
      <c r="AQ34" s="15">
        <v>0</v>
      </c>
      <c r="AR34" s="15">
        <v>0</v>
      </c>
      <c r="AS34" s="16">
        <f t="shared" si="7"/>
        <v>0</v>
      </c>
      <c r="AT34" s="23">
        <v>0</v>
      </c>
      <c r="AU34" s="15">
        <v>0</v>
      </c>
      <c r="AV34" s="15">
        <v>0</v>
      </c>
      <c r="AW34" s="15">
        <v>0</v>
      </c>
      <c r="AX34" s="16">
        <f t="shared" si="8"/>
        <v>0</v>
      </c>
      <c r="AY34" s="22"/>
    </row>
    <row r="35" spans="2:51" x14ac:dyDescent="0.2">
      <c r="B35" s="43" t="s">
        <v>608</v>
      </c>
      <c r="C35" s="54" t="s">
        <v>521</v>
      </c>
      <c r="D35" s="41" t="s">
        <v>88</v>
      </c>
      <c r="E35" s="44" t="s">
        <v>206</v>
      </c>
      <c r="F35" s="23">
        <v>0</v>
      </c>
      <c r="G35" s="15">
        <v>0</v>
      </c>
      <c r="H35" s="15">
        <v>0</v>
      </c>
      <c r="I35" s="15">
        <v>0</v>
      </c>
      <c r="J35" s="16">
        <f t="shared" si="0"/>
        <v>0</v>
      </c>
      <c r="K35" s="23">
        <v>0</v>
      </c>
      <c r="L35" s="15">
        <v>0</v>
      </c>
      <c r="M35" s="15">
        <v>0</v>
      </c>
      <c r="N35" s="15">
        <v>0</v>
      </c>
      <c r="O35" s="16">
        <f t="shared" si="1"/>
        <v>0</v>
      </c>
      <c r="P35" s="23">
        <v>0</v>
      </c>
      <c r="Q35" s="15">
        <v>0</v>
      </c>
      <c r="R35" s="15">
        <v>0</v>
      </c>
      <c r="S35" s="15">
        <v>906</v>
      </c>
      <c r="T35" s="16">
        <f t="shared" si="2"/>
        <v>906</v>
      </c>
      <c r="U35" s="23">
        <v>0</v>
      </c>
      <c r="V35" s="15">
        <v>0</v>
      </c>
      <c r="W35" s="15">
        <v>0</v>
      </c>
      <c r="X35" s="15">
        <v>1366</v>
      </c>
      <c r="Y35" s="16">
        <f t="shared" si="3"/>
        <v>1366</v>
      </c>
      <c r="Z35" s="23">
        <v>0</v>
      </c>
      <c r="AA35" s="15">
        <v>0</v>
      </c>
      <c r="AB35" s="15">
        <v>230</v>
      </c>
      <c r="AC35" s="15">
        <v>350</v>
      </c>
      <c r="AD35" s="16">
        <f t="shared" si="4"/>
        <v>580</v>
      </c>
      <c r="AE35" s="15">
        <v>0</v>
      </c>
      <c r="AF35" s="15">
        <v>0</v>
      </c>
      <c r="AG35" s="15">
        <v>2730</v>
      </c>
      <c r="AH35" s="15">
        <v>0</v>
      </c>
      <c r="AI35" s="16">
        <f t="shared" si="5"/>
        <v>2730</v>
      </c>
      <c r="AJ35" s="23">
        <v>0</v>
      </c>
      <c r="AK35" s="15">
        <v>0</v>
      </c>
      <c r="AL35" s="15">
        <v>0</v>
      </c>
      <c r="AM35" s="15">
        <v>0</v>
      </c>
      <c r="AN35" s="16">
        <f t="shared" si="6"/>
        <v>0</v>
      </c>
      <c r="AO35" s="23">
        <v>0</v>
      </c>
      <c r="AP35" s="15">
        <v>0</v>
      </c>
      <c r="AQ35" s="15">
        <v>0</v>
      </c>
      <c r="AR35" s="15">
        <v>0</v>
      </c>
      <c r="AS35" s="16">
        <f t="shared" si="7"/>
        <v>0</v>
      </c>
      <c r="AT35" s="23">
        <v>0</v>
      </c>
      <c r="AU35" s="15">
        <v>0</v>
      </c>
      <c r="AV35" s="15">
        <v>0</v>
      </c>
      <c r="AW35" s="15">
        <v>0</v>
      </c>
      <c r="AX35" s="16">
        <f t="shared" si="8"/>
        <v>0</v>
      </c>
      <c r="AY35" s="22"/>
    </row>
    <row r="36" spans="2:51" x14ac:dyDescent="0.2">
      <c r="B36" s="43" t="s">
        <v>608</v>
      </c>
      <c r="C36" s="54" t="s">
        <v>522</v>
      </c>
      <c r="D36" s="41" t="s">
        <v>88</v>
      </c>
      <c r="E36" s="44" t="s">
        <v>207</v>
      </c>
      <c r="F36" s="23">
        <v>0</v>
      </c>
      <c r="G36" s="15">
        <v>0</v>
      </c>
      <c r="H36" s="15">
        <v>0</v>
      </c>
      <c r="I36" s="15">
        <v>0</v>
      </c>
      <c r="J36" s="16">
        <f t="shared" si="0"/>
        <v>0</v>
      </c>
      <c r="K36" s="23">
        <v>0</v>
      </c>
      <c r="L36" s="15">
        <v>0</v>
      </c>
      <c r="M36" s="15">
        <v>0</v>
      </c>
      <c r="N36" s="15">
        <v>0</v>
      </c>
      <c r="O36" s="16">
        <f t="shared" si="1"/>
        <v>0</v>
      </c>
      <c r="P36" s="23">
        <v>0</v>
      </c>
      <c r="Q36" s="15">
        <v>0</v>
      </c>
      <c r="R36" s="15">
        <v>0</v>
      </c>
      <c r="S36" s="15">
        <v>0</v>
      </c>
      <c r="T36" s="16">
        <f t="shared" si="2"/>
        <v>0</v>
      </c>
      <c r="U36" s="23">
        <v>0</v>
      </c>
      <c r="V36" s="15">
        <v>0</v>
      </c>
      <c r="W36" s="15">
        <v>0</v>
      </c>
      <c r="X36" s="15">
        <v>2150</v>
      </c>
      <c r="Y36" s="16">
        <f t="shared" si="3"/>
        <v>2150</v>
      </c>
      <c r="Z36" s="23">
        <v>0</v>
      </c>
      <c r="AA36" s="15">
        <v>0</v>
      </c>
      <c r="AB36" s="15">
        <v>0</v>
      </c>
      <c r="AC36" s="15">
        <v>120</v>
      </c>
      <c r="AD36" s="16">
        <f t="shared" si="4"/>
        <v>120</v>
      </c>
      <c r="AE36" s="15">
        <v>0</v>
      </c>
      <c r="AF36" s="15">
        <v>0</v>
      </c>
      <c r="AG36" s="15">
        <v>550</v>
      </c>
      <c r="AH36" s="15">
        <v>0</v>
      </c>
      <c r="AI36" s="16">
        <f t="shared" si="5"/>
        <v>550</v>
      </c>
      <c r="AJ36" s="23">
        <v>0</v>
      </c>
      <c r="AK36" s="15">
        <v>0</v>
      </c>
      <c r="AL36" s="15">
        <v>0</v>
      </c>
      <c r="AM36" s="15">
        <v>0</v>
      </c>
      <c r="AN36" s="16">
        <f t="shared" si="6"/>
        <v>0</v>
      </c>
      <c r="AO36" s="23">
        <v>0</v>
      </c>
      <c r="AP36" s="15">
        <v>0</v>
      </c>
      <c r="AQ36" s="15">
        <v>0</v>
      </c>
      <c r="AR36" s="15">
        <v>0</v>
      </c>
      <c r="AS36" s="16">
        <f t="shared" si="7"/>
        <v>0</v>
      </c>
      <c r="AT36" s="23">
        <v>0</v>
      </c>
      <c r="AU36" s="15">
        <v>0</v>
      </c>
      <c r="AV36" s="15">
        <v>0</v>
      </c>
      <c r="AW36" s="15">
        <v>0</v>
      </c>
      <c r="AX36" s="16">
        <f t="shared" si="8"/>
        <v>0</v>
      </c>
      <c r="AY36" s="22"/>
    </row>
    <row r="37" spans="2:51" x14ac:dyDescent="0.2">
      <c r="B37" s="43" t="s">
        <v>608</v>
      </c>
      <c r="C37" s="54" t="s">
        <v>523</v>
      </c>
      <c r="D37" s="41" t="s">
        <v>88</v>
      </c>
      <c r="E37" s="44" t="s">
        <v>130</v>
      </c>
      <c r="F37" s="23">
        <v>0</v>
      </c>
      <c r="G37" s="15">
        <v>0</v>
      </c>
      <c r="H37" s="15">
        <v>0</v>
      </c>
      <c r="I37" s="15">
        <v>0</v>
      </c>
      <c r="J37" s="16">
        <f t="shared" si="0"/>
        <v>0</v>
      </c>
      <c r="K37" s="23">
        <v>0</v>
      </c>
      <c r="L37" s="15">
        <v>0</v>
      </c>
      <c r="M37" s="15">
        <v>0</v>
      </c>
      <c r="N37" s="15">
        <v>0</v>
      </c>
      <c r="O37" s="16">
        <f t="shared" si="1"/>
        <v>0</v>
      </c>
      <c r="P37" s="23">
        <v>0</v>
      </c>
      <c r="Q37" s="15">
        <v>0</v>
      </c>
      <c r="R37" s="15">
        <v>0</v>
      </c>
      <c r="S37" s="15">
        <v>0</v>
      </c>
      <c r="T37" s="16">
        <f t="shared" si="2"/>
        <v>0</v>
      </c>
      <c r="U37" s="23">
        <v>0</v>
      </c>
      <c r="V37" s="15">
        <v>0</v>
      </c>
      <c r="W37" s="15">
        <v>0</v>
      </c>
      <c r="X37" s="15">
        <v>0</v>
      </c>
      <c r="Y37" s="16">
        <f t="shared" si="3"/>
        <v>0</v>
      </c>
      <c r="Z37" s="23">
        <v>0</v>
      </c>
      <c r="AA37" s="15">
        <v>0</v>
      </c>
      <c r="AB37" s="15">
        <v>0</v>
      </c>
      <c r="AC37" s="15">
        <v>0</v>
      </c>
      <c r="AD37" s="16">
        <f t="shared" si="4"/>
        <v>0</v>
      </c>
      <c r="AE37" s="15">
        <v>3434</v>
      </c>
      <c r="AF37" s="15">
        <v>0</v>
      </c>
      <c r="AG37" s="15">
        <v>0</v>
      </c>
      <c r="AH37" s="15">
        <v>0</v>
      </c>
      <c r="AI37" s="16">
        <f t="shared" si="5"/>
        <v>3434</v>
      </c>
      <c r="AJ37" s="23">
        <v>0</v>
      </c>
      <c r="AK37" s="15">
        <v>0</v>
      </c>
      <c r="AL37" s="15">
        <v>0</v>
      </c>
      <c r="AM37" s="15">
        <v>0</v>
      </c>
      <c r="AN37" s="16">
        <f t="shared" si="6"/>
        <v>0</v>
      </c>
      <c r="AO37" s="23">
        <v>0</v>
      </c>
      <c r="AP37" s="15">
        <v>0</v>
      </c>
      <c r="AQ37" s="15">
        <v>0</v>
      </c>
      <c r="AR37" s="15">
        <v>0</v>
      </c>
      <c r="AS37" s="16">
        <f t="shared" si="7"/>
        <v>0</v>
      </c>
      <c r="AT37" s="23">
        <v>0</v>
      </c>
      <c r="AU37" s="15">
        <v>0</v>
      </c>
      <c r="AV37" s="15">
        <v>0</v>
      </c>
      <c r="AW37" s="15">
        <v>0</v>
      </c>
      <c r="AX37" s="16">
        <f t="shared" si="8"/>
        <v>0</v>
      </c>
      <c r="AY37" s="22"/>
    </row>
    <row r="38" spans="2:51" x14ac:dyDescent="0.2">
      <c r="B38" s="43" t="s">
        <v>608</v>
      </c>
      <c r="C38" s="54" t="s">
        <v>359</v>
      </c>
      <c r="D38" s="41" t="s">
        <v>88</v>
      </c>
      <c r="E38" s="44" t="s">
        <v>96</v>
      </c>
      <c r="F38" s="23">
        <v>0</v>
      </c>
      <c r="G38" s="15">
        <v>0</v>
      </c>
      <c r="H38" s="15">
        <v>0</v>
      </c>
      <c r="I38" s="15">
        <v>0</v>
      </c>
      <c r="J38" s="16">
        <f t="shared" si="0"/>
        <v>0</v>
      </c>
      <c r="K38" s="23">
        <v>0</v>
      </c>
      <c r="L38" s="15">
        <v>0</v>
      </c>
      <c r="M38" s="15">
        <v>0</v>
      </c>
      <c r="N38" s="15">
        <v>0</v>
      </c>
      <c r="O38" s="16">
        <f t="shared" si="1"/>
        <v>0</v>
      </c>
      <c r="P38" s="23">
        <v>0</v>
      </c>
      <c r="Q38" s="15">
        <v>0</v>
      </c>
      <c r="R38" s="15">
        <v>0</v>
      </c>
      <c r="S38" s="15">
        <v>202</v>
      </c>
      <c r="T38" s="16">
        <f t="shared" si="2"/>
        <v>202</v>
      </c>
      <c r="U38" s="23">
        <v>0</v>
      </c>
      <c r="V38" s="15">
        <v>0</v>
      </c>
      <c r="W38" s="15">
        <v>0</v>
      </c>
      <c r="X38" s="15">
        <v>0</v>
      </c>
      <c r="Y38" s="16">
        <f t="shared" si="3"/>
        <v>0</v>
      </c>
      <c r="Z38" s="23">
        <v>0</v>
      </c>
      <c r="AA38" s="15">
        <v>0</v>
      </c>
      <c r="AB38" s="15">
        <v>0</v>
      </c>
      <c r="AC38" s="15">
        <v>217</v>
      </c>
      <c r="AD38" s="16">
        <f t="shared" si="4"/>
        <v>217</v>
      </c>
      <c r="AE38" s="15">
        <v>0</v>
      </c>
      <c r="AF38" s="15">
        <v>0</v>
      </c>
      <c r="AG38" s="15">
        <v>110</v>
      </c>
      <c r="AH38" s="15">
        <v>0</v>
      </c>
      <c r="AI38" s="16">
        <f t="shared" si="5"/>
        <v>110</v>
      </c>
      <c r="AJ38" s="23">
        <v>0</v>
      </c>
      <c r="AK38" s="15">
        <v>0</v>
      </c>
      <c r="AL38" s="15">
        <v>0</v>
      </c>
      <c r="AM38" s="15">
        <v>0</v>
      </c>
      <c r="AN38" s="16">
        <f t="shared" si="6"/>
        <v>0</v>
      </c>
      <c r="AO38" s="23">
        <v>0</v>
      </c>
      <c r="AP38" s="15">
        <v>0</v>
      </c>
      <c r="AQ38" s="15">
        <v>0</v>
      </c>
      <c r="AR38" s="15">
        <v>0</v>
      </c>
      <c r="AS38" s="16">
        <f t="shared" si="7"/>
        <v>0</v>
      </c>
      <c r="AT38" s="23">
        <v>0</v>
      </c>
      <c r="AU38" s="15">
        <v>0</v>
      </c>
      <c r="AV38" s="15">
        <v>0</v>
      </c>
      <c r="AW38" s="15">
        <v>0</v>
      </c>
      <c r="AX38" s="16">
        <f t="shared" si="8"/>
        <v>0</v>
      </c>
      <c r="AY38" s="22"/>
    </row>
    <row r="39" spans="2:51" x14ac:dyDescent="0.2">
      <c r="B39" s="43" t="s">
        <v>608</v>
      </c>
      <c r="C39" s="54" t="s">
        <v>564</v>
      </c>
      <c r="D39" s="41" t="s">
        <v>88</v>
      </c>
      <c r="E39" s="44" t="s">
        <v>251</v>
      </c>
      <c r="F39" s="23">
        <v>0</v>
      </c>
      <c r="G39" s="15">
        <v>0</v>
      </c>
      <c r="H39" s="15">
        <v>0</v>
      </c>
      <c r="I39" s="15">
        <v>0</v>
      </c>
      <c r="J39" s="16">
        <f t="shared" si="0"/>
        <v>0</v>
      </c>
      <c r="K39" s="23">
        <v>0</v>
      </c>
      <c r="L39" s="15">
        <v>0</v>
      </c>
      <c r="M39" s="15">
        <v>0</v>
      </c>
      <c r="N39" s="15">
        <v>0</v>
      </c>
      <c r="O39" s="16">
        <f t="shared" si="1"/>
        <v>0</v>
      </c>
      <c r="P39" s="23">
        <v>0</v>
      </c>
      <c r="Q39" s="15">
        <v>0</v>
      </c>
      <c r="R39" s="15">
        <v>0</v>
      </c>
      <c r="S39" s="15">
        <v>3549</v>
      </c>
      <c r="T39" s="16">
        <f t="shared" si="2"/>
        <v>3549</v>
      </c>
      <c r="U39" s="23">
        <v>0</v>
      </c>
      <c r="V39" s="15">
        <v>0</v>
      </c>
      <c r="W39" s="15">
        <v>0</v>
      </c>
      <c r="X39" s="15">
        <v>1556</v>
      </c>
      <c r="Y39" s="16">
        <f t="shared" si="3"/>
        <v>1556</v>
      </c>
      <c r="Z39" s="23">
        <v>0</v>
      </c>
      <c r="AA39" s="15">
        <v>0</v>
      </c>
      <c r="AB39" s="15">
        <v>0</v>
      </c>
      <c r="AC39" s="15">
        <v>0</v>
      </c>
      <c r="AD39" s="16">
        <f t="shared" si="4"/>
        <v>0</v>
      </c>
      <c r="AE39" s="15">
        <v>0</v>
      </c>
      <c r="AF39" s="15">
        <v>0</v>
      </c>
      <c r="AG39" s="15">
        <v>0</v>
      </c>
      <c r="AH39" s="15">
        <v>3590</v>
      </c>
      <c r="AI39" s="16">
        <f t="shared" si="5"/>
        <v>3590</v>
      </c>
      <c r="AJ39" s="23">
        <v>0</v>
      </c>
      <c r="AK39" s="15">
        <v>0</v>
      </c>
      <c r="AL39" s="15">
        <v>0</v>
      </c>
      <c r="AM39" s="15">
        <v>0</v>
      </c>
      <c r="AN39" s="16">
        <f t="shared" si="6"/>
        <v>0</v>
      </c>
      <c r="AO39" s="23">
        <v>0</v>
      </c>
      <c r="AP39" s="15">
        <v>0</v>
      </c>
      <c r="AQ39" s="15">
        <v>0</v>
      </c>
      <c r="AR39" s="15">
        <v>0</v>
      </c>
      <c r="AS39" s="16">
        <f t="shared" si="7"/>
        <v>0</v>
      </c>
      <c r="AT39" s="23">
        <v>0</v>
      </c>
      <c r="AU39" s="15">
        <v>0</v>
      </c>
      <c r="AV39" s="15">
        <v>0</v>
      </c>
      <c r="AW39" s="15">
        <v>0</v>
      </c>
      <c r="AX39" s="16">
        <f t="shared" si="8"/>
        <v>0</v>
      </c>
      <c r="AY39" s="22"/>
    </row>
    <row r="40" spans="2:51" x14ac:dyDescent="0.2">
      <c r="B40" s="43" t="s">
        <v>608</v>
      </c>
      <c r="C40" s="54" t="s">
        <v>361</v>
      </c>
      <c r="D40" s="41" t="s">
        <v>88</v>
      </c>
      <c r="E40" s="44" t="s">
        <v>189</v>
      </c>
      <c r="F40" s="23">
        <v>0</v>
      </c>
      <c r="G40" s="15">
        <v>0</v>
      </c>
      <c r="H40" s="15">
        <v>0</v>
      </c>
      <c r="I40" s="15">
        <v>0</v>
      </c>
      <c r="J40" s="16">
        <f t="shared" si="0"/>
        <v>0</v>
      </c>
      <c r="K40" s="23">
        <v>0</v>
      </c>
      <c r="L40" s="15">
        <v>0</v>
      </c>
      <c r="M40" s="15">
        <v>0</v>
      </c>
      <c r="N40" s="15">
        <v>0</v>
      </c>
      <c r="O40" s="16">
        <f t="shared" si="1"/>
        <v>0</v>
      </c>
      <c r="P40" s="23">
        <v>0</v>
      </c>
      <c r="Q40" s="15">
        <v>0</v>
      </c>
      <c r="R40" s="15">
        <v>0</v>
      </c>
      <c r="S40" s="15">
        <v>1950</v>
      </c>
      <c r="T40" s="16">
        <f t="shared" si="2"/>
        <v>1950</v>
      </c>
      <c r="U40" s="23">
        <v>0</v>
      </c>
      <c r="V40" s="15">
        <v>0</v>
      </c>
      <c r="W40" s="15">
        <v>0</v>
      </c>
      <c r="X40" s="15">
        <v>1050</v>
      </c>
      <c r="Y40" s="16">
        <f t="shared" si="3"/>
        <v>1050</v>
      </c>
      <c r="Z40" s="23">
        <v>0</v>
      </c>
      <c r="AA40" s="15">
        <v>0</v>
      </c>
      <c r="AB40" s="15">
        <v>0</v>
      </c>
      <c r="AC40" s="15">
        <v>10303.68</v>
      </c>
      <c r="AD40" s="16">
        <f t="shared" si="4"/>
        <v>10303.68</v>
      </c>
      <c r="AE40" s="15">
        <v>0</v>
      </c>
      <c r="AF40" s="15">
        <v>0</v>
      </c>
      <c r="AG40" s="15">
        <v>0</v>
      </c>
      <c r="AH40" s="15">
        <v>0</v>
      </c>
      <c r="AI40" s="16">
        <f t="shared" si="5"/>
        <v>0</v>
      </c>
      <c r="AJ40" s="23">
        <v>0</v>
      </c>
      <c r="AK40" s="15">
        <v>0</v>
      </c>
      <c r="AL40" s="15">
        <v>0</v>
      </c>
      <c r="AM40" s="15">
        <v>0</v>
      </c>
      <c r="AN40" s="16">
        <f t="shared" si="6"/>
        <v>0</v>
      </c>
      <c r="AO40" s="23">
        <v>0</v>
      </c>
      <c r="AP40" s="15">
        <v>0</v>
      </c>
      <c r="AQ40" s="15">
        <v>0</v>
      </c>
      <c r="AR40" s="15">
        <v>0</v>
      </c>
      <c r="AS40" s="16">
        <f t="shared" si="7"/>
        <v>0</v>
      </c>
      <c r="AT40" s="23">
        <v>0</v>
      </c>
      <c r="AU40" s="15">
        <v>0</v>
      </c>
      <c r="AV40" s="15">
        <v>0</v>
      </c>
      <c r="AW40" s="15">
        <v>0</v>
      </c>
      <c r="AX40" s="16">
        <f t="shared" si="8"/>
        <v>0</v>
      </c>
      <c r="AY40" s="22"/>
    </row>
    <row r="41" spans="2:51" x14ac:dyDescent="0.2">
      <c r="B41" s="43" t="s">
        <v>608</v>
      </c>
      <c r="C41" s="54" t="s">
        <v>362</v>
      </c>
      <c r="D41" s="41" t="s">
        <v>88</v>
      </c>
      <c r="E41" s="44" t="s">
        <v>133</v>
      </c>
      <c r="F41" s="23">
        <v>0</v>
      </c>
      <c r="G41" s="15">
        <v>0</v>
      </c>
      <c r="H41" s="15">
        <v>0</v>
      </c>
      <c r="I41" s="15">
        <v>0</v>
      </c>
      <c r="J41" s="16">
        <f t="shared" si="0"/>
        <v>0</v>
      </c>
      <c r="K41" s="23">
        <v>0</v>
      </c>
      <c r="L41" s="15">
        <v>0</v>
      </c>
      <c r="M41" s="15">
        <v>0</v>
      </c>
      <c r="N41" s="15">
        <v>0</v>
      </c>
      <c r="O41" s="16">
        <f t="shared" si="1"/>
        <v>0</v>
      </c>
      <c r="P41" s="23">
        <v>0</v>
      </c>
      <c r="Q41" s="15">
        <v>0</v>
      </c>
      <c r="R41" s="15">
        <v>0</v>
      </c>
      <c r="S41" s="15">
        <v>2587</v>
      </c>
      <c r="T41" s="16">
        <f t="shared" si="2"/>
        <v>2587</v>
      </c>
      <c r="U41" s="23">
        <v>0</v>
      </c>
      <c r="V41" s="15">
        <v>0</v>
      </c>
      <c r="W41" s="15">
        <v>0</v>
      </c>
      <c r="X41" s="15">
        <v>3434</v>
      </c>
      <c r="Y41" s="16">
        <f t="shared" si="3"/>
        <v>3434</v>
      </c>
      <c r="Z41" s="23">
        <v>0</v>
      </c>
      <c r="AA41" s="15">
        <v>0</v>
      </c>
      <c r="AB41" s="15">
        <v>0</v>
      </c>
      <c r="AC41" s="15">
        <v>0</v>
      </c>
      <c r="AD41" s="16">
        <f t="shared" si="4"/>
        <v>0</v>
      </c>
      <c r="AE41" s="15">
        <v>0</v>
      </c>
      <c r="AF41" s="15">
        <v>0</v>
      </c>
      <c r="AG41" s="15">
        <v>768</v>
      </c>
      <c r="AH41" s="15">
        <v>0</v>
      </c>
      <c r="AI41" s="16">
        <f t="shared" si="5"/>
        <v>768</v>
      </c>
      <c r="AJ41" s="23">
        <v>0</v>
      </c>
      <c r="AK41" s="15">
        <v>0</v>
      </c>
      <c r="AL41" s="15">
        <v>0</v>
      </c>
      <c r="AM41" s="15">
        <v>0</v>
      </c>
      <c r="AN41" s="16">
        <f t="shared" si="6"/>
        <v>0</v>
      </c>
      <c r="AO41" s="23">
        <v>0</v>
      </c>
      <c r="AP41" s="15">
        <v>0</v>
      </c>
      <c r="AQ41" s="15">
        <v>0</v>
      </c>
      <c r="AR41" s="15">
        <v>0</v>
      </c>
      <c r="AS41" s="16">
        <f t="shared" si="7"/>
        <v>0</v>
      </c>
      <c r="AT41" s="23">
        <v>0</v>
      </c>
      <c r="AU41" s="15">
        <v>0</v>
      </c>
      <c r="AV41" s="15">
        <v>0</v>
      </c>
      <c r="AW41" s="15">
        <v>0</v>
      </c>
      <c r="AX41" s="16">
        <f t="shared" si="8"/>
        <v>0</v>
      </c>
      <c r="AY41" s="22"/>
    </row>
    <row r="42" spans="2:51" x14ac:dyDescent="0.2">
      <c r="B42" s="43" t="s">
        <v>608</v>
      </c>
      <c r="C42" s="54" t="s">
        <v>526</v>
      </c>
      <c r="D42" s="41" t="s">
        <v>88</v>
      </c>
      <c r="E42" s="44" t="s">
        <v>210</v>
      </c>
      <c r="F42" s="23">
        <v>0</v>
      </c>
      <c r="G42" s="15">
        <v>0</v>
      </c>
      <c r="H42" s="15">
        <v>0</v>
      </c>
      <c r="I42" s="15">
        <v>0</v>
      </c>
      <c r="J42" s="16">
        <f t="shared" si="0"/>
        <v>0</v>
      </c>
      <c r="K42" s="23">
        <v>0</v>
      </c>
      <c r="L42" s="15">
        <v>0</v>
      </c>
      <c r="M42" s="15">
        <v>0</v>
      </c>
      <c r="N42" s="15">
        <v>0</v>
      </c>
      <c r="O42" s="16">
        <f t="shared" si="1"/>
        <v>0</v>
      </c>
      <c r="P42" s="23">
        <v>0</v>
      </c>
      <c r="Q42" s="15">
        <v>0</v>
      </c>
      <c r="R42" s="15">
        <v>0</v>
      </c>
      <c r="S42" s="15">
        <v>0</v>
      </c>
      <c r="T42" s="16">
        <f t="shared" si="2"/>
        <v>0</v>
      </c>
      <c r="U42" s="23">
        <v>0</v>
      </c>
      <c r="V42" s="15">
        <v>0</v>
      </c>
      <c r="W42" s="15">
        <v>0</v>
      </c>
      <c r="X42" s="15">
        <v>0</v>
      </c>
      <c r="Y42" s="16">
        <f t="shared" si="3"/>
        <v>0</v>
      </c>
      <c r="Z42" s="23">
        <v>0</v>
      </c>
      <c r="AA42" s="15">
        <v>0</v>
      </c>
      <c r="AB42" s="15">
        <v>0</v>
      </c>
      <c r="AC42" s="15">
        <v>0</v>
      </c>
      <c r="AD42" s="16">
        <f t="shared" si="4"/>
        <v>0</v>
      </c>
      <c r="AE42" s="15">
        <v>0</v>
      </c>
      <c r="AF42" s="15">
        <v>0</v>
      </c>
      <c r="AG42" s="15">
        <v>0</v>
      </c>
      <c r="AH42" s="15">
        <v>0</v>
      </c>
      <c r="AI42" s="16">
        <f t="shared" si="5"/>
        <v>0</v>
      </c>
      <c r="AJ42" s="23">
        <v>0</v>
      </c>
      <c r="AK42" s="15">
        <v>0</v>
      </c>
      <c r="AL42" s="15">
        <v>0</v>
      </c>
      <c r="AM42" s="15">
        <v>0</v>
      </c>
      <c r="AN42" s="16">
        <f t="shared" si="6"/>
        <v>0</v>
      </c>
      <c r="AO42" s="23">
        <v>0</v>
      </c>
      <c r="AP42" s="15">
        <v>0</v>
      </c>
      <c r="AQ42" s="15">
        <v>0</v>
      </c>
      <c r="AR42" s="15">
        <v>0</v>
      </c>
      <c r="AS42" s="16">
        <f t="shared" si="7"/>
        <v>0</v>
      </c>
      <c r="AT42" s="23">
        <v>0</v>
      </c>
      <c r="AU42" s="15">
        <v>0</v>
      </c>
      <c r="AV42" s="15">
        <v>0</v>
      </c>
      <c r="AW42" s="15">
        <v>0</v>
      </c>
      <c r="AX42" s="16">
        <f t="shared" si="8"/>
        <v>0</v>
      </c>
      <c r="AY42" s="22"/>
    </row>
    <row r="43" spans="2:51" x14ac:dyDescent="0.2">
      <c r="B43" s="43" t="s">
        <v>608</v>
      </c>
      <c r="C43" s="54" t="s">
        <v>364</v>
      </c>
      <c r="D43" s="41" t="s">
        <v>88</v>
      </c>
      <c r="E43" s="44" t="s">
        <v>97</v>
      </c>
      <c r="F43" s="23">
        <v>0</v>
      </c>
      <c r="G43" s="15">
        <v>0</v>
      </c>
      <c r="H43" s="15">
        <v>0</v>
      </c>
      <c r="I43" s="15">
        <v>0</v>
      </c>
      <c r="J43" s="16">
        <f t="shared" si="0"/>
        <v>0</v>
      </c>
      <c r="K43" s="23">
        <v>0</v>
      </c>
      <c r="L43" s="15">
        <v>0</v>
      </c>
      <c r="M43" s="15">
        <v>0</v>
      </c>
      <c r="N43" s="15">
        <v>643.1</v>
      </c>
      <c r="O43" s="16">
        <f t="shared" si="1"/>
        <v>643.1</v>
      </c>
      <c r="P43" s="23">
        <v>0</v>
      </c>
      <c r="Q43" s="15">
        <v>0</v>
      </c>
      <c r="R43" s="15">
        <v>0</v>
      </c>
      <c r="S43" s="15">
        <v>96240.52</v>
      </c>
      <c r="T43" s="16">
        <f t="shared" si="2"/>
        <v>96240.52</v>
      </c>
      <c r="U43" s="23">
        <v>0</v>
      </c>
      <c r="V43" s="15">
        <v>0</v>
      </c>
      <c r="W43" s="15">
        <v>0</v>
      </c>
      <c r="X43" s="15">
        <v>16781.310000000001</v>
      </c>
      <c r="Y43" s="16">
        <f t="shared" si="3"/>
        <v>16781.310000000001</v>
      </c>
      <c r="Z43" s="23">
        <v>0</v>
      </c>
      <c r="AA43" s="15">
        <v>0</v>
      </c>
      <c r="AB43" s="15">
        <v>1110.6500000000001</v>
      </c>
      <c r="AC43" s="15">
        <v>3478.96</v>
      </c>
      <c r="AD43" s="16">
        <f t="shared" si="4"/>
        <v>4589.6100000000006</v>
      </c>
      <c r="AE43" s="15">
        <v>4137</v>
      </c>
      <c r="AF43" s="15">
        <v>250</v>
      </c>
      <c r="AG43" s="15">
        <v>6885.92</v>
      </c>
      <c r="AH43" s="15">
        <v>130</v>
      </c>
      <c r="AI43" s="16">
        <f t="shared" si="5"/>
        <v>11402.92</v>
      </c>
      <c r="AJ43" s="23">
        <v>0</v>
      </c>
      <c r="AK43" s="15">
        <v>0</v>
      </c>
      <c r="AL43" s="15">
        <v>0</v>
      </c>
      <c r="AM43" s="15">
        <v>0</v>
      </c>
      <c r="AN43" s="16">
        <f t="shared" si="6"/>
        <v>0</v>
      </c>
      <c r="AO43" s="23">
        <v>0</v>
      </c>
      <c r="AP43" s="15">
        <v>0</v>
      </c>
      <c r="AQ43" s="15">
        <v>0</v>
      </c>
      <c r="AR43" s="15">
        <v>0</v>
      </c>
      <c r="AS43" s="16">
        <f t="shared" si="7"/>
        <v>0</v>
      </c>
      <c r="AT43" s="23">
        <v>0</v>
      </c>
      <c r="AU43" s="15">
        <v>0</v>
      </c>
      <c r="AV43" s="15">
        <v>0</v>
      </c>
      <c r="AW43" s="15">
        <v>0</v>
      </c>
      <c r="AX43" s="16">
        <f t="shared" si="8"/>
        <v>0</v>
      </c>
      <c r="AY43" s="22"/>
    </row>
    <row r="44" spans="2:51" x14ac:dyDescent="0.2">
      <c r="B44" s="43" t="s">
        <v>608</v>
      </c>
      <c r="C44" s="54" t="s">
        <v>527</v>
      </c>
      <c r="D44" s="41" t="s">
        <v>88</v>
      </c>
      <c r="E44" s="44" t="s">
        <v>211</v>
      </c>
      <c r="F44" s="23">
        <v>0</v>
      </c>
      <c r="G44" s="15">
        <v>0</v>
      </c>
      <c r="H44" s="15">
        <v>0</v>
      </c>
      <c r="I44" s="15">
        <v>13525</v>
      </c>
      <c r="J44" s="16">
        <f t="shared" si="0"/>
        <v>13525</v>
      </c>
      <c r="K44" s="23">
        <v>0</v>
      </c>
      <c r="L44" s="15">
        <v>0</v>
      </c>
      <c r="M44" s="15">
        <v>0</v>
      </c>
      <c r="N44" s="15">
        <v>0</v>
      </c>
      <c r="O44" s="16">
        <f t="shared" si="1"/>
        <v>0</v>
      </c>
      <c r="P44" s="23">
        <v>0</v>
      </c>
      <c r="Q44" s="15">
        <v>0</v>
      </c>
      <c r="R44" s="15">
        <v>0</v>
      </c>
      <c r="S44" s="15">
        <v>0</v>
      </c>
      <c r="T44" s="16">
        <f t="shared" si="2"/>
        <v>0</v>
      </c>
      <c r="U44" s="23">
        <v>0</v>
      </c>
      <c r="V44" s="15">
        <v>0</v>
      </c>
      <c r="W44" s="15">
        <v>0</v>
      </c>
      <c r="X44" s="15">
        <v>15481</v>
      </c>
      <c r="Y44" s="16">
        <f t="shared" si="3"/>
        <v>15481</v>
      </c>
      <c r="Z44" s="23">
        <v>0</v>
      </c>
      <c r="AA44" s="15">
        <v>0</v>
      </c>
      <c r="AB44" s="15">
        <v>0</v>
      </c>
      <c r="AC44" s="15">
        <v>0</v>
      </c>
      <c r="AD44" s="16">
        <f t="shared" si="4"/>
        <v>0</v>
      </c>
      <c r="AE44" s="15">
        <v>0</v>
      </c>
      <c r="AF44" s="15">
        <v>0</v>
      </c>
      <c r="AG44" s="15">
        <v>0</v>
      </c>
      <c r="AH44" s="15">
        <v>0</v>
      </c>
      <c r="AI44" s="16">
        <f t="shared" si="5"/>
        <v>0</v>
      </c>
      <c r="AJ44" s="23">
        <v>0</v>
      </c>
      <c r="AK44" s="15">
        <v>0</v>
      </c>
      <c r="AL44" s="15">
        <v>0</v>
      </c>
      <c r="AM44" s="15">
        <v>0</v>
      </c>
      <c r="AN44" s="16">
        <f t="shared" si="6"/>
        <v>0</v>
      </c>
      <c r="AO44" s="23">
        <v>0</v>
      </c>
      <c r="AP44" s="15">
        <v>0</v>
      </c>
      <c r="AQ44" s="15">
        <v>0</v>
      </c>
      <c r="AR44" s="15">
        <v>0</v>
      </c>
      <c r="AS44" s="16">
        <f t="shared" si="7"/>
        <v>0</v>
      </c>
      <c r="AT44" s="23">
        <v>0</v>
      </c>
      <c r="AU44" s="15">
        <v>0</v>
      </c>
      <c r="AV44" s="15">
        <v>0</v>
      </c>
      <c r="AW44" s="15">
        <v>0</v>
      </c>
      <c r="AX44" s="16">
        <f t="shared" si="8"/>
        <v>0</v>
      </c>
      <c r="AY44" s="22"/>
    </row>
    <row r="45" spans="2:51" x14ac:dyDescent="0.2">
      <c r="B45" s="43" t="s">
        <v>608</v>
      </c>
      <c r="C45" s="54" t="s">
        <v>500</v>
      </c>
      <c r="D45" s="41" t="s">
        <v>88</v>
      </c>
      <c r="E45" s="44" t="s">
        <v>190</v>
      </c>
      <c r="F45" s="23">
        <v>0</v>
      </c>
      <c r="G45" s="15">
        <v>0</v>
      </c>
      <c r="H45" s="15">
        <v>0</v>
      </c>
      <c r="I45" s="15">
        <v>0</v>
      </c>
      <c r="J45" s="16">
        <f t="shared" si="0"/>
        <v>0</v>
      </c>
      <c r="K45" s="23">
        <v>0</v>
      </c>
      <c r="L45" s="15">
        <v>0</v>
      </c>
      <c r="M45" s="15">
        <v>0</v>
      </c>
      <c r="N45" s="15">
        <v>1050</v>
      </c>
      <c r="O45" s="16">
        <f t="shared" si="1"/>
        <v>1050</v>
      </c>
      <c r="P45" s="23">
        <v>0</v>
      </c>
      <c r="Q45" s="15">
        <v>0</v>
      </c>
      <c r="R45" s="15">
        <v>0</v>
      </c>
      <c r="S45" s="15">
        <v>3448</v>
      </c>
      <c r="T45" s="16">
        <f t="shared" si="2"/>
        <v>3448</v>
      </c>
      <c r="U45" s="23">
        <v>0</v>
      </c>
      <c r="V45" s="15">
        <v>0</v>
      </c>
      <c r="W45" s="15">
        <v>0</v>
      </c>
      <c r="X45" s="15">
        <v>5558</v>
      </c>
      <c r="Y45" s="16">
        <f t="shared" si="3"/>
        <v>5558</v>
      </c>
      <c r="Z45" s="23">
        <v>0</v>
      </c>
      <c r="AA45" s="15">
        <v>0</v>
      </c>
      <c r="AB45" s="15">
        <v>0</v>
      </c>
      <c r="AC45" s="15">
        <v>1090</v>
      </c>
      <c r="AD45" s="16">
        <f t="shared" si="4"/>
        <v>1090</v>
      </c>
      <c r="AE45" s="15">
        <v>95</v>
      </c>
      <c r="AF45" s="15">
        <v>0</v>
      </c>
      <c r="AG45" s="15">
        <v>9315</v>
      </c>
      <c r="AH45" s="15">
        <v>0</v>
      </c>
      <c r="AI45" s="16">
        <f t="shared" si="5"/>
        <v>9410</v>
      </c>
      <c r="AJ45" s="23">
        <v>0</v>
      </c>
      <c r="AK45" s="15">
        <v>0</v>
      </c>
      <c r="AL45" s="15">
        <v>0</v>
      </c>
      <c r="AM45" s="15">
        <v>0</v>
      </c>
      <c r="AN45" s="16">
        <f t="shared" si="6"/>
        <v>0</v>
      </c>
      <c r="AO45" s="23">
        <v>0</v>
      </c>
      <c r="AP45" s="15">
        <v>0</v>
      </c>
      <c r="AQ45" s="15">
        <v>0</v>
      </c>
      <c r="AR45" s="15">
        <v>0</v>
      </c>
      <c r="AS45" s="16">
        <f t="shared" si="7"/>
        <v>0</v>
      </c>
      <c r="AT45" s="23">
        <v>0</v>
      </c>
      <c r="AU45" s="15">
        <v>0</v>
      </c>
      <c r="AV45" s="15">
        <v>0</v>
      </c>
      <c r="AW45" s="15">
        <v>0</v>
      </c>
      <c r="AX45" s="16">
        <f t="shared" si="8"/>
        <v>0</v>
      </c>
      <c r="AY45" s="22"/>
    </row>
    <row r="46" spans="2:51" x14ac:dyDescent="0.2">
      <c r="B46" s="43" t="s">
        <v>608</v>
      </c>
      <c r="C46" s="54" t="s">
        <v>565</v>
      </c>
      <c r="D46" s="41" t="s">
        <v>88</v>
      </c>
      <c r="E46" s="44" t="s">
        <v>89</v>
      </c>
      <c r="F46" s="23">
        <v>0</v>
      </c>
      <c r="G46" s="15">
        <v>0</v>
      </c>
      <c r="H46" s="15">
        <v>0</v>
      </c>
      <c r="I46" s="15">
        <v>0</v>
      </c>
      <c r="J46" s="16">
        <f t="shared" si="0"/>
        <v>0</v>
      </c>
      <c r="K46" s="23">
        <v>0</v>
      </c>
      <c r="L46" s="15">
        <v>0</v>
      </c>
      <c r="M46" s="15">
        <v>0</v>
      </c>
      <c r="N46" s="15">
        <v>0</v>
      </c>
      <c r="O46" s="16">
        <f t="shared" si="1"/>
        <v>0</v>
      </c>
      <c r="P46" s="23">
        <v>0</v>
      </c>
      <c r="Q46" s="15">
        <v>0</v>
      </c>
      <c r="R46" s="15">
        <v>0</v>
      </c>
      <c r="S46" s="15">
        <v>0</v>
      </c>
      <c r="T46" s="16">
        <f t="shared" si="2"/>
        <v>0</v>
      </c>
      <c r="U46" s="23">
        <v>0</v>
      </c>
      <c r="V46" s="15">
        <v>0</v>
      </c>
      <c r="W46" s="15">
        <v>0</v>
      </c>
      <c r="X46" s="15">
        <v>0</v>
      </c>
      <c r="Y46" s="16">
        <f t="shared" si="3"/>
        <v>0</v>
      </c>
      <c r="Z46" s="23">
        <v>0</v>
      </c>
      <c r="AA46" s="15">
        <v>0</v>
      </c>
      <c r="AB46" s="15">
        <v>0</v>
      </c>
      <c r="AC46" s="15">
        <v>0</v>
      </c>
      <c r="AD46" s="16">
        <f t="shared" si="4"/>
        <v>0</v>
      </c>
      <c r="AE46" s="15">
        <v>0</v>
      </c>
      <c r="AF46" s="15">
        <v>0</v>
      </c>
      <c r="AG46" s="15">
        <v>0</v>
      </c>
      <c r="AH46" s="15">
        <v>120</v>
      </c>
      <c r="AI46" s="16">
        <f t="shared" si="5"/>
        <v>120</v>
      </c>
      <c r="AJ46" s="23">
        <v>0</v>
      </c>
      <c r="AK46" s="15">
        <v>0</v>
      </c>
      <c r="AL46" s="15">
        <v>0</v>
      </c>
      <c r="AM46" s="15">
        <v>0</v>
      </c>
      <c r="AN46" s="16">
        <f t="shared" si="6"/>
        <v>0</v>
      </c>
      <c r="AO46" s="23">
        <v>0</v>
      </c>
      <c r="AP46" s="15">
        <v>0</v>
      </c>
      <c r="AQ46" s="15">
        <v>0</v>
      </c>
      <c r="AR46" s="15">
        <v>0</v>
      </c>
      <c r="AS46" s="16">
        <f t="shared" si="7"/>
        <v>0</v>
      </c>
      <c r="AT46" s="23">
        <v>0</v>
      </c>
      <c r="AU46" s="15">
        <v>0</v>
      </c>
      <c r="AV46" s="15">
        <v>0</v>
      </c>
      <c r="AW46" s="15">
        <v>0</v>
      </c>
      <c r="AX46" s="16">
        <f t="shared" si="8"/>
        <v>0</v>
      </c>
      <c r="AY46" s="22"/>
    </row>
    <row r="47" spans="2:51" x14ac:dyDescent="0.2">
      <c r="B47" s="43" t="s">
        <v>608</v>
      </c>
      <c r="C47" s="54" t="s">
        <v>579</v>
      </c>
      <c r="D47" s="41" t="s">
        <v>80</v>
      </c>
      <c r="E47" s="44" t="s">
        <v>57</v>
      </c>
      <c r="F47" s="23">
        <v>0</v>
      </c>
      <c r="G47" s="15">
        <v>0</v>
      </c>
      <c r="H47" s="15">
        <v>0</v>
      </c>
      <c r="I47" s="15">
        <v>0</v>
      </c>
      <c r="J47" s="16">
        <f t="shared" si="0"/>
        <v>0</v>
      </c>
      <c r="K47" s="23">
        <v>0</v>
      </c>
      <c r="L47" s="15">
        <v>0</v>
      </c>
      <c r="M47" s="15">
        <v>0</v>
      </c>
      <c r="N47" s="15">
        <v>0</v>
      </c>
      <c r="O47" s="16">
        <f t="shared" si="1"/>
        <v>0</v>
      </c>
      <c r="P47" s="23">
        <v>0</v>
      </c>
      <c r="Q47" s="15">
        <v>0</v>
      </c>
      <c r="R47" s="15">
        <v>0</v>
      </c>
      <c r="S47" s="15">
        <v>12432</v>
      </c>
      <c r="T47" s="16">
        <f t="shared" si="2"/>
        <v>12432</v>
      </c>
      <c r="U47" s="23">
        <v>0</v>
      </c>
      <c r="V47" s="15">
        <v>0</v>
      </c>
      <c r="W47" s="15">
        <v>0</v>
      </c>
      <c r="X47" s="15">
        <v>12440</v>
      </c>
      <c r="Y47" s="16">
        <f t="shared" si="3"/>
        <v>12440</v>
      </c>
      <c r="Z47" s="23">
        <v>0</v>
      </c>
      <c r="AA47" s="15">
        <v>0</v>
      </c>
      <c r="AB47" s="15">
        <v>0</v>
      </c>
      <c r="AC47" s="15">
        <v>0</v>
      </c>
      <c r="AD47" s="16">
        <f t="shared" si="4"/>
        <v>0</v>
      </c>
      <c r="AE47" s="15">
        <v>0</v>
      </c>
      <c r="AF47" s="15">
        <v>0</v>
      </c>
      <c r="AG47" s="15">
        <v>9562</v>
      </c>
      <c r="AH47" s="15">
        <v>0</v>
      </c>
      <c r="AI47" s="16">
        <f t="shared" si="5"/>
        <v>9562</v>
      </c>
      <c r="AJ47" s="23">
        <v>0</v>
      </c>
      <c r="AK47" s="15">
        <v>0</v>
      </c>
      <c r="AL47" s="15">
        <v>0</v>
      </c>
      <c r="AM47" s="15">
        <v>0</v>
      </c>
      <c r="AN47" s="16">
        <f t="shared" si="6"/>
        <v>0</v>
      </c>
      <c r="AO47" s="23">
        <v>0</v>
      </c>
      <c r="AP47" s="15">
        <v>0</v>
      </c>
      <c r="AQ47" s="15">
        <v>0</v>
      </c>
      <c r="AR47" s="15">
        <v>0</v>
      </c>
      <c r="AS47" s="16">
        <f t="shared" si="7"/>
        <v>0</v>
      </c>
      <c r="AT47" s="23">
        <v>0</v>
      </c>
      <c r="AU47" s="15">
        <v>0</v>
      </c>
      <c r="AV47" s="15">
        <v>0</v>
      </c>
      <c r="AW47" s="15">
        <v>0</v>
      </c>
      <c r="AX47" s="16">
        <f t="shared" si="8"/>
        <v>0</v>
      </c>
      <c r="AY47" s="22"/>
    </row>
    <row r="48" spans="2:51" x14ac:dyDescent="0.2">
      <c r="B48" s="43" t="s">
        <v>608</v>
      </c>
      <c r="C48" s="54" t="s">
        <v>580</v>
      </c>
      <c r="D48" s="41" t="s">
        <v>80</v>
      </c>
      <c r="E48" s="44" t="s">
        <v>58</v>
      </c>
      <c r="F48" s="23">
        <v>0</v>
      </c>
      <c r="G48" s="15">
        <v>0</v>
      </c>
      <c r="H48" s="15">
        <v>0</v>
      </c>
      <c r="I48" s="15">
        <v>0</v>
      </c>
      <c r="J48" s="16">
        <f t="shared" si="0"/>
        <v>0</v>
      </c>
      <c r="K48" s="23">
        <v>0</v>
      </c>
      <c r="L48" s="15">
        <v>0</v>
      </c>
      <c r="M48" s="15">
        <v>0</v>
      </c>
      <c r="N48" s="15">
        <v>0</v>
      </c>
      <c r="O48" s="16">
        <f t="shared" si="1"/>
        <v>0</v>
      </c>
      <c r="P48" s="23">
        <v>0</v>
      </c>
      <c r="Q48" s="15">
        <v>0</v>
      </c>
      <c r="R48" s="15">
        <v>0</v>
      </c>
      <c r="S48" s="15">
        <v>1150</v>
      </c>
      <c r="T48" s="16">
        <f t="shared" si="2"/>
        <v>1150</v>
      </c>
      <c r="U48" s="23">
        <v>0</v>
      </c>
      <c r="V48" s="15">
        <v>0</v>
      </c>
      <c r="W48" s="15">
        <v>0</v>
      </c>
      <c r="X48" s="15">
        <v>0</v>
      </c>
      <c r="Y48" s="16">
        <f t="shared" si="3"/>
        <v>0</v>
      </c>
      <c r="Z48" s="23">
        <v>0</v>
      </c>
      <c r="AA48" s="15">
        <v>0</v>
      </c>
      <c r="AB48" s="15">
        <v>0</v>
      </c>
      <c r="AC48" s="15">
        <v>0</v>
      </c>
      <c r="AD48" s="16">
        <f t="shared" si="4"/>
        <v>0</v>
      </c>
      <c r="AE48" s="15">
        <v>0</v>
      </c>
      <c r="AF48" s="15">
        <v>0</v>
      </c>
      <c r="AG48" s="15">
        <v>250</v>
      </c>
      <c r="AH48" s="15">
        <v>0</v>
      </c>
      <c r="AI48" s="16">
        <f t="shared" si="5"/>
        <v>250</v>
      </c>
      <c r="AJ48" s="23">
        <v>0</v>
      </c>
      <c r="AK48" s="15">
        <v>0</v>
      </c>
      <c r="AL48" s="15">
        <v>0</v>
      </c>
      <c r="AM48" s="15">
        <v>0</v>
      </c>
      <c r="AN48" s="16">
        <f t="shared" si="6"/>
        <v>0</v>
      </c>
      <c r="AO48" s="23">
        <v>0</v>
      </c>
      <c r="AP48" s="15">
        <v>0</v>
      </c>
      <c r="AQ48" s="15">
        <v>0</v>
      </c>
      <c r="AR48" s="15">
        <v>0</v>
      </c>
      <c r="AS48" s="16">
        <f t="shared" si="7"/>
        <v>0</v>
      </c>
      <c r="AT48" s="23">
        <v>0</v>
      </c>
      <c r="AU48" s="15">
        <v>0</v>
      </c>
      <c r="AV48" s="15">
        <v>0</v>
      </c>
      <c r="AW48" s="15">
        <v>0</v>
      </c>
      <c r="AX48" s="16">
        <f t="shared" si="8"/>
        <v>0</v>
      </c>
      <c r="AY48" s="22"/>
    </row>
    <row r="49" spans="2:51" x14ac:dyDescent="0.2">
      <c r="B49" s="43" t="s">
        <v>608</v>
      </c>
      <c r="C49" s="54" t="s">
        <v>529</v>
      </c>
      <c r="D49" s="41" t="s">
        <v>80</v>
      </c>
      <c r="E49" s="44" t="s">
        <v>212</v>
      </c>
      <c r="F49" s="23">
        <v>0</v>
      </c>
      <c r="G49" s="15">
        <v>0</v>
      </c>
      <c r="H49" s="15">
        <v>0</v>
      </c>
      <c r="I49" s="15">
        <v>0</v>
      </c>
      <c r="J49" s="16">
        <f t="shared" si="0"/>
        <v>0</v>
      </c>
      <c r="K49" s="23">
        <v>0</v>
      </c>
      <c r="L49" s="15">
        <v>0</v>
      </c>
      <c r="M49" s="15">
        <v>0</v>
      </c>
      <c r="N49" s="15">
        <v>0</v>
      </c>
      <c r="O49" s="16">
        <f t="shared" si="1"/>
        <v>0</v>
      </c>
      <c r="P49" s="23">
        <v>0</v>
      </c>
      <c r="Q49" s="15">
        <v>0</v>
      </c>
      <c r="R49" s="15">
        <v>0</v>
      </c>
      <c r="S49" s="15">
        <v>14359</v>
      </c>
      <c r="T49" s="16">
        <f t="shared" si="2"/>
        <v>14359</v>
      </c>
      <c r="U49" s="23">
        <v>0</v>
      </c>
      <c r="V49" s="15">
        <v>0</v>
      </c>
      <c r="W49" s="15">
        <v>0</v>
      </c>
      <c r="X49" s="15">
        <v>9976.43</v>
      </c>
      <c r="Y49" s="16">
        <f t="shared" si="3"/>
        <v>9976.43</v>
      </c>
      <c r="Z49" s="23">
        <v>0</v>
      </c>
      <c r="AA49" s="15">
        <v>0</v>
      </c>
      <c r="AB49" s="15">
        <v>0</v>
      </c>
      <c r="AC49" s="15">
        <v>2800</v>
      </c>
      <c r="AD49" s="16">
        <f t="shared" si="4"/>
        <v>2800</v>
      </c>
      <c r="AE49" s="15">
        <v>0</v>
      </c>
      <c r="AF49" s="15">
        <v>0</v>
      </c>
      <c r="AG49" s="15">
        <v>20705</v>
      </c>
      <c r="AH49" s="15">
        <v>0</v>
      </c>
      <c r="AI49" s="16">
        <f t="shared" si="5"/>
        <v>20705</v>
      </c>
      <c r="AJ49" s="23">
        <v>0</v>
      </c>
      <c r="AK49" s="15">
        <v>0</v>
      </c>
      <c r="AL49" s="15">
        <v>0</v>
      </c>
      <c r="AM49" s="15">
        <v>0</v>
      </c>
      <c r="AN49" s="16">
        <f t="shared" si="6"/>
        <v>0</v>
      </c>
      <c r="AO49" s="23">
        <v>0</v>
      </c>
      <c r="AP49" s="15">
        <v>0</v>
      </c>
      <c r="AQ49" s="15">
        <v>0</v>
      </c>
      <c r="AR49" s="15">
        <v>0</v>
      </c>
      <c r="AS49" s="16">
        <f t="shared" si="7"/>
        <v>0</v>
      </c>
      <c r="AT49" s="23">
        <v>0</v>
      </c>
      <c r="AU49" s="15">
        <v>0</v>
      </c>
      <c r="AV49" s="15">
        <v>0</v>
      </c>
      <c r="AW49" s="15">
        <v>0</v>
      </c>
      <c r="AX49" s="16">
        <f t="shared" si="8"/>
        <v>0</v>
      </c>
      <c r="AY49" s="22"/>
    </row>
    <row r="50" spans="2:51" x14ac:dyDescent="0.2">
      <c r="B50" s="43" t="s">
        <v>608</v>
      </c>
      <c r="C50" s="54" t="s">
        <v>530</v>
      </c>
      <c r="D50" s="41" t="s">
        <v>241</v>
      </c>
      <c r="E50" s="44" t="s">
        <v>213</v>
      </c>
      <c r="F50" s="23">
        <v>0</v>
      </c>
      <c r="G50" s="15">
        <v>0</v>
      </c>
      <c r="H50" s="15">
        <v>0</v>
      </c>
      <c r="I50" s="15">
        <v>0</v>
      </c>
      <c r="J50" s="16">
        <f t="shared" si="0"/>
        <v>0</v>
      </c>
      <c r="K50" s="23">
        <v>0</v>
      </c>
      <c r="L50" s="15">
        <v>0</v>
      </c>
      <c r="M50" s="15">
        <v>0</v>
      </c>
      <c r="N50" s="15">
        <v>0</v>
      </c>
      <c r="O50" s="16">
        <f t="shared" si="1"/>
        <v>0</v>
      </c>
      <c r="P50" s="23">
        <v>0</v>
      </c>
      <c r="Q50" s="15">
        <v>0</v>
      </c>
      <c r="R50" s="15">
        <v>0</v>
      </c>
      <c r="S50" s="15">
        <v>0</v>
      </c>
      <c r="T50" s="16">
        <f t="shared" si="2"/>
        <v>0</v>
      </c>
      <c r="U50" s="23">
        <v>0</v>
      </c>
      <c r="V50" s="15">
        <v>0</v>
      </c>
      <c r="W50" s="15">
        <v>0</v>
      </c>
      <c r="X50" s="15">
        <v>1050</v>
      </c>
      <c r="Y50" s="16">
        <f t="shared" si="3"/>
        <v>1050</v>
      </c>
      <c r="Z50" s="23">
        <v>0</v>
      </c>
      <c r="AA50" s="15">
        <v>0</v>
      </c>
      <c r="AB50" s="15">
        <v>0</v>
      </c>
      <c r="AC50" s="15">
        <v>0</v>
      </c>
      <c r="AD50" s="16">
        <f t="shared" si="4"/>
        <v>0</v>
      </c>
      <c r="AE50" s="15">
        <v>0</v>
      </c>
      <c r="AF50" s="15">
        <v>0</v>
      </c>
      <c r="AG50" s="15">
        <v>0</v>
      </c>
      <c r="AH50" s="15">
        <v>0</v>
      </c>
      <c r="AI50" s="16">
        <f t="shared" si="5"/>
        <v>0</v>
      </c>
      <c r="AJ50" s="23">
        <v>0</v>
      </c>
      <c r="AK50" s="15">
        <v>0</v>
      </c>
      <c r="AL50" s="15">
        <v>0</v>
      </c>
      <c r="AM50" s="15">
        <v>0</v>
      </c>
      <c r="AN50" s="16">
        <f t="shared" si="6"/>
        <v>0</v>
      </c>
      <c r="AO50" s="23">
        <v>0</v>
      </c>
      <c r="AP50" s="15">
        <v>0</v>
      </c>
      <c r="AQ50" s="15">
        <v>0</v>
      </c>
      <c r="AR50" s="15">
        <v>0</v>
      </c>
      <c r="AS50" s="16">
        <f t="shared" si="7"/>
        <v>0</v>
      </c>
      <c r="AT50" s="23">
        <v>0</v>
      </c>
      <c r="AU50" s="15">
        <v>0</v>
      </c>
      <c r="AV50" s="15">
        <v>0</v>
      </c>
      <c r="AW50" s="15">
        <v>0</v>
      </c>
      <c r="AX50" s="16">
        <f t="shared" si="8"/>
        <v>0</v>
      </c>
      <c r="AY50" s="22"/>
    </row>
    <row r="51" spans="2:51" x14ac:dyDescent="0.2">
      <c r="B51" s="43" t="s">
        <v>608</v>
      </c>
      <c r="C51" s="54" t="s">
        <v>531</v>
      </c>
      <c r="D51" s="41" t="s">
        <v>241</v>
      </c>
      <c r="E51" s="44" t="s">
        <v>214</v>
      </c>
      <c r="F51" s="23">
        <v>0</v>
      </c>
      <c r="G51" s="15">
        <v>0</v>
      </c>
      <c r="H51" s="15">
        <v>0</v>
      </c>
      <c r="I51" s="15">
        <v>0</v>
      </c>
      <c r="J51" s="16">
        <f t="shared" si="0"/>
        <v>0</v>
      </c>
      <c r="K51" s="23">
        <v>0</v>
      </c>
      <c r="L51" s="15">
        <v>0</v>
      </c>
      <c r="M51" s="15">
        <v>0</v>
      </c>
      <c r="N51" s="15">
        <v>0</v>
      </c>
      <c r="O51" s="16">
        <f t="shared" si="1"/>
        <v>0</v>
      </c>
      <c r="P51" s="23">
        <v>0</v>
      </c>
      <c r="Q51" s="15">
        <v>0</v>
      </c>
      <c r="R51" s="15">
        <v>0</v>
      </c>
      <c r="S51" s="15">
        <v>9300</v>
      </c>
      <c r="T51" s="16">
        <f t="shared" si="2"/>
        <v>9300</v>
      </c>
      <c r="U51" s="23">
        <v>0</v>
      </c>
      <c r="V51" s="15">
        <v>0</v>
      </c>
      <c r="W51" s="15">
        <v>0</v>
      </c>
      <c r="X51" s="15">
        <v>6000</v>
      </c>
      <c r="Y51" s="16">
        <f t="shared" si="3"/>
        <v>6000</v>
      </c>
      <c r="Z51" s="23">
        <v>0</v>
      </c>
      <c r="AA51" s="15">
        <v>0</v>
      </c>
      <c r="AB51" s="15">
        <v>0</v>
      </c>
      <c r="AC51" s="15">
        <v>6000</v>
      </c>
      <c r="AD51" s="16">
        <f t="shared" si="4"/>
        <v>6000</v>
      </c>
      <c r="AE51" s="15">
        <v>0</v>
      </c>
      <c r="AF51" s="15">
        <v>0</v>
      </c>
      <c r="AG51" s="15">
        <v>0</v>
      </c>
      <c r="AH51" s="15">
        <v>0</v>
      </c>
      <c r="AI51" s="16">
        <f t="shared" si="5"/>
        <v>0</v>
      </c>
      <c r="AJ51" s="23">
        <v>0</v>
      </c>
      <c r="AK51" s="15">
        <v>0</v>
      </c>
      <c r="AL51" s="15">
        <v>0</v>
      </c>
      <c r="AM51" s="15">
        <v>0</v>
      </c>
      <c r="AN51" s="16">
        <f t="shared" si="6"/>
        <v>0</v>
      </c>
      <c r="AO51" s="23">
        <v>0</v>
      </c>
      <c r="AP51" s="15">
        <v>0</v>
      </c>
      <c r="AQ51" s="15">
        <v>0</v>
      </c>
      <c r="AR51" s="15">
        <v>0</v>
      </c>
      <c r="AS51" s="16">
        <f t="shared" si="7"/>
        <v>0</v>
      </c>
      <c r="AT51" s="23">
        <v>0</v>
      </c>
      <c r="AU51" s="15">
        <v>0</v>
      </c>
      <c r="AV51" s="15">
        <v>0</v>
      </c>
      <c r="AW51" s="15">
        <v>0</v>
      </c>
      <c r="AX51" s="16">
        <f t="shared" si="8"/>
        <v>0</v>
      </c>
      <c r="AY51" s="22"/>
    </row>
    <row r="52" spans="2:51" x14ac:dyDescent="0.2">
      <c r="B52" s="43" t="s">
        <v>608</v>
      </c>
      <c r="C52" s="54" t="s">
        <v>501</v>
      </c>
      <c r="D52" s="41" t="s">
        <v>12</v>
      </c>
      <c r="E52" s="44" t="s">
        <v>61</v>
      </c>
      <c r="F52" s="23">
        <v>0</v>
      </c>
      <c r="G52" s="15">
        <v>0</v>
      </c>
      <c r="H52" s="15">
        <v>0</v>
      </c>
      <c r="I52" s="15">
        <v>0</v>
      </c>
      <c r="J52" s="16">
        <f t="shared" si="0"/>
        <v>0</v>
      </c>
      <c r="K52" s="23">
        <v>0</v>
      </c>
      <c r="L52" s="15">
        <v>0</v>
      </c>
      <c r="M52" s="15">
        <v>0</v>
      </c>
      <c r="N52" s="15">
        <v>0</v>
      </c>
      <c r="O52" s="16">
        <f t="shared" si="1"/>
        <v>0</v>
      </c>
      <c r="P52" s="23">
        <v>0</v>
      </c>
      <c r="Q52" s="15">
        <v>0</v>
      </c>
      <c r="R52" s="15">
        <v>0</v>
      </c>
      <c r="S52" s="15">
        <v>16175</v>
      </c>
      <c r="T52" s="16">
        <f t="shared" si="2"/>
        <v>16175</v>
      </c>
      <c r="U52" s="23">
        <v>0</v>
      </c>
      <c r="V52" s="15">
        <v>0</v>
      </c>
      <c r="W52" s="15">
        <v>0</v>
      </c>
      <c r="X52" s="15">
        <v>0</v>
      </c>
      <c r="Y52" s="16">
        <f t="shared" si="3"/>
        <v>0</v>
      </c>
      <c r="Z52" s="23">
        <v>0</v>
      </c>
      <c r="AA52" s="15">
        <v>0</v>
      </c>
      <c r="AB52" s="15">
        <v>17823</v>
      </c>
      <c r="AC52" s="15">
        <v>10545</v>
      </c>
      <c r="AD52" s="16">
        <f t="shared" si="4"/>
        <v>28368</v>
      </c>
      <c r="AE52" s="15">
        <v>8047</v>
      </c>
      <c r="AF52" s="15">
        <v>15524</v>
      </c>
      <c r="AG52" s="15">
        <v>2380</v>
      </c>
      <c r="AH52" s="15">
        <v>0</v>
      </c>
      <c r="AI52" s="16">
        <f t="shared" si="5"/>
        <v>25951</v>
      </c>
      <c r="AJ52" s="23">
        <v>0</v>
      </c>
      <c r="AK52" s="15">
        <v>0</v>
      </c>
      <c r="AL52" s="15">
        <v>0</v>
      </c>
      <c r="AM52" s="15">
        <v>0</v>
      </c>
      <c r="AN52" s="16">
        <f t="shared" si="6"/>
        <v>0</v>
      </c>
      <c r="AO52" s="23">
        <v>0</v>
      </c>
      <c r="AP52" s="15">
        <v>0</v>
      </c>
      <c r="AQ52" s="15">
        <v>0</v>
      </c>
      <c r="AR52" s="15">
        <v>0</v>
      </c>
      <c r="AS52" s="16">
        <f t="shared" si="7"/>
        <v>0</v>
      </c>
      <c r="AT52" s="23">
        <v>0</v>
      </c>
      <c r="AU52" s="15">
        <v>0</v>
      </c>
      <c r="AV52" s="15">
        <v>0</v>
      </c>
      <c r="AW52" s="15">
        <v>0</v>
      </c>
      <c r="AX52" s="16">
        <f t="shared" si="8"/>
        <v>0</v>
      </c>
      <c r="AY52" s="22"/>
    </row>
    <row r="53" spans="2:51" x14ac:dyDescent="0.2">
      <c r="B53" s="43" t="s">
        <v>608</v>
      </c>
      <c r="C53" s="54" t="s">
        <v>533</v>
      </c>
      <c r="D53" s="41" t="s">
        <v>12</v>
      </c>
      <c r="E53" s="44" t="s">
        <v>216</v>
      </c>
      <c r="F53" s="23">
        <v>0</v>
      </c>
      <c r="G53" s="15">
        <v>0</v>
      </c>
      <c r="H53" s="15">
        <v>0</v>
      </c>
      <c r="I53" s="15">
        <v>0</v>
      </c>
      <c r="J53" s="16">
        <f t="shared" si="0"/>
        <v>0</v>
      </c>
      <c r="K53" s="23">
        <v>0</v>
      </c>
      <c r="L53" s="15">
        <v>0</v>
      </c>
      <c r="M53" s="15">
        <v>0</v>
      </c>
      <c r="N53" s="15">
        <v>0</v>
      </c>
      <c r="O53" s="16">
        <f t="shared" si="1"/>
        <v>0</v>
      </c>
      <c r="P53" s="23">
        <v>0</v>
      </c>
      <c r="Q53" s="15">
        <v>0</v>
      </c>
      <c r="R53" s="15">
        <v>0</v>
      </c>
      <c r="S53" s="15">
        <v>35385</v>
      </c>
      <c r="T53" s="16">
        <f t="shared" si="2"/>
        <v>35385</v>
      </c>
      <c r="U53" s="23">
        <v>0</v>
      </c>
      <c r="V53" s="15">
        <v>0</v>
      </c>
      <c r="W53" s="15">
        <v>0</v>
      </c>
      <c r="X53" s="15">
        <v>121700.5</v>
      </c>
      <c r="Y53" s="16">
        <f t="shared" si="3"/>
        <v>121700.5</v>
      </c>
      <c r="Z53" s="23">
        <v>0</v>
      </c>
      <c r="AA53" s="15">
        <v>0</v>
      </c>
      <c r="AB53" s="15">
        <v>14327</v>
      </c>
      <c r="AC53" s="15">
        <v>9800</v>
      </c>
      <c r="AD53" s="16">
        <f t="shared" si="4"/>
        <v>24127</v>
      </c>
      <c r="AE53" s="15">
        <v>0</v>
      </c>
      <c r="AF53" s="15">
        <v>0</v>
      </c>
      <c r="AG53" s="15">
        <v>52178.85</v>
      </c>
      <c r="AH53" s="15">
        <v>14214.75</v>
      </c>
      <c r="AI53" s="16">
        <f t="shared" si="5"/>
        <v>66393.600000000006</v>
      </c>
      <c r="AJ53" s="23">
        <v>0</v>
      </c>
      <c r="AK53" s="15">
        <v>0</v>
      </c>
      <c r="AL53" s="15">
        <v>0</v>
      </c>
      <c r="AM53" s="15">
        <v>0</v>
      </c>
      <c r="AN53" s="16">
        <f t="shared" si="6"/>
        <v>0</v>
      </c>
      <c r="AO53" s="23">
        <v>0</v>
      </c>
      <c r="AP53" s="15">
        <v>0</v>
      </c>
      <c r="AQ53" s="15">
        <v>0</v>
      </c>
      <c r="AR53" s="15">
        <v>0</v>
      </c>
      <c r="AS53" s="16">
        <f t="shared" si="7"/>
        <v>0</v>
      </c>
      <c r="AT53" s="23">
        <v>0</v>
      </c>
      <c r="AU53" s="15">
        <v>0</v>
      </c>
      <c r="AV53" s="15">
        <v>0</v>
      </c>
      <c r="AW53" s="15">
        <v>0</v>
      </c>
      <c r="AX53" s="16">
        <f t="shared" si="8"/>
        <v>0</v>
      </c>
      <c r="AY53" s="22"/>
    </row>
    <row r="54" spans="2:51" x14ac:dyDescent="0.2">
      <c r="B54" s="43" t="s">
        <v>608</v>
      </c>
      <c r="C54" s="54" t="s">
        <v>502</v>
      </c>
      <c r="D54" s="41" t="s">
        <v>12</v>
      </c>
      <c r="E54" s="44" t="s">
        <v>63</v>
      </c>
      <c r="F54" s="23">
        <v>0</v>
      </c>
      <c r="G54" s="15">
        <v>0</v>
      </c>
      <c r="H54" s="15">
        <v>0</v>
      </c>
      <c r="I54" s="15">
        <v>0</v>
      </c>
      <c r="J54" s="16">
        <f t="shared" si="0"/>
        <v>0</v>
      </c>
      <c r="K54" s="23">
        <v>0</v>
      </c>
      <c r="L54" s="15">
        <v>0</v>
      </c>
      <c r="M54" s="15">
        <v>0</v>
      </c>
      <c r="N54" s="15">
        <v>0</v>
      </c>
      <c r="O54" s="16">
        <f t="shared" si="1"/>
        <v>0</v>
      </c>
      <c r="P54" s="23">
        <v>0</v>
      </c>
      <c r="Q54" s="15">
        <v>0</v>
      </c>
      <c r="R54" s="15">
        <v>0</v>
      </c>
      <c r="S54" s="15">
        <v>0</v>
      </c>
      <c r="T54" s="16">
        <f t="shared" si="2"/>
        <v>0</v>
      </c>
      <c r="U54" s="23">
        <v>0</v>
      </c>
      <c r="V54" s="15">
        <v>0</v>
      </c>
      <c r="W54" s="15">
        <v>0</v>
      </c>
      <c r="X54" s="15">
        <v>0</v>
      </c>
      <c r="Y54" s="16">
        <f t="shared" si="3"/>
        <v>0</v>
      </c>
      <c r="Z54" s="23">
        <v>0</v>
      </c>
      <c r="AA54" s="15">
        <v>0</v>
      </c>
      <c r="AB54" s="15">
        <v>0</v>
      </c>
      <c r="AC54" s="15">
        <v>0</v>
      </c>
      <c r="AD54" s="16">
        <f t="shared" si="4"/>
        <v>0</v>
      </c>
      <c r="AE54" s="15">
        <v>0</v>
      </c>
      <c r="AF54" s="15">
        <v>0</v>
      </c>
      <c r="AG54" s="15">
        <v>0</v>
      </c>
      <c r="AH54" s="15">
        <v>0</v>
      </c>
      <c r="AI54" s="16">
        <f t="shared" si="5"/>
        <v>0</v>
      </c>
      <c r="AJ54" s="23">
        <v>0</v>
      </c>
      <c r="AK54" s="15">
        <v>0</v>
      </c>
      <c r="AL54" s="15">
        <v>0</v>
      </c>
      <c r="AM54" s="15">
        <v>0</v>
      </c>
      <c r="AN54" s="16">
        <f t="shared" si="6"/>
        <v>0</v>
      </c>
      <c r="AO54" s="23">
        <v>0</v>
      </c>
      <c r="AP54" s="15">
        <v>0</v>
      </c>
      <c r="AQ54" s="15">
        <v>0</v>
      </c>
      <c r="AR54" s="15">
        <v>0</v>
      </c>
      <c r="AS54" s="16">
        <f t="shared" si="7"/>
        <v>0</v>
      </c>
      <c r="AT54" s="23">
        <v>0</v>
      </c>
      <c r="AU54" s="15">
        <v>0</v>
      </c>
      <c r="AV54" s="15">
        <v>0</v>
      </c>
      <c r="AW54" s="15">
        <v>0</v>
      </c>
      <c r="AX54" s="16">
        <f t="shared" si="8"/>
        <v>0</v>
      </c>
      <c r="AY54" s="22"/>
    </row>
    <row r="55" spans="2:51" x14ac:dyDescent="0.2">
      <c r="B55" s="43" t="s">
        <v>608</v>
      </c>
      <c r="C55" s="54" t="s">
        <v>534</v>
      </c>
      <c r="D55" s="41" t="s">
        <v>12</v>
      </c>
      <c r="E55" s="44" t="s">
        <v>217</v>
      </c>
      <c r="F55" s="23">
        <v>0</v>
      </c>
      <c r="G55" s="15">
        <v>0</v>
      </c>
      <c r="H55" s="15">
        <v>0</v>
      </c>
      <c r="I55" s="15">
        <v>0</v>
      </c>
      <c r="J55" s="16">
        <f t="shared" si="0"/>
        <v>0</v>
      </c>
      <c r="K55" s="23">
        <v>0</v>
      </c>
      <c r="L55" s="15">
        <v>0</v>
      </c>
      <c r="M55" s="15">
        <v>0</v>
      </c>
      <c r="N55" s="15">
        <v>890</v>
      </c>
      <c r="O55" s="16">
        <f t="shared" si="1"/>
        <v>890</v>
      </c>
      <c r="P55" s="23">
        <v>0</v>
      </c>
      <c r="Q55" s="15">
        <v>0</v>
      </c>
      <c r="R55" s="15">
        <v>0</v>
      </c>
      <c r="S55" s="15">
        <v>0</v>
      </c>
      <c r="T55" s="16">
        <f t="shared" si="2"/>
        <v>0</v>
      </c>
      <c r="U55" s="23">
        <v>0</v>
      </c>
      <c r="V55" s="15">
        <v>0</v>
      </c>
      <c r="W55" s="15">
        <v>0</v>
      </c>
      <c r="X55" s="15">
        <v>0</v>
      </c>
      <c r="Y55" s="16">
        <f t="shared" si="3"/>
        <v>0</v>
      </c>
      <c r="Z55" s="23">
        <v>0</v>
      </c>
      <c r="AA55" s="15">
        <v>0</v>
      </c>
      <c r="AB55" s="15">
        <v>0</v>
      </c>
      <c r="AC55" s="15">
        <v>0</v>
      </c>
      <c r="AD55" s="16">
        <f t="shared" si="4"/>
        <v>0</v>
      </c>
      <c r="AE55" s="15">
        <v>180</v>
      </c>
      <c r="AF55" s="15">
        <v>0</v>
      </c>
      <c r="AG55" s="15">
        <v>0</v>
      </c>
      <c r="AH55" s="15">
        <v>0</v>
      </c>
      <c r="AI55" s="16">
        <f t="shared" si="5"/>
        <v>180</v>
      </c>
      <c r="AJ55" s="23">
        <v>0</v>
      </c>
      <c r="AK55" s="15">
        <v>0</v>
      </c>
      <c r="AL55" s="15">
        <v>0</v>
      </c>
      <c r="AM55" s="15">
        <v>0</v>
      </c>
      <c r="AN55" s="16">
        <f t="shared" si="6"/>
        <v>0</v>
      </c>
      <c r="AO55" s="23">
        <v>0</v>
      </c>
      <c r="AP55" s="15">
        <v>0</v>
      </c>
      <c r="AQ55" s="15">
        <v>0</v>
      </c>
      <c r="AR55" s="15">
        <v>0</v>
      </c>
      <c r="AS55" s="16">
        <f t="shared" si="7"/>
        <v>0</v>
      </c>
      <c r="AT55" s="23">
        <v>0</v>
      </c>
      <c r="AU55" s="15">
        <v>0</v>
      </c>
      <c r="AV55" s="15">
        <v>0</v>
      </c>
      <c r="AW55" s="15">
        <v>0</v>
      </c>
      <c r="AX55" s="16">
        <f t="shared" si="8"/>
        <v>0</v>
      </c>
      <c r="AY55" s="22"/>
    </row>
    <row r="56" spans="2:51" x14ac:dyDescent="0.2">
      <c r="B56" s="43" t="s">
        <v>608</v>
      </c>
      <c r="C56" s="54" t="s">
        <v>581</v>
      </c>
      <c r="D56" s="41" t="s">
        <v>12</v>
      </c>
      <c r="E56" s="44" t="s">
        <v>252</v>
      </c>
      <c r="F56" s="23">
        <v>0</v>
      </c>
      <c r="G56" s="15">
        <v>0</v>
      </c>
      <c r="H56" s="15">
        <v>0</v>
      </c>
      <c r="I56" s="15">
        <v>0</v>
      </c>
      <c r="J56" s="16">
        <f t="shared" si="0"/>
        <v>0</v>
      </c>
      <c r="K56" s="23">
        <v>0</v>
      </c>
      <c r="L56" s="15">
        <v>0</v>
      </c>
      <c r="M56" s="15">
        <v>0</v>
      </c>
      <c r="N56" s="15">
        <v>0</v>
      </c>
      <c r="O56" s="16">
        <f t="shared" si="1"/>
        <v>0</v>
      </c>
      <c r="P56" s="23">
        <v>0</v>
      </c>
      <c r="Q56" s="15">
        <v>0</v>
      </c>
      <c r="R56" s="15">
        <v>0</v>
      </c>
      <c r="S56" s="15">
        <v>5500</v>
      </c>
      <c r="T56" s="16">
        <f t="shared" si="2"/>
        <v>5500</v>
      </c>
      <c r="U56" s="23">
        <v>0</v>
      </c>
      <c r="V56" s="15">
        <v>0</v>
      </c>
      <c r="W56" s="15">
        <v>0</v>
      </c>
      <c r="X56" s="15">
        <v>32378</v>
      </c>
      <c r="Y56" s="16">
        <f t="shared" si="3"/>
        <v>32378</v>
      </c>
      <c r="Z56" s="23">
        <v>0</v>
      </c>
      <c r="AA56" s="15">
        <v>0</v>
      </c>
      <c r="AB56" s="15">
        <v>0</v>
      </c>
      <c r="AC56" s="15">
        <v>11200</v>
      </c>
      <c r="AD56" s="16">
        <f t="shared" si="4"/>
        <v>11200</v>
      </c>
      <c r="AE56" s="15">
        <v>3100</v>
      </c>
      <c r="AF56" s="15">
        <v>0</v>
      </c>
      <c r="AG56" s="15">
        <v>8100</v>
      </c>
      <c r="AH56" s="15">
        <v>0</v>
      </c>
      <c r="AI56" s="16">
        <f t="shared" si="5"/>
        <v>11200</v>
      </c>
      <c r="AJ56" s="23">
        <v>0</v>
      </c>
      <c r="AK56" s="15">
        <v>0</v>
      </c>
      <c r="AL56" s="15">
        <v>0</v>
      </c>
      <c r="AM56" s="15">
        <v>0</v>
      </c>
      <c r="AN56" s="16">
        <f t="shared" si="6"/>
        <v>0</v>
      </c>
      <c r="AO56" s="23">
        <v>0</v>
      </c>
      <c r="AP56" s="15">
        <v>0</v>
      </c>
      <c r="AQ56" s="15">
        <v>0</v>
      </c>
      <c r="AR56" s="15">
        <v>0</v>
      </c>
      <c r="AS56" s="16">
        <f t="shared" si="7"/>
        <v>0</v>
      </c>
      <c r="AT56" s="23">
        <v>0</v>
      </c>
      <c r="AU56" s="15">
        <v>0</v>
      </c>
      <c r="AV56" s="15">
        <v>0</v>
      </c>
      <c r="AW56" s="15">
        <v>0</v>
      </c>
      <c r="AX56" s="16">
        <f t="shared" si="8"/>
        <v>0</v>
      </c>
      <c r="AY56" s="22"/>
    </row>
    <row r="57" spans="2:51" x14ac:dyDescent="0.2">
      <c r="B57" s="43" t="s">
        <v>608</v>
      </c>
      <c r="C57" s="54" t="s">
        <v>503</v>
      </c>
      <c r="D57" s="41" t="s">
        <v>12</v>
      </c>
      <c r="E57" s="44" t="s">
        <v>64</v>
      </c>
      <c r="F57" s="23">
        <v>0</v>
      </c>
      <c r="G57" s="15">
        <v>0</v>
      </c>
      <c r="H57" s="15">
        <v>0</v>
      </c>
      <c r="I57" s="15">
        <v>0</v>
      </c>
      <c r="J57" s="16">
        <f t="shared" si="0"/>
        <v>0</v>
      </c>
      <c r="K57" s="23">
        <v>0</v>
      </c>
      <c r="L57" s="15">
        <v>0</v>
      </c>
      <c r="M57" s="15">
        <v>0</v>
      </c>
      <c r="N57" s="15">
        <v>0</v>
      </c>
      <c r="O57" s="16">
        <f t="shared" si="1"/>
        <v>0</v>
      </c>
      <c r="P57" s="23">
        <v>0</v>
      </c>
      <c r="Q57" s="15">
        <v>0</v>
      </c>
      <c r="R57" s="15">
        <v>0</v>
      </c>
      <c r="S57" s="15">
        <v>0</v>
      </c>
      <c r="T57" s="16">
        <f t="shared" si="2"/>
        <v>0</v>
      </c>
      <c r="U57" s="23">
        <v>0</v>
      </c>
      <c r="V57" s="15">
        <v>0</v>
      </c>
      <c r="W57" s="15">
        <v>0</v>
      </c>
      <c r="X57" s="15">
        <v>85516</v>
      </c>
      <c r="Y57" s="16">
        <f t="shared" si="3"/>
        <v>85516</v>
      </c>
      <c r="Z57" s="23">
        <v>0</v>
      </c>
      <c r="AA57" s="15">
        <v>0</v>
      </c>
      <c r="AB57" s="15">
        <v>0</v>
      </c>
      <c r="AC57" s="15">
        <v>12301</v>
      </c>
      <c r="AD57" s="16">
        <f t="shared" si="4"/>
        <v>12301</v>
      </c>
      <c r="AE57" s="15">
        <v>12706</v>
      </c>
      <c r="AF57" s="15">
        <v>13409</v>
      </c>
      <c r="AG57" s="15">
        <v>0</v>
      </c>
      <c r="AH57" s="15">
        <v>0</v>
      </c>
      <c r="AI57" s="16">
        <f t="shared" si="5"/>
        <v>26115</v>
      </c>
      <c r="AJ57" s="23">
        <v>0</v>
      </c>
      <c r="AK57" s="15">
        <v>0</v>
      </c>
      <c r="AL57" s="15">
        <v>0</v>
      </c>
      <c r="AM57" s="15">
        <v>0</v>
      </c>
      <c r="AN57" s="16">
        <f t="shared" si="6"/>
        <v>0</v>
      </c>
      <c r="AO57" s="23">
        <v>0</v>
      </c>
      <c r="AP57" s="15">
        <v>0</v>
      </c>
      <c r="AQ57" s="15">
        <v>0</v>
      </c>
      <c r="AR57" s="15">
        <v>0</v>
      </c>
      <c r="AS57" s="16">
        <f t="shared" si="7"/>
        <v>0</v>
      </c>
      <c r="AT57" s="23">
        <v>0</v>
      </c>
      <c r="AU57" s="15">
        <v>0</v>
      </c>
      <c r="AV57" s="15">
        <v>0</v>
      </c>
      <c r="AW57" s="15">
        <v>0</v>
      </c>
      <c r="AX57" s="16">
        <f t="shared" si="8"/>
        <v>0</v>
      </c>
      <c r="AY57" s="22"/>
    </row>
    <row r="58" spans="2:51" x14ac:dyDescent="0.2">
      <c r="B58" s="43" t="s">
        <v>608</v>
      </c>
      <c r="C58" s="54" t="s">
        <v>535</v>
      </c>
      <c r="D58" s="41" t="s">
        <v>12</v>
      </c>
      <c r="E58" s="44" t="s">
        <v>218</v>
      </c>
      <c r="F58" s="23">
        <v>0</v>
      </c>
      <c r="G58" s="15">
        <v>0</v>
      </c>
      <c r="H58" s="15">
        <v>0</v>
      </c>
      <c r="I58" s="15">
        <v>0</v>
      </c>
      <c r="J58" s="16">
        <f t="shared" si="0"/>
        <v>0</v>
      </c>
      <c r="K58" s="23">
        <v>0</v>
      </c>
      <c r="L58" s="15">
        <v>0</v>
      </c>
      <c r="M58" s="15">
        <v>0</v>
      </c>
      <c r="N58" s="15">
        <v>0</v>
      </c>
      <c r="O58" s="16">
        <f t="shared" si="1"/>
        <v>0</v>
      </c>
      <c r="P58" s="23">
        <v>0</v>
      </c>
      <c r="Q58" s="15">
        <v>0</v>
      </c>
      <c r="R58" s="15">
        <v>0</v>
      </c>
      <c r="S58" s="15">
        <v>2900</v>
      </c>
      <c r="T58" s="16">
        <f t="shared" si="2"/>
        <v>2900</v>
      </c>
      <c r="U58" s="23">
        <v>0</v>
      </c>
      <c r="V58" s="15">
        <v>0</v>
      </c>
      <c r="W58" s="15">
        <v>0</v>
      </c>
      <c r="X58" s="15">
        <v>4375.8</v>
      </c>
      <c r="Y58" s="16">
        <f t="shared" si="3"/>
        <v>4375.8</v>
      </c>
      <c r="Z58" s="23">
        <v>0</v>
      </c>
      <c r="AA58" s="15">
        <v>0</v>
      </c>
      <c r="AB58" s="15">
        <v>0</v>
      </c>
      <c r="AC58" s="15">
        <v>600</v>
      </c>
      <c r="AD58" s="16">
        <f t="shared" si="4"/>
        <v>600</v>
      </c>
      <c r="AE58" s="15">
        <v>0</v>
      </c>
      <c r="AF58" s="15">
        <v>0</v>
      </c>
      <c r="AG58" s="15">
        <v>0</v>
      </c>
      <c r="AH58" s="15">
        <v>0</v>
      </c>
      <c r="AI58" s="16">
        <f t="shared" si="5"/>
        <v>0</v>
      </c>
      <c r="AJ58" s="23">
        <v>0</v>
      </c>
      <c r="AK58" s="15">
        <v>0</v>
      </c>
      <c r="AL58" s="15">
        <v>0</v>
      </c>
      <c r="AM58" s="15">
        <v>0</v>
      </c>
      <c r="AN58" s="16">
        <f t="shared" si="6"/>
        <v>0</v>
      </c>
      <c r="AO58" s="23">
        <v>0</v>
      </c>
      <c r="AP58" s="15">
        <v>0</v>
      </c>
      <c r="AQ58" s="15">
        <v>0</v>
      </c>
      <c r="AR58" s="15">
        <v>0</v>
      </c>
      <c r="AS58" s="16">
        <f t="shared" si="7"/>
        <v>0</v>
      </c>
      <c r="AT58" s="23">
        <v>0</v>
      </c>
      <c r="AU58" s="15">
        <v>0</v>
      </c>
      <c r="AV58" s="15">
        <v>0</v>
      </c>
      <c r="AW58" s="15">
        <v>0</v>
      </c>
      <c r="AX58" s="16">
        <f t="shared" si="8"/>
        <v>0</v>
      </c>
      <c r="AY58" s="22"/>
    </row>
    <row r="59" spans="2:51" x14ac:dyDescent="0.2">
      <c r="B59" s="43" t="s">
        <v>608</v>
      </c>
      <c r="C59" s="54" t="s">
        <v>397</v>
      </c>
      <c r="D59" s="41" t="s">
        <v>140</v>
      </c>
      <c r="E59" s="44" t="s">
        <v>144</v>
      </c>
      <c r="F59" s="23">
        <v>0</v>
      </c>
      <c r="G59" s="15">
        <v>0</v>
      </c>
      <c r="H59" s="15">
        <v>0</v>
      </c>
      <c r="I59" s="15">
        <v>0</v>
      </c>
      <c r="J59" s="16">
        <f t="shared" si="0"/>
        <v>0</v>
      </c>
      <c r="K59" s="23">
        <v>0</v>
      </c>
      <c r="L59" s="15">
        <v>0</v>
      </c>
      <c r="M59" s="15">
        <v>0</v>
      </c>
      <c r="N59" s="15">
        <v>0</v>
      </c>
      <c r="O59" s="16">
        <f t="shared" si="1"/>
        <v>0</v>
      </c>
      <c r="P59" s="23">
        <v>0</v>
      </c>
      <c r="Q59" s="15">
        <v>0</v>
      </c>
      <c r="R59" s="15">
        <v>0</v>
      </c>
      <c r="S59" s="15">
        <v>0</v>
      </c>
      <c r="T59" s="16">
        <f t="shared" si="2"/>
        <v>0</v>
      </c>
      <c r="U59" s="23">
        <v>0</v>
      </c>
      <c r="V59" s="15">
        <v>0</v>
      </c>
      <c r="W59" s="15">
        <v>0</v>
      </c>
      <c r="X59" s="15">
        <v>172</v>
      </c>
      <c r="Y59" s="16">
        <f t="shared" si="3"/>
        <v>172</v>
      </c>
      <c r="Z59" s="23">
        <v>0</v>
      </c>
      <c r="AA59" s="15">
        <v>0</v>
      </c>
      <c r="AB59" s="15">
        <v>0</v>
      </c>
      <c r="AC59" s="15">
        <v>0</v>
      </c>
      <c r="AD59" s="16">
        <f t="shared" si="4"/>
        <v>0</v>
      </c>
      <c r="AE59" s="15">
        <v>0</v>
      </c>
      <c r="AF59" s="15">
        <v>0</v>
      </c>
      <c r="AG59" s="15">
        <v>0</v>
      </c>
      <c r="AH59" s="15">
        <v>0</v>
      </c>
      <c r="AI59" s="16">
        <f t="shared" si="5"/>
        <v>0</v>
      </c>
      <c r="AJ59" s="23">
        <v>0</v>
      </c>
      <c r="AK59" s="15">
        <v>0</v>
      </c>
      <c r="AL59" s="15">
        <v>0</v>
      </c>
      <c r="AM59" s="15">
        <v>0</v>
      </c>
      <c r="AN59" s="16">
        <f t="shared" si="6"/>
        <v>0</v>
      </c>
      <c r="AO59" s="23">
        <v>0</v>
      </c>
      <c r="AP59" s="15">
        <v>0</v>
      </c>
      <c r="AQ59" s="15">
        <v>0</v>
      </c>
      <c r="AR59" s="15">
        <v>0</v>
      </c>
      <c r="AS59" s="16">
        <f t="shared" si="7"/>
        <v>0</v>
      </c>
      <c r="AT59" s="23">
        <v>0</v>
      </c>
      <c r="AU59" s="15">
        <v>0</v>
      </c>
      <c r="AV59" s="15">
        <v>0</v>
      </c>
      <c r="AW59" s="15">
        <v>0</v>
      </c>
      <c r="AX59" s="16">
        <f t="shared" si="8"/>
        <v>0</v>
      </c>
      <c r="AY59" s="22"/>
    </row>
    <row r="60" spans="2:51" x14ac:dyDescent="0.2">
      <c r="B60" s="43" t="s">
        <v>608</v>
      </c>
      <c r="C60" s="54" t="s">
        <v>566</v>
      </c>
      <c r="D60" s="41" t="s">
        <v>140</v>
      </c>
      <c r="E60" s="44" t="s">
        <v>253</v>
      </c>
      <c r="F60" s="23">
        <v>0</v>
      </c>
      <c r="G60" s="15">
        <v>0</v>
      </c>
      <c r="H60" s="15">
        <v>0</v>
      </c>
      <c r="I60" s="15">
        <v>0</v>
      </c>
      <c r="J60" s="16">
        <f t="shared" si="0"/>
        <v>0</v>
      </c>
      <c r="K60" s="23">
        <v>0</v>
      </c>
      <c r="L60" s="15">
        <v>0</v>
      </c>
      <c r="M60" s="15">
        <v>0</v>
      </c>
      <c r="N60" s="15">
        <v>0</v>
      </c>
      <c r="O60" s="16">
        <f t="shared" si="1"/>
        <v>0</v>
      </c>
      <c r="P60" s="23">
        <v>0</v>
      </c>
      <c r="Q60" s="15">
        <v>0</v>
      </c>
      <c r="R60" s="15">
        <v>0</v>
      </c>
      <c r="S60" s="15">
        <v>0</v>
      </c>
      <c r="T60" s="16">
        <f t="shared" si="2"/>
        <v>0</v>
      </c>
      <c r="U60" s="23">
        <v>0</v>
      </c>
      <c r="V60" s="15">
        <v>0</v>
      </c>
      <c r="W60" s="15">
        <v>0</v>
      </c>
      <c r="X60" s="15">
        <v>3275</v>
      </c>
      <c r="Y60" s="16">
        <f t="shared" si="3"/>
        <v>3275</v>
      </c>
      <c r="Z60" s="23">
        <v>0</v>
      </c>
      <c r="AA60" s="15">
        <v>0</v>
      </c>
      <c r="AB60" s="15">
        <v>1450</v>
      </c>
      <c r="AC60" s="15">
        <v>0</v>
      </c>
      <c r="AD60" s="16">
        <f t="shared" si="4"/>
        <v>1450</v>
      </c>
      <c r="AE60" s="15">
        <v>0</v>
      </c>
      <c r="AF60" s="15">
        <v>0</v>
      </c>
      <c r="AG60" s="15">
        <v>1657</v>
      </c>
      <c r="AH60" s="15">
        <v>0</v>
      </c>
      <c r="AI60" s="16">
        <f t="shared" si="5"/>
        <v>1657</v>
      </c>
      <c r="AJ60" s="23">
        <v>0</v>
      </c>
      <c r="AK60" s="15">
        <v>0</v>
      </c>
      <c r="AL60" s="15">
        <v>0</v>
      </c>
      <c r="AM60" s="15">
        <v>0</v>
      </c>
      <c r="AN60" s="16">
        <f t="shared" si="6"/>
        <v>0</v>
      </c>
      <c r="AO60" s="23">
        <v>0</v>
      </c>
      <c r="AP60" s="15">
        <v>0</v>
      </c>
      <c r="AQ60" s="15">
        <v>0</v>
      </c>
      <c r="AR60" s="15">
        <v>0</v>
      </c>
      <c r="AS60" s="16">
        <f t="shared" si="7"/>
        <v>0</v>
      </c>
      <c r="AT60" s="23">
        <v>0</v>
      </c>
      <c r="AU60" s="15">
        <v>0</v>
      </c>
      <c r="AV60" s="15">
        <v>0</v>
      </c>
      <c r="AW60" s="15">
        <v>0</v>
      </c>
      <c r="AX60" s="16">
        <f t="shared" si="8"/>
        <v>0</v>
      </c>
      <c r="AY60" s="22"/>
    </row>
    <row r="61" spans="2:51" x14ac:dyDescent="0.2">
      <c r="B61" s="43" t="s">
        <v>608</v>
      </c>
      <c r="C61" s="54" t="s">
        <v>340</v>
      </c>
      <c r="D61" s="41" t="s">
        <v>140</v>
      </c>
      <c r="E61" s="44" t="s">
        <v>146</v>
      </c>
      <c r="F61" s="23">
        <v>0</v>
      </c>
      <c r="G61" s="15">
        <v>0</v>
      </c>
      <c r="H61" s="15">
        <v>0</v>
      </c>
      <c r="I61" s="15">
        <v>0</v>
      </c>
      <c r="J61" s="16">
        <f t="shared" si="0"/>
        <v>0</v>
      </c>
      <c r="K61" s="23">
        <v>0</v>
      </c>
      <c r="L61" s="15">
        <v>0</v>
      </c>
      <c r="M61" s="15">
        <v>0</v>
      </c>
      <c r="N61" s="15">
        <v>337</v>
      </c>
      <c r="O61" s="16">
        <f t="shared" si="1"/>
        <v>337</v>
      </c>
      <c r="P61" s="23">
        <v>0</v>
      </c>
      <c r="Q61" s="15">
        <v>0</v>
      </c>
      <c r="R61" s="15">
        <v>0</v>
      </c>
      <c r="S61" s="15">
        <v>3946</v>
      </c>
      <c r="T61" s="16">
        <f t="shared" si="2"/>
        <v>3946</v>
      </c>
      <c r="U61" s="23">
        <v>0</v>
      </c>
      <c r="V61" s="15">
        <v>0</v>
      </c>
      <c r="W61" s="15">
        <v>0</v>
      </c>
      <c r="X61" s="15">
        <v>7461</v>
      </c>
      <c r="Y61" s="16">
        <f t="shared" si="3"/>
        <v>7461</v>
      </c>
      <c r="Z61" s="23">
        <v>0</v>
      </c>
      <c r="AA61" s="15">
        <v>0</v>
      </c>
      <c r="AB61" s="15">
        <v>0</v>
      </c>
      <c r="AC61" s="15">
        <v>782</v>
      </c>
      <c r="AD61" s="16">
        <f t="shared" si="4"/>
        <v>782</v>
      </c>
      <c r="AE61" s="15">
        <v>1000</v>
      </c>
      <c r="AF61" s="15">
        <v>0</v>
      </c>
      <c r="AG61" s="15">
        <v>0</v>
      </c>
      <c r="AH61" s="15">
        <v>0</v>
      </c>
      <c r="AI61" s="16">
        <f t="shared" si="5"/>
        <v>1000</v>
      </c>
      <c r="AJ61" s="23">
        <v>0</v>
      </c>
      <c r="AK61" s="15">
        <v>0</v>
      </c>
      <c r="AL61" s="15">
        <v>0</v>
      </c>
      <c r="AM61" s="15">
        <v>0</v>
      </c>
      <c r="AN61" s="16">
        <f t="shared" si="6"/>
        <v>0</v>
      </c>
      <c r="AO61" s="23">
        <v>0</v>
      </c>
      <c r="AP61" s="15">
        <v>0</v>
      </c>
      <c r="AQ61" s="15">
        <v>0</v>
      </c>
      <c r="AR61" s="15">
        <v>0</v>
      </c>
      <c r="AS61" s="16">
        <f t="shared" si="7"/>
        <v>0</v>
      </c>
      <c r="AT61" s="23">
        <v>0</v>
      </c>
      <c r="AU61" s="15">
        <v>0</v>
      </c>
      <c r="AV61" s="15">
        <v>0</v>
      </c>
      <c r="AW61" s="15">
        <v>0</v>
      </c>
      <c r="AX61" s="16">
        <f t="shared" si="8"/>
        <v>0</v>
      </c>
      <c r="AY61" s="22"/>
    </row>
    <row r="62" spans="2:51" x14ac:dyDescent="0.2">
      <c r="B62" s="43" t="s">
        <v>608</v>
      </c>
      <c r="C62" s="54" t="s">
        <v>536</v>
      </c>
      <c r="D62" s="41" t="s">
        <v>13</v>
      </c>
      <c r="E62" s="44" t="s">
        <v>219</v>
      </c>
      <c r="F62" s="23">
        <v>0</v>
      </c>
      <c r="G62" s="15">
        <v>0</v>
      </c>
      <c r="H62" s="15">
        <v>0</v>
      </c>
      <c r="I62" s="15">
        <v>0</v>
      </c>
      <c r="J62" s="16">
        <f t="shared" si="0"/>
        <v>0</v>
      </c>
      <c r="K62" s="23">
        <v>0</v>
      </c>
      <c r="L62" s="15">
        <v>0</v>
      </c>
      <c r="M62" s="15">
        <v>0</v>
      </c>
      <c r="N62" s="15">
        <v>0</v>
      </c>
      <c r="O62" s="16">
        <f t="shared" si="1"/>
        <v>0</v>
      </c>
      <c r="P62" s="23">
        <v>0</v>
      </c>
      <c r="Q62" s="15">
        <v>0</v>
      </c>
      <c r="R62" s="15">
        <v>0</v>
      </c>
      <c r="S62" s="15">
        <v>21319</v>
      </c>
      <c r="T62" s="16">
        <f t="shared" si="2"/>
        <v>21319</v>
      </c>
      <c r="U62" s="23">
        <v>0</v>
      </c>
      <c r="V62" s="15">
        <v>0</v>
      </c>
      <c r="W62" s="15">
        <v>0</v>
      </c>
      <c r="X62" s="15">
        <v>28896</v>
      </c>
      <c r="Y62" s="16">
        <f t="shared" si="3"/>
        <v>28896</v>
      </c>
      <c r="Z62" s="23">
        <v>0</v>
      </c>
      <c r="AA62" s="15">
        <v>0</v>
      </c>
      <c r="AB62" s="15">
        <v>0</v>
      </c>
      <c r="AC62" s="15">
        <v>0</v>
      </c>
      <c r="AD62" s="16">
        <f t="shared" si="4"/>
        <v>0</v>
      </c>
      <c r="AE62" s="15">
        <v>0</v>
      </c>
      <c r="AF62" s="15">
        <v>0</v>
      </c>
      <c r="AG62" s="15">
        <v>0</v>
      </c>
      <c r="AH62" s="15">
        <v>1165</v>
      </c>
      <c r="AI62" s="16">
        <f t="shared" si="5"/>
        <v>1165</v>
      </c>
      <c r="AJ62" s="23">
        <v>0</v>
      </c>
      <c r="AK62" s="15">
        <v>0</v>
      </c>
      <c r="AL62" s="15">
        <v>0</v>
      </c>
      <c r="AM62" s="15">
        <v>0</v>
      </c>
      <c r="AN62" s="16">
        <f t="shared" si="6"/>
        <v>0</v>
      </c>
      <c r="AO62" s="23">
        <v>0</v>
      </c>
      <c r="AP62" s="15">
        <v>0</v>
      </c>
      <c r="AQ62" s="15">
        <v>0</v>
      </c>
      <c r="AR62" s="15">
        <v>0</v>
      </c>
      <c r="AS62" s="16">
        <f t="shared" si="7"/>
        <v>0</v>
      </c>
      <c r="AT62" s="23">
        <v>0</v>
      </c>
      <c r="AU62" s="15">
        <v>0</v>
      </c>
      <c r="AV62" s="15">
        <v>0</v>
      </c>
      <c r="AW62" s="15">
        <v>0</v>
      </c>
      <c r="AX62" s="16">
        <f t="shared" si="8"/>
        <v>0</v>
      </c>
      <c r="AY62" s="22"/>
    </row>
    <row r="63" spans="2:51" x14ac:dyDescent="0.2">
      <c r="B63" s="43" t="s">
        <v>608</v>
      </c>
      <c r="C63" s="54" t="s">
        <v>584</v>
      </c>
      <c r="D63" s="41" t="s">
        <v>14</v>
      </c>
      <c r="E63" s="44" t="s">
        <v>256</v>
      </c>
      <c r="F63" s="23">
        <v>0</v>
      </c>
      <c r="G63" s="15">
        <v>0</v>
      </c>
      <c r="H63" s="15">
        <v>0</v>
      </c>
      <c r="I63" s="15">
        <v>0</v>
      </c>
      <c r="J63" s="16">
        <f t="shared" si="0"/>
        <v>0</v>
      </c>
      <c r="K63" s="23">
        <v>0</v>
      </c>
      <c r="L63" s="15">
        <v>0</v>
      </c>
      <c r="M63" s="15">
        <v>0</v>
      </c>
      <c r="N63" s="15">
        <v>0</v>
      </c>
      <c r="O63" s="16">
        <f t="shared" si="1"/>
        <v>0</v>
      </c>
      <c r="P63" s="23">
        <v>0</v>
      </c>
      <c r="Q63" s="15">
        <v>0</v>
      </c>
      <c r="R63" s="15">
        <v>0</v>
      </c>
      <c r="S63" s="15">
        <v>16450</v>
      </c>
      <c r="T63" s="16">
        <f t="shared" si="2"/>
        <v>16450</v>
      </c>
      <c r="U63" s="23">
        <v>0</v>
      </c>
      <c r="V63" s="15">
        <v>0</v>
      </c>
      <c r="W63" s="15">
        <v>0</v>
      </c>
      <c r="X63" s="15">
        <v>7300</v>
      </c>
      <c r="Y63" s="16">
        <f t="shared" si="3"/>
        <v>7300</v>
      </c>
      <c r="Z63" s="23">
        <v>0</v>
      </c>
      <c r="AA63" s="15">
        <v>0</v>
      </c>
      <c r="AB63" s="15">
        <v>0</v>
      </c>
      <c r="AC63" s="15">
        <v>0</v>
      </c>
      <c r="AD63" s="16">
        <f t="shared" si="4"/>
        <v>0</v>
      </c>
      <c r="AE63" s="15">
        <v>0</v>
      </c>
      <c r="AF63" s="15">
        <v>0</v>
      </c>
      <c r="AG63" s="15">
        <v>15535</v>
      </c>
      <c r="AH63" s="15">
        <v>0</v>
      </c>
      <c r="AI63" s="16">
        <f t="shared" si="5"/>
        <v>15535</v>
      </c>
      <c r="AJ63" s="23">
        <v>0</v>
      </c>
      <c r="AK63" s="15">
        <v>0</v>
      </c>
      <c r="AL63" s="15">
        <v>0</v>
      </c>
      <c r="AM63" s="15">
        <v>0</v>
      </c>
      <c r="AN63" s="16">
        <f t="shared" si="6"/>
        <v>0</v>
      </c>
      <c r="AO63" s="23">
        <v>0</v>
      </c>
      <c r="AP63" s="15">
        <v>0</v>
      </c>
      <c r="AQ63" s="15">
        <v>0</v>
      </c>
      <c r="AR63" s="15">
        <v>0</v>
      </c>
      <c r="AS63" s="16">
        <f t="shared" si="7"/>
        <v>0</v>
      </c>
      <c r="AT63" s="23">
        <v>0</v>
      </c>
      <c r="AU63" s="15">
        <v>0</v>
      </c>
      <c r="AV63" s="15">
        <v>0</v>
      </c>
      <c r="AW63" s="15">
        <v>0</v>
      </c>
      <c r="AX63" s="16">
        <f t="shared" si="8"/>
        <v>0</v>
      </c>
      <c r="AY63" s="22"/>
    </row>
    <row r="64" spans="2:51" x14ac:dyDescent="0.2">
      <c r="B64" s="43" t="s">
        <v>608</v>
      </c>
      <c r="C64" s="54" t="s">
        <v>567</v>
      </c>
      <c r="D64" s="41" t="s">
        <v>14</v>
      </c>
      <c r="E64" s="44" t="s">
        <v>280</v>
      </c>
      <c r="F64" s="23">
        <v>0</v>
      </c>
      <c r="G64" s="15">
        <v>0</v>
      </c>
      <c r="H64" s="15">
        <v>0</v>
      </c>
      <c r="I64" s="15">
        <v>2851</v>
      </c>
      <c r="J64" s="16">
        <f t="shared" si="0"/>
        <v>2851</v>
      </c>
      <c r="K64" s="23">
        <v>0</v>
      </c>
      <c r="L64" s="15">
        <v>0</v>
      </c>
      <c r="M64" s="15">
        <v>0</v>
      </c>
      <c r="N64" s="15">
        <v>0</v>
      </c>
      <c r="O64" s="16">
        <f t="shared" si="1"/>
        <v>0</v>
      </c>
      <c r="P64" s="23">
        <v>0</v>
      </c>
      <c r="Q64" s="15">
        <v>0</v>
      </c>
      <c r="R64" s="15">
        <v>0</v>
      </c>
      <c r="S64" s="15">
        <v>0</v>
      </c>
      <c r="T64" s="16">
        <f t="shared" si="2"/>
        <v>0</v>
      </c>
      <c r="U64" s="23">
        <v>0</v>
      </c>
      <c r="V64" s="15">
        <v>0</v>
      </c>
      <c r="W64" s="15">
        <v>0</v>
      </c>
      <c r="X64" s="15">
        <v>0</v>
      </c>
      <c r="Y64" s="16">
        <f t="shared" si="3"/>
        <v>0</v>
      </c>
      <c r="Z64" s="23">
        <v>0</v>
      </c>
      <c r="AA64" s="15">
        <v>0</v>
      </c>
      <c r="AB64" s="15">
        <v>0</v>
      </c>
      <c r="AC64" s="15">
        <v>0</v>
      </c>
      <c r="AD64" s="16">
        <f t="shared" si="4"/>
        <v>0</v>
      </c>
      <c r="AE64" s="15">
        <v>0</v>
      </c>
      <c r="AF64" s="15">
        <v>0</v>
      </c>
      <c r="AG64" s="15">
        <v>0</v>
      </c>
      <c r="AH64" s="15">
        <v>0</v>
      </c>
      <c r="AI64" s="16">
        <f t="shared" si="5"/>
        <v>0</v>
      </c>
      <c r="AJ64" s="23">
        <v>0</v>
      </c>
      <c r="AK64" s="15">
        <v>0</v>
      </c>
      <c r="AL64" s="15">
        <v>0</v>
      </c>
      <c r="AM64" s="15">
        <v>0</v>
      </c>
      <c r="AN64" s="16">
        <f t="shared" si="6"/>
        <v>0</v>
      </c>
      <c r="AO64" s="23">
        <v>0</v>
      </c>
      <c r="AP64" s="15">
        <v>0</v>
      </c>
      <c r="AQ64" s="15">
        <v>0</v>
      </c>
      <c r="AR64" s="15">
        <v>0</v>
      </c>
      <c r="AS64" s="16">
        <f t="shared" si="7"/>
        <v>0</v>
      </c>
      <c r="AT64" s="23">
        <v>0</v>
      </c>
      <c r="AU64" s="15">
        <v>0</v>
      </c>
      <c r="AV64" s="15">
        <v>0</v>
      </c>
      <c r="AW64" s="15">
        <v>0</v>
      </c>
      <c r="AX64" s="16">
        <f t="shared" si="8"/>
        <v>0</v>
      </c>
      <c r="AY64" s="22"/>
    </row>
    <row r="65" spans="2:51" x14ac:dyDescent="0.2">
      <c r="B65" s="43" t="s">
        <v>608</v>
      </c>
      <c r="C65" s="54" t="s">
        <v>504</v>
      </c>
      <c r="D65" s="41" t="s">
        <v>14</v>
      </c>
      <c r="E65" s="44" t="s">
        <v>191</v>
      </c>
      <c r="F65" s="23">
        <v>0</v>
      </c>
      <c r="G65" s="15">
        <v>0</v>
      </c>
      <c r="H65" s="15">
        <v>0</v>
      </c>
      <c r="I65" s="15">
        <v>0</v>
      </c>
      <c r="J65" s="16">
        <f t="shared" si="0"/>
        <v>0</v>
      </c>
      <c r="K65" s="23">
        <v>0</v>
      </c>
      <c r="L65" s="15">
        <v>0</v>
      </c>
      <c r="M65" s="15">
        <v>0</v>
      </c>
      <c r="N65" s="15">
        <v>980</v>
      </c>
      <c r="O65" s="16">
        <f t="shared" si="1"/>
        <v>980</v>
      </c>
      <c r="P65" s="23">
        <v>0</v>
      </c>
      <c r="Q65" s="15">
        <v>0</v>
      </c>
      <c r="R65" s="15">
        <v>0</v>
      </c>
      <c r="S65" s="15">
        <v>137071.39000000001</v>
      </c>
      <c r="T65" s="16">
        <f t="shared" si="2"/>
        <v>137071.39000000001</v>
      </c>
      <c r="U65" s="23">
        <v>0</v>
      </c>
      <c r="V65" s="15">
        <v>0</v>
      </c>
      <c r="W65" s="15">
        <v>0</v>
      </c>
      <c r="X65" s="15">
        <v>73835</v>
      </c>
      <c r="Y65" s="16">
        <f t="shared" si="3"/>
        <v>73835</v>
      </c>
      <c r="Z65" s="23">
        <v>0</v>
      </c>
      <c r="AA65" s="15">
        <v>0</v>
      </c>
      <c r="AB65" s="15">
        <v>33905</v>
      </c>
      <c r="AC65" s="15">
        <v>40754</v>
      </c>
      <c r="AD65" s="16">
        <f t="shared" si="4"/>
        <v>74659</v>
      </c>
      <c r="AE65" s="15">
        <v>74135.17</v>
      </c>
      <c r="AF65" s="15">
        <v>85169</v>
      </c>
      <c r="AG65" s="15">
        <v>400</v>
      </c>
      <c r="AH65" s="15">
        <v>0</v>
      </c>
      <c r="AI65" s="16">
        <f t="shared" si="5"/>
        <v>159704.16999999998</v>
      </c>
      <c r="AJ65" s="23">
        <v>0</v>
      </c>
      <c r="AK65" s="15">
        <v>0</v>
      </c>
      <c r="AL65" s="15">
        <v>0</v>
      </c>
      <c r="AM65" s="15">
        <v>0</v>
      </c>
      <c r="AN65" s="16">
        <f t="shared" si="6"/>
        <v>0</v>
      </c>
      <c r="AO65" s="23">
        <v>0</v>
      </c>
      <c r="AP65" s="15">
        <v>0</v>
      </c>
      <c r="AQ65" s="15">
        <v>0</v>
      </c>
      <c r="AR65" s="15">
        <v>0</v>
      </c>
      <c r="AS65" s="16">
        <f t="shared" si="7"/>
        <v>0</v>
      </c>
      <c r="AT65" s="23">
        <v>0</v>
      </c>
      <c r="AU65" s="15">
        <v>0</v>
      </c>
      <c r="AV65" s="15">
        <v>0</v>
      </c>
      <c r="AW65" s="15">
        <v>0</v>
      </c>
      <c r="AX65" s="16">
        <f t="shared" si="8"/>
        <v>0</v>
      </c>
      <c r="AY65" s="22"/>
    </row>
    <row r="66" spans="2:51" x14ac:dyDescent="0.2">
      <c r="B66" s="43" t="s">
        <v>608</v>
      </c>
      <c r="C66" s="54" t="s">
        <v>537</v>
      </c>
      <c r="D66" s="41" t="s">
        <v>14</v>
      </c>
      <c r="E66" s="44" t="s">
        <v>100</v>
      </c>
      <c r="F66" s="23">
        <v>0</v>
      </c>
      <c r="G66" s="15">
        <v>0</v>
      </c>
      <c r="H66" s="15">
        <v>0</v>
      </c>
      <c r="I66" s="15">
        <v>0</v>
      </c>
      <c r="J66" s="16">
        <f t="shared" si="0"/>
        <v>0</v>
      </c>
      <c r="K66" s="23">
        <v>0</v>
      </c>
      <c r="L66" s="15">
        <v>0</v>
      </c>
      <c r="M66" s="15">
        <v>0</v>
      </c>
      <c r="N66" s="15">
        <v>0</v>
      </c>
      <c r="O66" s="16">
        <f t="shared" si="1"/>
        <v>0</v>
      </c>
      <c r="P66" s="23">
        <v>0</v>
      </c>
      <c r="Q66" s="15">
        <v>0</v>
      </c>
      <c r="R66" s="15">
        <v>0</v>
      </c>
      <c r="S66" s="15">
        <v>0</v>
      </c>
      <c r="T66" s="16">
        <f t="shared" si="2"/>
        <v>0</v>
      </c>
      <c r="U66" s="23">
        <v>0</v>
      </c>
      <c r="V66" s="15">
        <v>0</v>
      </c>
      <c r="W66" s="15">
        <v>0</v>
      </c>
      <c r="X66" s="15">
        <v>414</v>
      </c>
      <c r="Y66" s="16">
        <f t="shared" si="3"/>
        <v>414</v>
      </c>
      <c r="Z66" s="23">
        <v>0</v>
      </c>
      <c r="AA66" s="15">
        <v>0</v>
      </c>
      <c r="AB66" s="15">
        <v>5434</v>
      </c>
      <c r="AC66" s="15">
        <v>0</v>
      </c>
      <c r="AD66" s="16">
        <f t="shared" si="4"/>
        <v>5434</v>
      </c>
      <c r="AE66" s="15">
        <v>6570</v>
      </c>
      <c r="AF66" s="15">
        <v>4478</v>
      </c>
      <c r="AG66" s="15">
        <v>0</v>
      </c>
      <c r="AH66" s="15">
        <v>0</v>
      </c>
      <c r="AI66" s="16">
        <f t="shared" si="5"/>
        <v>11048</v>
      </c>
      <c r="AJ66" s="23">
        <v>0</v>
      </c>
      <c r="AK66" s="15">
        <v>0</v>
      </c>
      <c r="AL66" s="15">
        <v>0</v>
      </c>
      <c r="AM66" s="15">
        <v>0</v>
      </c>
      <c r="AN66" s="16">
        <f t="shared" si="6"/>
        <v>0</v>
      </c>
      <c r="AO66" s="23">
        <v>0</v>
      </c>
      <c r="AP66" s="15">
        <v>0</v>
      </c>
      <c r="AQ66" s="15">
        <v>0</v>
      </c>
      <c r="AR66" s="15">
        <v>0</v>
      </c>
      <c r="AS66" s="16">
        <f t="shared" si="7"/>
        <v>0</v>
      </c>
      <c r="AT66" s="23">
        <v>0</v>
      </c>
      <c r="AU66" s="15">
        <v>0</v>
      </c>
      <c r="AV66" s="15">
        <v>0</v>
      </c>
      <c r="AW66" s="15">
        <v>0</v>
      </c>
      <c r="AX66" s="16">
        <f t="shared" si="8"/>
        <v>0</v>
      </c>
      <c r="AY66" s="22"/>
    </row>
    <row r="67" spans="2:51" x14ac:dyDescent="0.2">
      <c r="B67" s="43" t="s">
        <v>608</v>
      </c>
      <c r="C67" s="54" t="s">
        <v>538</v>
      </c>
      <c r="D67" s="41" t="s">
        <v>14</v>
      </c>
      <c r="E67" s="44" t="s">
        <v>90</v>
      </c>
      <c r="F67" s="23">
        <v>0</v>
      </c>
      <c r="G67" s="15">
        <v>0</v>
      </c>
      <c r="H67" s="15">
        <v>0</v>
      </c>
      <c r="I67" s="15">
        <v>0</v>
      </c>
      <c r="J67" s="16">
        <f t="shared" si="0"/>
        <v>0</v>
      </c>
      <c r="K67" s="23">
        <v>0</v>
      </c>
      <c r="L67" s="15">
        <v>0</v>
      </c>
      <c r="M67" s="15">
        <v>0</v>
      </c>
      <c r="N67" s="15">
        <v>4</v>
      </c>
      <c r="O67" s="16">
        <f t="shared" si="1"/>
        <v>4</v>
      </c>
      <c r="P67" s="23">
        <v>0</v>
      </c>
      <c r="Q67" s="15">
        <v>0</v>
      </c>
      <c r="R67" s="15">
        <v>0</v>
      </c>
      <c r="S67" s="15">
        <v>3610</v>
      </c>
      <c r="T67" s="16">
        <f t="shared" si="2"/>
        <v>3610</v>
      </c>
      <c r="U67" s="23">
        <v>0</v>
      </c>
      <c r="V67" s="15">
        <v>0</v>
      </c>
      <c r="W67" s="15">
        <v>0</v>
      </c>
      <c r="X67" s="15">
        <v>1212</v>
      </c>
      <c r="Y67" s="16">
        <f t="shared" si="3"/>
        <v>1212</v>
      </c>
      <c r="Z67" s="23">
        <v>0</v>
      </c>
      <c r="AA67" s="15">
        <v>0</v>
      </c>
      <c r="AB67" s="15">
        <v>0</v>
      </c>
      <c r="AC67" s="15">
        <v>12</v>
      </c>
      <c r="AD67" s="16">
        <f t="shared" si="4"/>
        <v>12</v>
      </c>
      <c r="AE67" s="15">
        <v>1200</v>
      </c>
      <c r="AF67" s="15">
        <v>1200</v>
      </c>
      <c r="AG67" s="15">
        <v>14</v>
      </c>
      <c r="AH67" s="15">
        <v>0</v>
      </c>
      <c r="AI67" s="16">
        <f t="shared" si="5"/>
        <v>2414</v>
      </c>
      <c r="AJ67" s="23">
        <v>0</v>
      </c>
      <c r="AK67" s="15">
        <v>0</v>
      </c>
      <c r="AL67" s="15">
        <v>0</v>
      </c>
      <c r="AM67" s="15">
        <v>0</v>
      </c>
      <c r="AN67" s="16">
        <f t="shared" si="6"/>
        <v>0</v>
      </c>
      <c r="AO67" s="23">
        <v>0</v>
      </c>
      <c r="AP67" s="15">
        <v>0</v>
      </c>
      <c r="AQ67" s="15">
        <v>0</v>
      </c>
      <c r="AR67" s="15">
        <v>0</v>
      </c>
      <c r="AS67" s="16">
        <f t="shared" si="7"/>
        <v>0</v>
      </c>
      <c r="AT67" s="23">
        <v>0</v>
      </c>
      <c r="AU67" s="15">
        <v>0</v>
      </c>
      <c r="AV67" s="15">
        <v>0</v>
      </c>
      <c r="AW67" s="15">
        <v>0</v>
      </c>
      <c r="AX67" s="16">
        <f t="shared" si="8"/>
        <v>0</v>
      </c>
      <c r="AY67" s="22"/>
    </row>
    <row r="68" spans="2:51" x14ac:dyDescent="0.2">
      <c r="B68" s="43" t="s">
        <v>608</v>
      </c>
      <c r="C68" s="54" t="s">
        <v>540</v>
      </c>
      <c r="D68" s="41" t="s">
        <v>14</v>
      </c>
      <c r="E68" s="44" t="s">
        <v>221</v>
      </c>
      <c r="F68" s="23">
        <v>0</v>
      </c>
      <c r="G68" s="15">
        <v>0</v>
      </c>
      <c r="H68" s="15">
        <v>0</v>
      </c>
      <c r="I68" s="15">
        <v>0</v>
      </c>
      <c r="J68" s="16">
        <f t="shared" si="0"/>
        <v>0</v>
      </c>
      <c r="K68" s="23">
        <v>0</v>
      </c>
      <c r="L68" s="15">
        <v>0</v>
      </c>
      <c r="M68" s="15">
        <v>0</v>
      </c>
      <c r="N68" s="15">
        <v>0</v>
      </c>
      <c r="O68" s="16">
        <f t="shared" si="1"/>
        <v>0</v>
      </c>
      <c r="P68" s="23">
        <v>0</v>
      </c>
      <c r="Q68" s="15">
        <v>0</v>
      </c>
      <c r="R68" s="15">
        <v>0</v>
      </c>
      <c r="S68" s="15">
        <v>22836</v>
      </c>
      <c r="T68" s="16">
        <f t="shared" si="2"/>
        <v>22836</v>
      </c>
      <c r="U68" s="23">
        <v>0</v>
      </c>
      <c r="V68" s="15">
        <v>0</v>
      </c>
      <c r="W68" s="15">
        <v>0</v>
      </c>
      <c r="X68" s="15">
        <v>30164</v>
      </c>
      <c r="Y68" s="16">
        <f t="shared" si="3"/>
        <v>30164</v>
      </c>
      <c r="Z68" s="23">
        <v>0</v>
      </c>
      <c r="AA68" s="15">
        <v>0</v>
      </c>
      <c r="AB68" s="15">
        <v>0</v>
      </c>
      <c r="AC68" s="15">
        <v>0</v>
      </c>
      <c r="AD68" s="16">
        <f t="shared" si="4"/>
        <v>0</v>
      </c>
      <c r="AE68" s="15">
        <v>0</v>
      </c>
      <c r="AF68" s="15">
        <v>0</v>
      </c>
      <c r="AG68" s="15">
        <v>0</v>
      </c>
      <c r="AH68" s="15">
        <v>0</v>
      </c>
      <c r="AI68" s="16">
        <f t="shared" si="5"/>
        <v>0</v>
      </c>
      <c r="AJ68" s="23">
        <v>0</v>
      </c>
      <c r="AK68" s="15">
        <v>0</v>
      </c>
      <c r="AL68" s="15">
        <v>0</v>
      </c>
      <c r="AM68" s="15">
        <v>0</v>
      </c>
      <c r="AN68" s="16">
        <f t="shared" si="6"/>
        <v>0</v>
      </c>
      <c r="AO68" s="23">
        <v>0</v>
      </c>
      <c r="AP68" s="15">
        <v>0</v>
      </c>
      <c r="AQ68" s="15">
        <v>0</v>
      </c>
      <c r="AR68" s="15">
        <v>0</v>
      </c>
      <c r="AS68" s="16">
        <f t="shared" si="7"/>
        <v>0</v>
      </c>
      <c r="AT68" s="23">
        <v>0</v>
      </c>
      <c r="AU68" s="15">
        <v>0</v>
      </c>
      <c r="AV68" s="15">
        <v>0</v>
      </c>
      <c r="AW68" s="15">
        <v>0</v>
      </c>
      <c r="AX68" s="16">
        <f t="shared" si="8"/>
        <v>0</v>
      </c>
      <c r="AY68" s="22"/>
    </row>
    <row r="69" spans="2:51" x14ac:dyDescent="0.2">
      <c r="B69" s="43" t="s">
        <v>608</v>
      </c>
      <c r="C69" s="54" t="s">
        <v>505</v>
      </c>
      <c r="D69" s="41" t="s">
        <v>14</v>
      </c>
      <c r="E69" s="44" t="s">
        <v>192</v>
      </c>
      <c r="F69" s="23">
        <v>0</v>
      </c>
      <c r="G69" s="15">
        <v>0</v>
      </c>
      <c r="H69" s="15">
        <v>0</v>
      </c>
      <c r="I69" s="15">
        <v>0</v>
      </c>
      <c r="J69" s="16">
        <f t="shared" si="0"/>
        <v>0</v>
      </c>
      <c r="K69" s="23">
        <v>0</v>
      </c>
      <c r="L69" s="15">
        <v>0</v>
      </c>
      <c r="M69" s="15">
        <v>0</v>
      </c>
      <c r="N69" s="15">
        <v>0</v>
      </c>
      <c r="O69" s="16">
        <f t="shared" si="1"/>
        <v>0</v>
      </c>
      <c r="P69" s="23">
        <v>0</v>
      </c>
      <c r="Q69" s="15">
        <v>0</v>
      </c>
      <c r="R69" s="15">
        <v>0</v>
      </c>
      <c r="S69" s="15">
        <v>1100</v>
      </c>
      <c r="T69" s="16">
        <f t="shared" si="2"/>
        <v>1100</v>
      </c>
      <c r="U69" s="23">
        <v>0</v>
      </c>
      <c r="V69" s="15">
        <v>0</v>
      </c>
      <c r="W69" s="15">
        <v>0</v>
      </c>
      <c r="X69" s="15">
        <v>5300</v>
      </c>
      <c r="Y69" s="16">
        <f t="shared" si="3"/>
        <v>5300</v>
      </c>
      <c r="Z69" s="23">
        <v>0</v>
      </c>
      <c r="AA69" s="15">
        <v>0</v>
      </c>
      <c r="AB69" s="15">
        <v>0</v>
      </c>
      <c r="AC69" s="15">
        <v>0</v>
      </c>
      <c r="AD69" s="16">
        <f t="shared" si="4"/>
        <v>0</v>
      </c>
      <c r="AE69" s="15">
        <v>6033</v>
      </c>
      <c r="AF69" s="15">
        <v>0</v>
      </c>
      <c r="AG69" s="15">
        <v>0</v>
      </c>
      <c r="AH69" s="15">
        <v>0</v>
      </c>
      <c r="AI69" s="16">
        <f t="shared" si="5"/>
        <v>6033</v>
      </c>
      <c r="AJ69" s="23">
        <v>0</v>
      </c>
      <c r="AK69" s="15">
        <v>0</v>
      </c>
      <c r="AL69" s="15">
        <v>0</v>
      </c>
      <c r="AM69" s="15">
        <v>0</v>
      </c>
      <c r="AN69" s="16">
        <f t="shared" si="6"/>
        <v>0</v>
      </c>
      <c r="AO69" s="23">
        <v>0</v>
      </c>
      <c r="AP69" s="15">
        <v>0</v>
      </c>
      <c r="AQ69" s="15">
        <v>0</v>
      </c>
      <c r="AR69" s="15">
        <v>0</v>
      </c>
      <c r="AS69" s="16">
        <f t="shared" si="7"/>
        <v>0</v>
      </c>
      <c r="AT69" s="23">
        <v>0</v>
      </c>
      <c r="AU69" s="15">
        <v>0</v>
      </c>
      <c r="AV69" s="15">
        <v>0</v>
      </c>
      <c r="AW69" s="15">
        <v>0</v>
      </c>
      <c r="AX69" s="16">
        <f t="shared" si="8"/>
        <v>0</v>
      </c>
      <c r="AY69" s="22"/>
    </row>
    <row r="70" spans="2:51" x14ac:dyDescent="0.2">
      <c r="B70" s="43" t="s">
        <v>608</v>
      </c>
      <c r="C70" s="54" t="s">
        <v>371</v>
      </c>
      <c r="D70" s="41" t="s">
        <v>14</v>
      </c>
      <c r="E70" s="44" t="s">
        <v>93</v>
      </c>
      <c r="F70" s="23">
        <v>0</v>
      </c>
      <c r="G70" s="15">
        <v>0</v>
      </c>
      <c r="H70" s="15">
        <v>0</v>
      </c>
      <c r="I70" s="15">
        <v>0</v>
      </c>
      <c r="J70" s="16">
        <f t="shared" si="0"/>
        <v>0</v>
      </c>
      <c r="K70" s="23">
        <v>0</v>
      </c>
      <c r="L70" s="15">
        <v>0</v>
      </c>
      <c r="M70" s="15">
        <v>0</v>
      </c>
      <c r="N70" s="15">
        <v>175</v>
      </c>
      <c r="O70" s="16">
        <f t="shared" si="1"/>
        <v>175</v>
      </c>
      <c r="P70" s="23">
        <v>0</v>
      </c>
      <c r="Q70" s="15">
        <v>0</v>
      </c>
      <c r="R70" s="15">
        <v>0</v>
      </c>
      <c r="S70" s="15">
        <v>97737</v>
      </c>
      <c r="T70" s="16">
        <f t="shared" si="2"/>
        <v>97737</v>
      </c>
      <c r="U70" s="23">
        <v>0</v>
      </c>
      <c r="V70" s="15">
        <v>0</v>
      </c>
      <c r="W70" s="15">
        <v>0</v>
      </c>
      <c r="X70" s="15">
        <v>31567</v>
      </c>
      <c r="Y70" s="16">
        <f t="shared" si="3"/>
        <v>31567</v>
      </c>
      <c r="Z70" s="23">
        <v>0</v>
      </c>
      <c r="AA70" s="15">
        <v>0</v>
      </c>
      <c r="AB70" s="15">
        <v>4860</v>
      </c>
      <c r="AC70" s="15">
        <v>13562</v>
      </c>
      <c r="AD70" s="16">
        <f t="shared" si="4"/>
        <v>18422</v>
      </c>
      <c r="AE70" s="15">
        <v>5692</v>
      </c>
      <c r="AF70" s="15">
        <v>17032</v>
      </c>
      <c r="AG70" s="15">
        <v>18044.400000000001</v>
      </c>
      <c r="AH70" s="15">
        <v>0</v>
      </c>
      <c r="AI70" s="16">
        <f t="shared" si="5"/>
        <v>40768.400000000001</v>
      </c>
      <c r="AJ70" s="23">
        <v>0</v>
      </c>
      <c r="AK70" s="15">
        <v>0</v>
      </c>
      <c r="AL70" s="15">
        <v>0</v>
      </c>
      <c r="AM70" s="15">
        <v>940</v>
      </c>
      <c r="AN70" s="16">
        <f t="shared" si="6"/>
        <v>940</v>
      </c>
      <c r="AO70" s="23">
        <v>0</v>
      </c>
      <c r="AP70" s="15">
        <v>0</v>
      </c>
      <c r="AQ70" s="15">
        <v>0</v>
      </c>
      <c r="AR70" s="15">
        <v>0</v>
      </c>
      <c r="AS70" s="16">
        <f t="shared" si="7"/>
        <v>0</v>
      </c>
      <c r="AT70" s="23">
        <v>0</v>
      </c>
      <c r="AU70" s="15">
        <v>0</v>
      </c>
      <c r="AV70" s="15">
        <v>0</v>
      </c>
      <c r="AW70" s="15">
        <v>0</v>
      </c>
      <c r="AX70" s="16">
        <f t="shared" si="8"/>
        <v>0</v>
      </c>
      <c r="AY70" s="22"/>
    </row>
    <row r="71" spans="2:51" x14ac:dyDescent="0.2">
      <c r="B71" s="43" t="s">
        <v>608</v>
      </c>
      <c r="C71" s="54" t="s">
        <v>374</v>
      </c>
      <c r="D71" s="41" t="s">
        <v>14</v>
      </c>
      <c r="E71" s="44" t="s">
        <v>222</v>
      </c>
      <c r="F71" s="23">
        <v>0</v>
      </c>
      <c r="G71" s="15">
        <v>0</v>
      </c>
      <c r="H71" s="15">
        <v>0</v>
      </c>
      <c r="I71" s="15">
        <v>0</v>
      </c>
      <c r="J71" s="16">
        <f t="shared" si="0"/>
        <v>0</v>
      </c>
      <c r="K71" s="23">
        <v>0</v>
      </c>
      <c r="L71" s="15">
        <v>0</v>
      </c>
      <c r="M71" s="15">
        <v>0</v>
      </c>
      <c r="N71" s="15">
        <v>0</v>
      </c>
      <c r="O71" s="16">
        <f t="shared" si="1"/>
        <v>0</v>
      </c>
      <c r="P71" s="23">
        <v>0</v>
      </c>
      <c r="Q71" s="15">
        <v>0</v>
      </c>
      <c r="R71" s="15">
        <v>0</v>
      </c>
      <c r="S71" s="15">
        <v>0</v>
      </c>
      <c r="T71" s="16">
        <f t="shared" si="2"/>
        <v>0</v>
      </c>
      <c r="U71" s="23">
        <v>0</v>
      </c>
      <c r="V71" s="15">
        <v>0</v>
      </c>
      <c r="W71" s="15">
        <v>0</v>
      </c>
      <c r="X71" s="15">
        <v>0</v>
      </c>
      <c r="Y71" s="16">
        <f t="shared" si="3"/>
        <v>0</v>
      </c>
      <c r="Z71" s="23">
        <v>0</v>
      </c>
      <c r="AA71" s="15">
        <v>0</v>
      </c>
      <c r="AB71" s="15">
        <v>0</v>
      </c>
      <c r="AC71" s="15">
        <v>0</v>
      </c>
      <c r="AD71" s="16">
        <f t="shared" si="4"/>
        <v>0</v>
      </c>
      <c r="AE71" s="15">
        <v>13721.9</v>
      </c>
      <c r="AF71" s="15">
        <v>0</v>
      </c>
      <c r="AG71" s="15">
        <v>15454.85</v>
      </c>
      <c r="AH71" s="15">
        <v>0</v>
      </c>
      <c r="AI71" s="16">
        <f t="shared" si="5"/>
        <v>29176.75</v>
      </c>
      <c r="AJ71" s="23">
        <v>0</v>
      </c>
      <c r="AK71" s="15">
        <v>0</v>
      </c>
      <c r="AL71" s="15">
        <v>0</v>
      </c>
      <c r="AM71" s="15">
        <v>0</v>
      </c>
      <c r="AN71" s="16">
        <f t="shared" si="6"/>
        <v>0</v>
      </c>
      <c r="AO71" s="23">
        <v>0</v>
      </c>
      <c r="AP71" s="15">
        <v>0</v>
      </c>
      <c r="AQ71" s="15">
        <v>0</v>
      </c>
      <c r="AR71" s="15">
        <v>0</v>
      </c>
      <c r="AS71" s="16">
        <f t="shared" si="7"/>
        <v>0</v>
      </c>
      <c r="AT71" s="23">
        <v>0</v>
      </c>
      <c r="AU71" s="15">
        <v>0</v>
      </c>
      <c r="AV71" s="15">
        <v>0</v>
      </c>
      <c r="AW71" s="15">
        <v>0</v>
      </c>
      <c r="AX71" s="16">
        <f t="shared" si="8"/>
        <v>0</v>
      </c>
      <c r="AY71" s="22"/>
    </row>
    <row r="72" spans="2:51" x14ac:dyDescent="0.2">
      <c r="B72" s="43" t="s">
        <v>608</v>
      </c>
      <c r="C72" s="54" t="s">
        <v>585</v>
      </c>
      <c r="D72" s="41" t="s">
        <v>14</v>
      </c>
      <c r="E72" s="44" t="s">
        <v>257</v>
      </c>
      <c r="F72" s="23">
        <v>0</v>
      </c>
      <c r="G72" s="15">
        <v>0</v>
      </c>
      <c r="H72" s="15">
        <v>0</v>
      </c>
      <c r="I72" s="15">
        <v>0</v>
      </c>
      <c r="J72" s="16">
        <f t="shared" si="0"/>
        <v>0</v>
      </c>
      <c r="K72" s="23">
        <v>0</v>
      </c>
      <c r="L72" s="15">
        <v>0</v>
      </c>
      <c r="M72" s="15">
        <v>0</v>
      </c>
      <c r="N72" s="15">
        <v>0</v>
      </c>
      <c r="O72" s="16">
        <f t="shared" si="1"/>
        <v>0</v>
      </c>
      <c r="P72" s="23">
        <v>0</v>
      </c>
      <c r="Q72" s="15">
        <v>0</v>
      </c>
      <c r="R72" s="15">
        <v>0</v>
      </c>
      <c r="S72" s="15">
        <v>0</v>
      </c>
      <c r="T72" s="16">
        <f t="shared" si="2"/>
        <v>0</v>
      </c>
      <c r="U72" s="23">
        <v>0</v>
      </c>
      <c r="V72" s="15">
        <v>0</v>
      </c>
      <c r="W72" s="15">
        <v>0</v>
      </c>
      <c r="X72" s="15">
        <v>0</v>
      </c>
      <c r="Y72" s="16">
        <f t="shared" si="3"/>
        <v>0</v>
      </c>
      <c r="Z72" s="23">
        <v>0</v>
      </c>
      <c r="AA72" s="15">
        <v>0</v>
      </c>
      <c r="AB72" s="15">
        <v>0</v>
      </c>
      <c r="AC72" s="15">
        <v>0</v>
      </c>
      <c r="AD72" s="16">
        <f t="shared" si="4"/>
        <v>0</v>
      </c>
      <c r="AE72" s="15">
        <v>1812</v>
      </c>
      <c r="AF72" s="15">
        <v>396</v>
      </c>
      <c r="AG72" s="15">
        <v>0</v>
      </c>
      <c r="AH72" s="15">
        <v>0</v>
      </c>
      <c r="AI72" s="16">
        <f t="shared" si="5"/>
        <v>2208</v>
      </c>
      <c r="AJ72" s="23">
        <v>0</v>
      </c>
      <c r="AK72" s="15">
        <v>0</v>
      </c>
      <c r="AL72" s="15">
        <v>0</v>
      </c>
      <c r="AM72" s="15">
        <v>0</v>
      </c>
      <c r="AN72" s="16">
        <f t="shared" si="6"/>
        <v>0</v>
      </c>
      <c r="AO72" s="23">
        <v>0</v>
      </c>
      <c r="AP72" s="15">
        <v>0</v>
      </c>
      <c r="AQ72" s="15">
        <v>0</v>
      </c>
      <c r="AR72" s="15">
        <v>0</v>
      </c>
      <c r="AS72" s="16">
        <f t="shared" si="7"/>
        <v>0</v>
      </c>
      <c r="AT72" s="23">
        <v>0</v>
      </c>
      <c r="AU72" s="15">
        <v>0</v>
      </c>
      <c r="AV72" s="15">
        <v>0</v>
      </c>
      <c r="AW72" s="15">
        <v>0</v>
      </c>
      <c r="AX72" s="16">
        <f t="shared" si="8"/>
        <v>0</v>
      </c>
      <c r="AY72" s="22"/>
    </row>
    <row r="73" spans="2:51" x14ac:dyDescent="0.2">
      <c r="B73" s="43" t="s">
        <v>608</v>
      </c>
      <c r="C73" s="54" t="s">
        <v>378</v>
      </c>
      <c r="D73" s="41" t="s">
        <v>14</v>
      </c>
      <c r="E73" s="44" t="s">
        <v>193</v>
      </c>
      <c r="F73" s="23">
        <v>0</v>
      </c>
      <c r="G73" s="15">
        <v>0</v>
      </c>
      <c r="H73" s="15">
        <v>0</v>
      </c>
      <c r="I73" s="15">
        <v>0</v>
      </c>
      <c r="J73" s="16">
        <f t="shared" si="0"/>
        <v>0</v>
      </c>
      <c r="K73" s="23">
        <v>0</v>
      </c>
      <c r="L73" s="15">
        <v>0</v>
      </c>
      <c r="M73" s="15">
        <v>0</v>
      </c>
      <c r="N73" s="15">
        <v>0</v>
      </c>
      <c r="O73" s="16">
        <f t="shared" si="1"/>
        <v>0</v>
      </c>
      <c r="P73" s="23">
        <v>0</v>
      </c>
      <c r="Q73" s="15">
        <v>0</v>
      </c>
      <c r="R73" s="15">
        <v>0</v>
      </c>
      <c r="S73" s="15">
        <v>276723.65999999997</v>
      </c>
      <c r="T73" s="16">
        <f t="shared" si="2"/>
        <v>276723.65999999997</v>
      </c>
      <c r="U73" s="23">
        <v>0</v>
      </c>
      <c r="V73" s="15">
        <v>0</v>
      </c>
      <c r="W73" s="15">
        <v>0</v>
      </c>
      <c r="X73" s="15">
        <v>41509</v>
      </c>
      <c r="Y73" s="16">
        <f t="shared" si="3"/>
        <v>41509</v>
      </c>
      <c r="Z73" s="23">
        <v>0</v>
      </c>
      <c r="AA73" s="15">
        <v>0</v>
      </c>
      <c r="AB73" s="15">
        <v>72466</v>
      </c>
      <c r="AC73" s="15">
        <v>2000</v>
      </c>
      <c r="AD73" s="16">
        <f t="shared" si="4"/>
        <v>74466</v>
      </c>
      <c r="AE73" s="15">
        <v>137057.1</v>
      </c>
      <c r="AF73" s="15">
        <v>30221.94</v>
      </c>
      <c r="AG73" s="15">
        <v>80077.48</v>
      </c>
      <c r="AH73" s="15">
        <v>0</v>
      </c>
      <c r="AI73" s="16">
        <f t="shared" si="5"/>
        <v>247356.52000000002</v>
      </c>
      <c r="AJ73" s="23">
        <v>0</v>
      </c>
      <c r="AK73" s="15">
        <v>0</v>
      </c>
      <c r="AL73" s="15">
        <v>0</v>
      </c>
      <c r="AM73" s="15">
        <v>0</v>
      </c>
      <c r="AN73" s="16">
        <f t="shared" si="6"/>
        <v>0</v>
      </c>
      <c r="AO73" s="23">
        <v>0</v>
      </c>
      <c r="AP73" s="15">
        <v>0</v>
      </c>
      <c r="AQ73" s="15">
        <v>0</v>
      </c>
      <c r="AR73" s="15">
        <v>0</v>
      </c>
      <c r="AS73" s="16">
        <f t="shared" si="7"/>
        <v>0</v>
      </c>
      <c r="AT73" s="23">
        <v>0</v>
      </c>
      <c r="AU73" s="15">
        <v>0</v>
      </c>
      <c r="AV73" s="15">
        <v>0</v>
      </c>
      <c r="AW73" s="15">
        <v>0</v>
      </c>
      <c r="AX73" s="16">
        <f t="shared" si="8"/>
        <v>0</v>
      </c>
      <c r="AY73" s="22"/>
    </row>
    <row r="74" spans="2:51" x14ac:dyDescent="0.2">
      <c r="B74" s="43" t="s">
        <v>608</v>
      </c>
      <c r="C74" s="54" t="s">
        <v>541</v>
      </c>
      <c r="D74" s="41" t="s">
        <v>14</v>
      </c>
      <c r="E74" s="44" t="s">
        <v>224</v>
      </c>
      <c r="F74" s="23">
        <v>0</v>
      </c>
      <c r="G74" s="15">
        <v>0</v>
      </c>
      <c r="H74" s="15">
        <v>0</v>
      </c>
      <c r="I74" s="15">
        <v>0</v>
      </c>
      <c r="J74" s="16">
        <f t="shared" si="0"/>
        <v>0</v>
      </c>
      <c r="K74" s="23">
        <v>0</v>
      </c>
      <c r="L74" s="15">
        <v>0</v>
      </c>
      <c r="M74" s="15">
        <v>0</v>
      </c>
      <c r="N74" s="15">
        <v>0</v>
      </c>
      <c r="O74" s="16">
        <f t="shared" si="1"/>
        <v>0</v>
      </c>
      <c r="P74" s="23">
        <v>0</v>
      </c>
      <c r="Q74" s="15">
        <v>0</v>
      </c>
      <c r="R74" s="15">
        <v>0</v>
      </c>
      <c r="S74" s="15">
        <v>1720</v>
      </c>
      <c r="T74" s="16">
        <f t="shared" si="2"/>
        <v>1720</v>
      </c>
      <c r="U74" s="23">
        <v>0</v>
      </c>
      <c r="V74" s="15">
        <v>0</v>
      </c>
      <c r="W74" s="15">
        <v>0</v>
      </c>
      <c r="X74" s="15">
        <v>0</v>
      </c>
      <c r="Y74" s="16">
        <f t="shared" si="3"/>
        <v>0</v>
      </c>
      <c r="Z74" s="23">
        <v>0</v>
      </c>
      <c r="AA74" s="15">
        <v>0</v>
      </c>
      <c r="AB74" s="15">
        <v>0</v>
      </c>
      <c r="AC74" s="15">
        <v>750</v>
      </c>
      <c r="AD74" s="16">
        <f t="shared" si="4"/>
        <v>750</v>
      </c>
      <c r="AE74" s="15">
        <v>800</v>
      </c>
      <c r="AF74" s="15">
        <v>0</v>
      </c>
      <c r="AG74" s="15">
        <v>810</v>
      </c>
      <c r="AH74" s="15">
        <v>0</v>
      </c>
      <c r="AI74" s="16">
        <f t="shared" si="5"/>
        <v>1610</v>
      </c>
      <c r="AJ74" s="23">
        <v>0</v>
      </c>
      <c r="AK74" s="15">
        <v>0</v>
      </c>
      <c r="AL74" s="15">
        <v>0</v>
      </c>
      <c r="AM74" s="15">
        <v>0</v>
      </c>
      <c r="AN74" s="16">
        <f t="shared" si="6"/>
        <v>0</v>
      </c>
      <c r="AO74" s="23">
        <v>0</v>
      </c>
      <c r="AP74" s="15">
        <v>0</v>
      </c>
      <c r="AQ74" s="15">
        <v>0</v>
      </c>
      <c r="AR74" s="15">
        <v>0</v>
      </c>
      <c r="AS74" s="16">
        <f t="shared" si="7"/>
        <v>0</v>
      </c>
      <c r="AT74" s="23">
        <v>0</v>
      </c>
      <c r="AU74" s="15">
        <v>0</v>
      </c>
      <c r="AV74" s="15">
        <v>0</v>
      </c>
      <c r="AW74" s="15">
        <v>0</v>
      </c>
      <c r="AX74" s="16">
        <f t="shared" si="8"/>
        <v>0</v>
      </c>
      <c r="AY74" s="22"/>
    </row>
    <row r="75" spans="2:51" x14ac:dyDescent="0.2">
      <c r="B75" s="43" t="s">
        <v>608</v>
      </c>
      <c r="C75" s="54" t="s">
        <v>586</v>
      </c>
      <c r="D75" s="41" t="s">
        <v>14</v>
      </c>
      <c r="E75" s="44" t="s">
        <v>258</v>
      </c>
      <c r="F75" s="23">
        <v>0</v>
      </c>
      <c r="G75" s="15">
        <v>0</v>
      </c>
      <c r="H75" s="15">
        <v>0</v>
      </c>
      <c r="I75" s="15">
        <v>0</v>
      </c>
      <c r="J75" s="16">
        <f t="shared" si="0"/>
        <v>0</v>
      </c>
      <c r="K75" s="23">
        <v>0</v>
      </c>
      <c r="L75" s="15">
        <v>0</v>
      </c>
      <c r="M75" s="15">
        <v>0</v>
      </c>
      <c r="N75" s="15">
        <v>0</v>
      </c>
      <c r="O75" s="16">
        <f t="shared" si="1"/>
        <v>0</v>
      </c>
      <c r="P75" s="23">
        <v>0</v>
      </c>
      <c r="Q75" s="15">
        <v>0</v>
      </c>
      <c r="R75" s="15">
        <v>0</v>
      </c>
      <c r="S75" s="15">
        <v>12000</v>
      </c>
      <c r="T75" s="16">
        <f t="shared" si="2"/>
        <v>12000</v>
      </c>
      <c r="U75" s="23">
        <v>0</v>
      </c>
      <c r="V75" s="15">
        <v>0</v>
      </c>
      <c r="W75" s="15">
        <v>0</v>
      </c>
      <c r="X75" s="15">
        <v>3000</v>
      </c>
      <c r="Y75" s="16">
        <f t="shared" si="3"/>
        <v>3000</v>
      </c>
      <c r="Z75" s="23">
        <v>0</v>
      </c>
      <c r="AA75" s="15">
        <v>0</v>
      </c>
      <c r="AB75" s="15">
        <v>0</v>
      </c>
      <c r="AC75" s="15">
        <v>3000</v>
      </c>
      <c r="AD75" s="16">
        <f t="shared" si="4"/>
        <v>3000</v>
      </c>
      <c r="AE75" s="15">
        <v>3000</v>
      </c>
      <c r="AF75" s="15">
        <v>3000</v>
      </c>
      <c r="AG75" s="15">
        <v>0</v>
      </c>
      <c r="AH75" s="15">
        <v>0</v>
      </c>
      <c r="AI75" s="16">
        <f t="shared" si="5"/>
        <v>6000</v>
      </c>
      <c r="AJ75" s="23">
        <v>0</v>
      </c>
      <c r="AK75" s="15">
        <v>0</v>
      </c>
      <c r="AL75" s="15">
        <v>0</v>
      </c>
      <c r="AM75" s="15">
        <v>0</v>
      </c>
      <c r="AN75" s="16">
        <f t="shared" si="6"/>
        <v>0</v>
      </c>
      <c r="AO75" s="23">
        <v>0</v>
      </c>
      <c r="AP75" s="15">
        <v>0</v>
      </c>
      <c r="AQ75" s="15">
        <v>0</v>
      </c>
      <c r="AR75" s="15">
        <v>0</v>
      </c>
      <c r="AS75" s="16">
        <f t="shared" si="7"/>
        <v>0</v>
      </c>
      <c r="AT75" s="23">
        <v>0</v>
      </c>
      <c r="AU75" s="15">
        <v>0</v>
      </c>
      <c r="AV75" s="15">
        <v>0</v>
      </c>
      <c r="AW75" s="15">
        <v>0</v>
      </c>
      <c r="AX75" s="16">
        <f t="shared" si="8"/>
        <v>0</v>
      </c>
      <c r="AY75" s="22"/>
    </row>
    <row r="76" spans="2:51" x14ac:dyDescent="0.2">
      <c r="B76" s="43" t="s">
        <v>608</v>
      </c>
      <c r="C76" s="54" t="s">
        <v>542</v>
      </c>
      <c r="D76" s="41" t="s">
        <v>14</v>
      </c>
      <c r="E76" s="44" t="s">
        <v>225</v>
      </c>
      <c r="F76" s="23">
        <v>0</v>
      </c>
      <c r="G76" s="15">
        <v>0</v>
      </c>
      <c r="H76" s="15">
        <v>0</v>
      </c>
      <c r="I76" s="15">
        <v>0</v>
      </c>
      <c r="J76" s="16">
        <f t="shared" si="0"/>
        <v>0</v>
      </c>
      <c r="K76" s="23">
        <v>0</v>
      </c>
      <c r="L76" s="15">
        <v>0</v>
      </c>
      <c r="M76" s="15">
        <v>0</v>
      </c>
      <c r="N76" s="15">
        <v>240</v>
      </c>
      <c r="O76" s="16">
        <f t="shared" si="1"/>
        <v>240</v>
      </c>
      <c r="P76" s="23">
        <v>0</v>
      </c>
      <c r="Q76" s="15">
        <v>0</v>
      </c>
      <c r="R76" s="15">
        <v>0</v>
      </c>
      <c r="S76" s="15">
        <v>38555</v>
      </c>
      <c r="T76" s="16">
        <f t="shared" si="2"/>
        <v>38555</v>
      </c>
      <c r="U76" s="23">
        <v>0</v>
      </c>
      <c r="V76" s="15">
        <v>0</v>
      </c>
      <c r="W76" s="15">
        <v>0</v>
      </c>
      <c r="X76" s="15">
        <v>14700</v>
      </c>
      <c r="Y76" s="16">
        <f t="shared" si="3"/>
        <v>14700</v>
      </c>
      <c r="Z76" s="23">
        <v>0</v>
      </c>
      <c r="AA76" s="15">
        <v>0</v>
      </c>
      <c r="AB76" s="15">
        <v>17142.5</v>
      </c>
      <c r="AC76" s="15">
        <v>4720</v>
      </c>
      <c r="AD76" s="16">
        <f t="shared" si="4"/>
        <v>21862.5</v>
      </c>
      <c r="AE76" s="15">
        <v>2885</v>
      </c>
      <c r="AF76" s="15">
        <v>640</v>
      </c>
      <c r="AG76" s="15">
        <v>770</v>
      </c>
      <c r="AH76" s="15">
        <v>0</v>
      </c>
      <c r="AI76" s="16">
        <f t="shared" si="5"/>
        <v>4295</v>
      </c>
      <c r="AJ76" s="23">
        <v>0</v>
      </c>
      <c r="AK76" s="15">
        <v>0</v>
      </c>
      <c r="AL76" s="15">
        <v>0</v>
      </c>
      <c r="AM76" s="15">
        <v>0</v>
      </c>
      <c r="AN76" s="16">
        <f t="shared" si="6"/>
        <v>0</v>
      </c>
      <c r="AO76" s="23">
        <v>0</v>
      </c>
      <c r="AP76" s="15">
        <v>0</v>
      </c>
      <c r="AQ76" s="15">
        <v>0</v>
      </c>
      <c r="AR76" s="15">
        <v>0</v>
      </c>
      <c r="AS76" s="16">
        <f t="shared" si="7"/>
        <v>0</v>
      </c>
      <c r="AT76" s="23">
        <v>0</v>
      </c>
      <c r="AU76" s="15">
        <v>0</v>
      </c>
      <c r="AV76" s="15">
        <v>0</v>
      </c>
      <c r="AW76" s="15">
        <v>0</v>
      </c>
      <c r="AX76" s="16">
        <f t="shared" si="8"/>
        <v>0</v>
      </c>
      <c r="AY76" s="22"/>
    </row>
    <row r="77" spans="2:51" x14ac:dyDescent="0.2">
      <c r="B77" s="43" t="s">
        <v>608</v>
      </c>
      <c r="C77" s="54" t="s">
        <v>587</v>
      </c>
      <c r="D77" s="41" t="s">
        <v>14</v>
      </c>
      <c r="E77" s="44" t="s">
        <v>259</v>
      </c>
      <c r="F77" s="23">
        <v>0</v>
      </c>
      <c r="G77" s="15">
        <v>0</v>
      </c>
      <c r="H77" s="15">
        <v>0</v>
      </c>
      <c r="I77" s="15">
        <v>0</v>
      </c>
      <c r="J77" s="16">
        <f t="shared" si="0"/>
        <v>0</v>
      </c>
      <c r="K77" s="23">
        <v>0</v>
      </c>
      <c r="L77" s="15">
        <v>0</v>
      </c>
      <c r="M77" s="15">
        <v>0</v>
      </c>
      <c r="N77" s="15">
        <v>0</v>
      </c>
      <c r="O77" s="16">
        <f t="shared" si="1"/>
        <v>0</v>
      </c>
      <c r="P77" s="23">
        <v>0</v>
      </c>
      <c r="Q77" s="15">
        <v>0</v>
      </c>
      <c r="R77" s="15">
        <v>0</v>
      </c>
      <c r="S77" s="15">
        <v>0</v>
      </c>
      <c r="T77" s="16">
        <f t="shared" si="2"/>
        <v>0</v>
      </c>
      <c r="U77" s="23">
        <v>0</v>
      </c>
      <c r="V77" s="15">
        <v>0</v>
      </c>
      <c r="W77" s="15">
        <v>0</v>
      </c>
      <c r="X77" s="15">
        <v>0</v>
      </c>
      <c r="Y77" s="16">
        <f t="shared" si="3"/>
        <v>0</v>
      </c>
      <c r="Z77" s="23">
        <v>0</v>
      </c>
      <c r="AA77" s="15">
        <v>0</v>
      </c>
      <c r="AB77" s="15">
        <v>0</v>
      </c>
      <c r="AC77" s="15">
        <v>0</v>
      </c>
      <c r="AD77" s="16">
        <f t="shared" si="4"/>
        <v>0</v>
      </c>
      <c r="AE77" s="15">
        <v>0</v>
      </c>
      <c r="AF77" s="15">
        <v>800</v>
      </c>
      <c r="AG77" s="15">
        <v>0</v>
      </c>
      <c r="AH77" s="15">
        <v>0</v>
      </c>
      <c r="AI77" s="16">
        <f t="shared" si="5"/>
        <v>800</v>
      </c>
      <c r="AJ77" s="23">
        <v>0</v>
      </c>
      <c r="AK77" s="15">
        <v>0</v>
      </c>
      <c r="AL77" s="15">
        <v>0</v>
      </c>
      <c r="AM77" s="15">
        <v>0</v>
      </c>
      <c r="AN77" s="16">
        <f t="shared" si="6"/>
        <v>0</v>
      </c>
      <c r="AO77" s="23">
        <v>0</v>
      </c>
      <c r="AP77" s="15">
        <v>0</v>
      </c>
      <c r="AQ77" s="15">
        <v>0</v>
      </c>
      <c r="AR77" s="15">
        <v>0</v>
      </c>
      <c r="AS77" s="16">
        <f t="shared" si="7"/>
        <v>0</v>
      </c>
      <c r="AT77" s="23">
        <v>0</v>
      </c>
      <c r="AU77" s="15">
        <v>0</v>
      </c>
      <c r="AV77" s="15">
        <v>0</v>
      </c>
      <c r="AW77" s="15">
        <v>0</v>
      </c>
      <c r="AX77" s="16">
        <f t="shared" si="8"/>
        <v>0</v>
      </c>
      <c r="AY77" s="22"/>
    </row>
    <row r="78" spans="2:51" x14ac:dyDescent="0.2">
      <c r="B78" s="43" t="s">
        <v>608</v>
      </c>
      <c r="C78" s="54" t="s">
        <v>588</v>
      </c>
      <c r="D78" s="41" t="s">
        <v>81</v>
      </c>
      <c r="E78" s="44" t="s">
        <v>67</v>
      </c>
      <c r="F78" s="23">
        <v>0</v>
      </c>
      <c r="G78" s="15">
        <v>0</v>
      </c>
      <c r="H78" s="15">
        <v>0</v>
      </c>
      <c r="I78" s="15">
        <v>0</v>
      </c>
      <c r="J78" s="16">
        <f t="shared" si="0"/>
        <v>0</v>
      </c>
      <c r="K78" s="23">
        <v>0</v>
      </c>
      <c r="L78" s="15">
        <v>0</v>
      </c>
      <c r="M78" s="15">
        <v>0</v>
      </c>
      <c r="N78" s="15">
        <v>0</v>
      </c>
      <c r="O78" s="16">
        <f t="shared" si="1"/>
        <v>0</v>
      </c>
      <c r="P78" s="23">
        <v>0</v>
      </c>
      <c r="Q78" s="15">
        <v>0</v>
      </c>
      <c r="R78" s="15">
        <v>0</v>
      </c>
      <c r="S78" s="15">
        <v>17385</v>
      </c>
      <c r="T78" s="16">
        <f t="shared" si="2"/>
        <v>17385</v>
      </c>
      <c r="U78" s="23">
        <v>0</v>
      </c>
      <c r="V78" s="15">
        <v>0</v>
      </c>
      <c r="W78" s="15">
        <v>0</v>
      </c>
      <c r="X78" s="15">
        <v>0</v>
      </c>
      <c r="Y78" s="16">
        <f t="shared" si="3"/>
        <v>0</v>
      </c>
      <c r="Z78" s="23">
        <v>0</v>
      </c>
      <c r="AA78" s="15">
        <v>0</v>
      </c>
      <c r="AB78" s="15">
        <v>10144</v>
      </c>
      <c r="AC78" s="15">
        <v>0</v>
      </c>
      <c r="AD78" s="16">
        <f t="shared" si="4"/>
        <v>10144</v>
      </c>
      <c r="AE78" s="15">
        <v>0</v>
      </c>
      <c r="AF78" s="15">
        <v>8465</v>
      </c>
      <c r="AG78" s="15">
        <v>10444</v>
      </c>
      <c r="AH78" s="15">
        <v>0</v>
      </c>
      <c r="AI78" s="16">
        <f t="shared" si="5"/>
        <v>18909</v>
      </c>
      <c r="AJ78" s="23">
        <v>0</v>
      </c>
      <c r="AK78" s="15">
        <v>0</v>
      </c>
      <c r="AL78" s="15">
        <v>0</v>
      </c>
      <c r="AM78" s="15">
        <v>0</v>
      </c>
      <c r="AN78" s="16">
        <f t="shared" si="6"/>
        <v>0</v>
      </c>
      <c r="AO78" s="23">
        <v>0</v>
      </c>
      <c r="AP78" s="15">
        <v>0</v>
      </c>
      <c r="AQ78" s="15">
        <v>0</v>
      </c>
      <c r="AR78" s="15">
        <v>0</v>
      </c>
      <c r="AS78" s="16">
        <f t="shared" si="7"/>
        <v>0</v>
      </c>
      <c r="AT78" s="23">
        <v>0</v>
      </c>
      <c r="AU78" s="15">
        <v>0</v>
      </c>
      <c r="AV78" s="15">
        <v>0</v>
      </c>
      <c r="AW78" s="15">
        <v>0</v>
      </c>
      <c r="AX78" s="16">
        <f t="shared" si="8"/>
        <v>0</v>
      </c>
      <c r="AY78" s="22"/>
    </row>
    <row r="79" spans="2:51" x14ac:dyDescent="0.2">
      <c r="B79" s="43" t="s">
        <v>608</v>
      </c>
      <c r="C79" s="54" t="s">
        <v>543</v>
      </c>
      <c r="D79" s="41" t="s">
        <v>81</v>
      </c>
      <c r="E79" s="44" t="s">
        <v>226</v>
      </c>
      <c r="F79" s="23">
        <v>0</v>
      </c>
      <c r="G79" s="15">
        <v>0</v>
      </c>
      <c r="H79" s="15">
        <v>0</v>
      </c>
      <c r="I79" s="15">
        <v>0</v>
      </c>
      <c r="J79" s="16">
        <f t="shared" ref="J79:J129" si="9">+SUM(F79:I79)</f>
        <v>0</v>
      </c>
      <c r="K79" s="23">
        <v>0</v>
      </c>
      <c r="L79" s="15">
        <v>0</v>
      </c>
      <c r="M79" s="15">
        <v>0</v>
      </c>
      <c r="N79" s="15">
        <v>0</v>
      </c>
      <c r="O79" s="16">
        <f t="shared" ref="O79:O129" si="10">+SUM(K79:N79)</f>
        <v>0</v>
      </c>
      <c r="P79" s="23">
        <v>0</v>
      </c>
      <c r="Q79" s="15">
        <v>0</v>
      </c>
      <c r="R79" s="15">
        <v>0</v>
      </c>
      <c r="S79" s="15">
        <v>850</v>
      </c>
      <c r="T79" s="16">
        <f t="shared" ref="T79:T129" si="11">+SUM(P79:S79)</f>
        <v>850</v>
      </c>
      <c r="U79" s="23">
        <v>0</v>
      </c>
      <c r="V79" s="15">
        <v>0</v>
      </c>
      <c r="W79" s="15">
        <v>0</v>
      </c>
      <c r="X79" s="15">
        <v>1000</v>
      </c>
      <c r="Y79" s="16">
        <f t="shared" ref="Y79:Y129" si="12">+SUM(U79:X79)</f>
        <v>1000</v>
      </c>
      <c r="Z79" s="23">
        <v>0</v>
      </c>
      <c r="AA79" s="15">
        <v>0</v>
      </c>
      <c r="AB79" s="15">
        <v>0</v>
      </c>
      <c r="AC79" s="15">
        <v>2800</v>
      </c>
      <c r="AD79" s="16">
        <f t="shared" ref="AD79:AD129" si="13">+SUM(Z79:AC79)</f>
        <v>2800</v>
      </c>
      <c r="AE79" s="15">
        <v>0</v>
      </c>
      <c r="AF79" s="15">
        <v>0</v>
      </c>
      <c r="AG79" s="15">
        <v>3950</v>
      </c>
      <c r="AH79" s="15">
        <v>0</v>
      </c>
      <c r="AI79" s="16">
        <f t="shared" ref="AI79:AI129" si="14">+SUM(AE79:AH79)</f>
        <v>3950</v>
      </c>
      <c r="AJ79" s="23">
        <v>0</v>
      </c>
      <c r="AK79" s="15">
        <v>0</v>
      </c>
      <c r="AL79" s="15">
        <v>0</v>
      </c>
      <c r="AM79" s="15">
        <v>0</v>
      </c>
      <c r="AN79" s="16">
        <f t="shared" ref="AN79:AN129" si="15">+SUM(AJ79:AM79)</f>
        <v>0</v>
      </c>
      <c r="AO79" s="23">
        <v>0</v>
      </c>
      <c r="AP79" s="15">
        <v>0</v>
      </c>
      <c r="AQ79" s="15">
        <v>0</v>
      </c>
      <c r="AR79" s="15">
        <v>0</v>
      </c>
      <c r="AS79" s="16">
        <f t="shared" ref="AS79:AS129" si="16">+SUM(AO79:AR79)</f>
        <v>0</v>
      </c>
      <c r="AT79" s="23">
        <v>0</v>
      </c>
      <c r="AU79" s="15">
        <v>0</v>
      </c>
      <c r="AV79" s="15">
        <v>0</v>
      </c>
      <c r="AW79" s="15">
        <v>0</v>
      </c>
      <c r="AX79" s="16">
        <f t="shared" ref="AX79:AX129" si="17">+SUM(AT79:AW79)</f>
        <v>0</v>
      </c>
      <c r="AY79" s="22"/>
    </row>
    <row r="80" spans="2:51" x14ac:dyDescent="0.2">
      <c r="B80" s="43" t="s">
        <v>608</v>
      </c>
      <c r="C80" s="54" t="s">
        <v>507</v>
      </c>
      <c r="D80" s="41" t="s">
        <v>81</v>
      </c>
      <c r="E80" s="44" t="s">
        <v>69</v>
      </c>
      <c r="F80" s="23">
        <v>0</v>
      </c>
      <c r="G80" s="15">
        <v>0</v>
      </c>
      <c r="H80" s="15">
        <v>0</v>
      </c>
      <c r="I80" s="15">
        <v>0</v>
      </c>
      <c r="J80" s="16">
        <f t="shared" si="9"/>
        <v>0</v>
      </c>
      <c r="K80" s="23">
        <v>0</v>
      </c>
      <c r="L80" s="15">
        <v>0</v>
      </c>
      <c r="M80" s="15">
        <v>0</v>
      </c>
      <c r="N80" s="15">
        <v>0</v>
      </c>
      <c r="O80" s="16">
        <f t="shared" si="10"/>
        <v>0</v>
      </c>
      <c r="P80" s="23">
        <v>0</v>
      </c>
      <c r="Q80" s="15">
        <v>0</v>
      </c>
      <c r="R80" s="15">
        <v>0</v>
      </c>
      <c r="S80" s="15">
        <v>530</v>
      </c>
      <c r="T80" s="16">
        <f t="shared" si="11"/>
        <v>530</v>
      </c>
      <c r="U80" s="23">
        <v>0</v>
      </c>
      <c r="V80" s="15">
        <v>0</v>
      </c>
      <c r="W80" s="15">
        <v>0</v>
      </c>
      <c r="X80" s="15">
        <v>1650</v>
      </c>
      <c r="Y80" s="16">
        <f t="shared" si="12"/>
        <v>1650</v>
      </c>
      <c r="Z80" s="23">
        <v>0</v>
      </c>
      <c r="AA80" s="15">
        <v>0</v>
      </c>
      <c r="AB80" s="15">
        <v>0</v>
      </c>
      <c r="AC80" s="15">
        <v>2000</v>
      </c>
      <c r="AD80" s="16">
        <f t="shared" si="13"/>
        <v>2000</v>
      </c>
      <c r="AE80" s="15">
        <v>0</v>
      </c>
      <c r="AF80" s="15">
        <v>0</v>
      </c>
      <c r="AG80" s="15">
        <v>0</v>
      </c>
      <c r="AH80" s="15">
        <v>0</v>
      </c>
      <c r="AI80" s="16">
        <f t="shared" si="14"/>
        <v>0</v>
      </c>
      <c r="AJ80" s="23">
        <v>0</v>
      </c>
      <c r="AK80" s="15">
        <v>0</v>
      </c>
      <c r="AL80" s="15">
        <v>0</v>
      </c>
      <c r="AM80" s="15">
        <v>0</v>
      </c>
      <c r="AN80" s="16">
        <f t="shared" si="15"/>
        <v>0</v>
      </c>
      <c r="AO80" s="23">
        <v>0</v>
      </c>
      <c r="AP80" s="15">
        <v>0</v>
      </c>
      <c r="AQ80" s="15">
        <v>0</v>
      </c>
      <c r="AR80" s="15">
        <v>0</v>
      </c>
      <c r="AS80" s="16">
        <f t="shared" si="16"/>
        <v>0</v>
      </c>
      <c r="AT80" s="23">
        <v>0</v>
      </c>
      <c r="AU80" s="15">
        <v>0</v>
      </c>
      <c r="AV80" s="15">
        <v>0</v>
      </c>
      <c r="AW80" s="15">
        <v>0</v>
      </c>
      <c r="AX80" s="16">
        <f t="shared" si="17"/>
        <v>0</v>
      </c>
      <c r="AY80" s="22"/>
    </row>
    <row r="81" spans="2:51" x14ac:dyDescent="0.2">
      <c r="B81" s="43" t="s">
        <v>608</v>
      </c>
      <c r="C81" s="54" t="s">
        <v>590</v>
      </c>
      <c r="D81" s="41" t="s">
        <v>95</v>
      </c>
      <c r="E81" s="44" t="s">
        <v>261</v>
      </c>
      <c r="F81" s="23">
        <v>0</v>
      </c>
      <c r="G81" s="15">
        <v>0</v>
      </c>
      <c r="H81" s="15">
        <v>0</v>
      </c>
      <c r="I81" s="15">
        <v>0</v>
      </c>
      <c r="J81" s="16">
        <f t="shared" si="9"/>
        <v>0</v>
      </c>
      <c r="K81" s="23">
        <v>0</v>
      </c>
      <c r="L81" s="15">
        <v>0</v>
      </c>
      <c r="M81" s="15">
        <v>0</v>
      </c>
      <c r="N81" s="15">
        <v>0</v>
      </c>
      <c r="O81" s="16">
        <f t="shared" si="10"/>
        <v>0</v>
      </c>
      <c r="P81" s="23">
        <v>0</v>
      </c>
      <c r="Q81" s="15">
        <v>0</v>
      </c>
      <c r="R81" s="15">
        <v>0</v>
      </c>
      <c r="S81" s="15">
        <v>0</v>
      </c>
      <c r="T81" s="16">
        <f t="shared" si="11"/>
        <v>0</v>
      </c>
      <c r="U81" s="23">
        <v>0</v>
      </c>
      <c r="V81" s="15">
        <v>0</v>
      </c>
      <c r="W81" s="15">
        <v>0</v>
      </c>
      <c r="X81" s="15">
        <v>4043</v>
      </c>
      <c r="Y81" s="16">
        <f t="shared" si="12"/>
        <v>4043</v>
      </c>
      <c r="Z81" s="23">
        <v>0</v>
      </c>
      <c r="AA81" s="15">
        <v>0</v>
      </c>
      <c r="AB81" s="15">
        <v>0</v>
      </c>
      <c r="AC81" s="15">
        <v>0</v>
      </c>
      <c r="AD81" s="16">
        <f t="shared" si="13"/>
        <v>0</v>
      </c>
      <c r="AE81" s="15">
        <v>0</v>
      </c>
      <c r="AF81" s="15">
        <v>0</v>
      </c>
      <c r="AG81" s="15">
        <v>0</v>
      </c>
      <c r="AH81" s="15">
        <v>0</v>
      </c>
      <c r="AI81" s="16">
        <f t="shared" si="14"/>
        <v>0</v>
      </c>
      <c r="AJ81" s="23">
        <v>0</v>
      </c>
      <c r="AK81" s="15">
        <v>0</v>
      </c>
      <c r="AL81" s="15">
        <v>0</v>
      </c>
      <c r="AM81" s="15">
        <v>0</v>
      </c>
      <c r="AN81" s="16">
        <f t="shared" si="15"/>
        <v>0</v>
      </c>
      <c r="AO81" s="23">
        <v>0</v>
      </c>
      <c r="AP81" s="15">
        <v>0</v>
      </c>
      <c r="AQ81" s="15">
        <v>0</v>
      </c>
      <c r="AR81" s="15">
        <v>0</v>
      </c>
      <c r="AS81" s="16">
        <f t="shared" si="16"/>
        <v>0</v>
      </c>
      <c r="AT81" s="23">
        <v>0</v>
      </c>
      <c r="AU81" s="15">
        <v>0</v>
      </c>
      <c r="AV81" s="15">
        <v>0</v>
      </c>
      <c r="AW81" s="15">
        <v>0</v>
      </c>
      <c r="AX81" s="16">
        <f t="shared" si="17"/>
        <v>0</v>
      </c>
      <c r="AY81" s="22"/>
    </row>
    <row r="82" spans="2:51" x14ac:dyDescent="0.2">
      <c r="B82" s="43" t="s">
        <v>608</v>
      </c>
      <c r="C82" s="54" t="s">
        <v>383</v>
      </c>
      <c r="D82" s="41" t="s">
        <v>95</v>
      </c>
      <c r="E82" s="44" t="s">
        <v>157</v>
      </c>
      <c r="F82" s="23">
        <v>0</v>
      </c>
      <c r="G82" s="15">
        <v>0</v>
      </c>
      <c r="H82" s="15">
        <v>0</v>
      </c>
      <c r="I82" s="15">
        <v>0</v>
      </c>
      <c r="J82" s="16">
        <f t="shared" si="9"/>
        <v>0</v>
      </c>
      <c r="K82" s="23">
        <v>0</v>
      </c>
      <c r="L82" s="15">
        <v>0</v>
      </c>
      <c r="M82" s="15">
        <v>0</v>
      </c>
      <c r="N82" s="15">
        <v>0</v>
      </c>
      <c r="O82" s="16">
        <f t="shared" si="10"/>
        <v>0</v>
      </c>
      <c r="P82" s="23">
        <v>0</v>
      </c>
      <c r="Q82" s="15">
        <v>0</v>
      </c>
      <c r="R82" s="15">
        <v>0</v>
      </c>
      <c r="S82" s="15">
        <v>13653</v>
      </c>
      <c r="T82" s="16">
        <f t="shared" si="11"/>
        <v>13653</v>
      </c>
      <c r="U82" s="23">
        <v>0</v>
      </c>
      <c r="V82" s="15">
        <v>0</v>
      </c>
      <c r="W82" s="15">
        <v>0</v>
      </c>
      <c r="X82" s="15">
        <v>0</v>
      </c>
      <c r="Y82" s="16">
        <f t="shared" si="12"/>
        <v>0</v>
      </c>
      <c r="Z82" s="23">
        <v>0</v>
      </c>
      <c r="AA82" s="15">
        <v>0</v>
      </c>
      <c r="AB82" s="15">
        <v>0</v>
      </c>
      <c r="AC82" s="15">
        <v>0</v>
      </c>
      <c r="AD82" s="16">
        <f t="shared" si="13"/>
        <v>0</v>
      </c>
      <c r="AE82" s="15">
        <v>0</v>
      </c>
      <c r="AF82" s="15">
        <v>0</v>
      </c>
      <c r="AG82" s="15">
        <v>0</v>
      </c>
      <c r="AH82" s="15">
        <v>0</v>
      </c>
      <c r="AI82" s="16">
        <f t="shared" si="14"/>
        <v>0</v>
      </c>
      <c r="AJ82" s="23">
        <v>0</v>
      </c>
      <c r="AK82" s="15">
        <v>0</v>
      </c>
      <c r="AL82" s="15">
        <v>0</v>
      </c>
      <c r="AM82" s="15">
        <v>0</v>
      </c>
      <c r="AN82" s="16">
        <f t="shared" si="15"/>
        <v>0</v>
      </c>
      <c r="AO82" s="23">
        <v>0</v>
      </c>
      <c r="AP82" s="15">
        <v>0</v>
      </c>
      <c r="AQ82" s="15">
        <v>0</v>
      </c>
      <c r="AR82" s="15">
        <v>0</v>
      </c>
      <c r="AS82" s="16">
        <f t="shared" si="16"/>
        <v>0</v>
      </c>
      <c r="AT82" s="23">
        <v>0</v>
      </c>
      <c r="AU82" s="15">
        <v>0</v>
      </c>
      <c r="AV82" s="15">
        <v>0</v>
      </c>
      <c r="AW82" s="15">
        <v>0</v>
      </c>
      <c r="AX82" s="16">
        <f t="shared" si="17"/>
        <v>0</v>
      </c>
      <c r="AY82" s="22"/>
    </row>
    <row r="83" spans="2:51" x14ac:dyDescent="0.2">
      <c r="B83" s="43" t="s">
        <v>608</v>
      </c>
      <c r="C83" s="54" t="s">
        <v>544</v>
      </c>
      <c r="D83" s="41" t="s">
        <v>242</v>
      </c>
      <c r="E83" s="44" t="s">
        <v>159</v>
      </c>
      <c r="F83" s="23">
        <v>0</v>
      </c>
      <c r="G83" s="15">
        <v>0</v>
      </c>
      <c r="H83" s="15">
        <v>0</v>
      </c>
      <c r="I83" s="15">
        <v>0</v>
      </c>
      <c r="J83" s="16">
        <f t="shared" si="9"/>
        <v>0</v>
      </c>
      <c r="K83" s="23">
        <v>0</v>
      </c>
      <c r="L83" s="15">
        <v>0</v>
      </c>
      <c r="M83" s="15">
        <v>0</v>
      </c>
      <c r="N83" s="15">
        <v>0</v>
      </c>
      <c r="O83" s="16">
        <f t="shared" si="10"/>
        <v>0</v>
      </c>
      <c r="P83" s="23">
        <v>0</v>
      </c>
      <c r="Q83" s="15">
        <v>0</v>
      </c>
      <c r="R83" s="15">
        <v>0</v>
      </c>
      <c r="S83" s="15">
        <v>3543.5</v>
      </c>
      <c r="T83" s="16">
        <f t="shared" si="11"/>
        <v>3543.5</v>
      </c>
      <c r="U83" s="23">
        <v>0</v>
      </c>
      <c r="V83" s="15">
        <v>0</v>
      </c>
      <c r="W83" s="15">
        <v>0</v>
      </c>
      <c r="X83" s="15">
        <v>0</v>
      </c>
      <c r="Y83" s="16">
        <f t="shared" si="12"/>
        <v>0</v>
      </c>
      <c r="Z83" s="23">
        <v>0</v>
      </c>
      <c r="AA83" s="15">
        <v>0</v>
      </c>
      <c r="AB83" s="15">
        <v>0</v>
      </c>
      <c r="AC83" s="15">
        <v>0</v>
      </c>
      <c r="AD83" s="16">
        <f t="shared" si="13"/>
        <v>0</v>
      </c>
      <c r="AE83" s="15">
        <v>976</v>
      </c>
      <c r="AF83" s="15">
        <v>0</v>
      </c>
      <c r="AG83" s="15">
        <v>0</v>
      </c>
      <c r="AH83" s="15">
        <v>0</v>
      </c>
      <c r="AI83" s="16">
        <f t="shared" si="14"/>
        <v>976</v>
      </c>
      <c r="AJ83" s="23">
        <v>0</v>
      </c>
      <c r="AK83" s="15">
        <v>0</v>
      </c>
      <c r="AL83" s="15">
        <v>0</v>
      </c>
      <c r="AM83" s="15">
        <v>0</v>
      </c>
      <c r="AN83" s="16">
        <f t="shared" si="15"/>
        <v>0</v>
      </c>
      <c r="AO83" s="23">
        <v>0</v>
      </c>
      <c r="AP83" s="15">
        <v>0</v>
      </c>
      <c r="AQ83" s="15">
        <v>0</v>
      </c>
      <c r="AR83" s="15">
        <v>0</v>
      </c>
      <c r="AS83" s="16">
        <f t="shared" si="16"/>
        <v>0</v>
      </c>
      <c r="AT83" s="23">
        <v>0</v>
      </c>
      <c r="AU83" s="15">
        <v>0</v>
      </c>
      <c r="AV83" s="15">
        <v>0</v>
      </c>
      <c r="AW83" s="15">
        <v>0</v>
      </c>
      <c r="AX83" s="16">
        <f t="shared" si="17"/>
        <v>0</v>
      </c>
      <c r="AY83" s="22"/>
    </row>
    <row r="84" spans="2:51" x14ac:dyDescent="0.2">
      <c r="B84" s="43" t="s">
        <v>608</v>
      </c>
      <c r="C84" s="54" t="s">
        <v>546</v>
      </c>
      <c r="D84" s="41" t="s">
        <v>242</v>
      </c>
      <c r="E84" s="44" t="s">
        <v>228</v>
      </c>
      <c r="F84" s="23">
        <v>0</v>
      </c>
      <c r="G84" s="15">
        <v>0</v>
      </c>
      <c r="H84" s="15">
        <v>0</v>
      </c>
      <c r="I84" s="15">
        <v>0</v>
      </c>
      <c r="J84" s="16">
        <f t="shared" si="9"/>
        <v>0</v>
      </c>
      <c r="K84" s="23">
        <v>0</v>
      </c>
      <c r="L84" s="15">
        <v>0</v>
      </c>
      <c r="M84" s="15">
        <v>0</v>
      </c>
      <c r="N84" s="15">
        <v>104</v>
      </c>
      <c r="O84" s="16">
        <f t="shared" si="10"/>
        <v>104</v>
      </c>
      <c r="P84" s="23">
        <v>0</v>
      </c>
      <c r="Q84" s="15">
        <v>0</v>
      </c>
      <c r="R84" s="15">
        <v>0</v>
      </c>
      <c r="S84" s="15">
        <v>140</v>
      </c>
      <c r="T84" s="16">
        <f t="shared" si="11"/>
        <v>140</v>
      </c>
      <c r="U84" s="23">
        <v>0</v>
      </c>
      <c r="V84" s="15">
        <v>0</v>
      </c>
      <c r="W84" s="15">
        <v>0</v>
      </c>
      <c r="X84" s="15">
        <v>1965</v>
      </c>
      <c r="Y84" s="16">
        <f t="shared" si="12"/>
        <v>1965</v>
      </c>
      <c r="Z84" s="23">
        <v>0</v>
      </c>
      <c r="AA84" s="15">
        <v>0</v>
      </c>
      <c r="AB84" s="15">
        <v>0</v>
      </c>
      <c r="AC84" s="15">
        <v>1010</v>
      </c>
      <c r="AD84" s="16">
        <f t="shared" si="13"/>
        <v>1010</v>
      </c>
      <c r="AE84" s="15">
        <v>0</v>
      </c>
      <c r="AF84" s="15">
        <v>0</v>
      </c>
      <c r="AG84" s="15">
        <v>0</v>
      </c>
      <c r="AH84" s="15">
        <v>1425</v>
      </c>
      <c r="AI84" s="16">
        <f t="shared" si="14"/>
        <v>1425</v>
      </c>
      <c r="AJ84" s="23">
        <v>0</v>
      </c>
      <c r="AK84" s="15">
        <v>0</v>
      </c>
      <c r="AL84" s="15">
        <v>0</v>
      </c>
      <c r="AM84" s="15">
        <v>0</v>
      </c>
      <c r="AN84" s="16">
        <f t="shared" si="15"/>
        <v>0</v>
      </c>
      <c r="AO84" s="23">
        <v>0</v>
      </c>
      <c r="AP84" s="15">
        <v>0</v>
      </c>
      <c r="AQ84" s="15">
        <v>0</v>
      </c>
      <c r="AR84" s="15">
        <v>0</v>
      </c>
      <c r="AS84" s="16">
        <f t="shared" si="16"/>
        <v>0</v>
      </c>
      <c r="AT84" s="23">
        <v>0</v>
      </c>
      <c r="AU84" s="15">
        <v>0</v>
      </c>
      <c r="AV84" s="15">
        <v>0</v>
      </c>
      <c r="AW84" s="15">
        <v>0</v>
      </c>
      <c r="AX84" s="16">
        <f t="shared" si="17"/>
        <v>0</v>
      </c>
      <c r="AY84" s="22"/>
    </row>
    <row r="85" spans="2:51" x14ac:dyDescent="0.2">
      <c r="B85" s="43" t="s">
        <v>608</v>
      </c>
      <c r="C85" s="54" t="s">
        <v>611</v>
      </c>
      <c r="D85" s="41" t="s">
        <v>242</v>
      </c>
      <c r="E85" s="44" t="s">
        <v>606</v>
      </c>
      <c r="F85" s="23">
        <v>0</v>
      </c>
      <c r="G85" s="15">
        <v>0</v>
      </c>
      <c r="H85" s="15">
        <v>0</v>
      </c>
      <c r="I85" s="15">
        <v>0</v>
      </c>
      <c r="J85" s="16">
        <f t="shared" si="9"/>
        <v>0</v>
      </c>
      <c r="K85" s="23">
        <v>0</v>
      </c>
      <c r="L85" s="15">
        <v>0</v>
      </c>
      <c r="M85" s="15">
        <v>0</v>
      </c>
      <c r="N85" s="15">
        <v>0</v>
      </c>
      <c r="O85" s="16">
        <f t="shared" si="10"/>
        <v>0</v>
      </c>
      <c r="P85" s="23">
        <v>0</v>
      </c>
      <c r="Q85" s="15">
        <v>0</v>
      </c>
      <c r="R85" s="15">
        <v>0</v>
      </c>
      <c r="S85" s="15">
        <v>0</v>
      </c>
      <c r="T85" s="16">
        <f t="shared" si="11"/>
        <v>0</v>
      </c>
      <c r="U85" s="23">
        <v>0</v>
      </c>
      <c r="V85" s="15">
        <v>0</v>
      </c>
      <c r="W85" s="15">
        <v>0</v>
      </c>
      <c r="X85" s="15">
        <v>0</v>
      </c>
      <c r="Y85" s="16">
        <f t="shared" si="12"/>
        <v>0</v>
      </c>
      <c r="Z85" s="23">
        <v>0</v>
      </c>
      <c r="AA85" s="15">
        <v>0</v>
      </c>
      <c r="AB85" s="15">
        <v>0</v>
      </c>
      <c r="AC85" s="15">
        <v>125</v>
      </c>
      <c r="AD85" s="16">
        <f t="shared" si="13"/>
        <v>125</v>
      </c>
      <c r="AE85" s="15">
        <v>0</v>
      </c>
      <c r="AF85" s="15">
        <v>0</v>
      </c>
      <c r="AG85" s="15">
        <v>0</v>
      </c>
      <c r="AH85" s="15">
        <v>110</v>
      </c>
      <c r="AI85" s="16">
        <f t="shared" si="14"/>
        <v>110</v>
      </c>
      <c r="AJ85" s="23">
        <v>0</v>
      </c>
      <c r="AK85" s="15">
        <v>0</v>
      </c>
      <c r="AL85" s="15">
        <v>0</v>
      </c>
      <c r="AM85" s="15">
        <v>0</v>
      </c>
      <c r="AN85" s="16">
        <f t="shared" si="15"/>
        <v>0</v>
      </c>
      <c r="AO85" s="23">
        <v>0</v>
      </c>
      <c r="AP85" s="15">
        <v>0</v>
      </c>
      <c r="AQ85" s="15">
        <v>0</v>
      </c>
      <c r="AR85" s="15">
        <v>0</v>
      </c>
      <c r="AS85" s="16">
        <f t="shared" si="16"/>
        <v>0</v>
      </c>
      <c r="AT85" s="23">
        <v>0</v>
      </c>
      <c r="AU85" s="15">
        <v>0</v>
      </c>
      <c r="AV85" s="15">
        <v>0</v>
      </c>
      <c r="AW85" s="15">
        <v>0</v>
      </c>
      <c r="AX85" s="16">
        <f t="shared" si="17"/>
        <v>0</v>
      </c>
      <c r="AY85" s="22"/>
    </row>
    <row r="86" spans="2:51" x14ac:dyDescent="0.2">
      <c r="B86" s="43" t="s">
        <v>608</v>
      </c>
      <c r="C86" s="54" t="s">
        <v>386</v>
      </c>
      <c r="D86" s="41" t="s">
        <v>16</v>
      </c>
      <c r="E86" s="44" t="s">
        <v>162</v>
      </c>
      <c r="F86" s="23">
        <v>0</v>
      </c>
      <c r="G86" s="15">
        <v>0</v>
      </c>
      <c r="H86" s="15">
        <v>0</v>
      </c>
      <c r="I86" s="15">
        <v>0</v>
      </c>
      <c r="J86" s="16">
        <f t="shared" si="9"/>
        <v>0</v>
      </c>
      <c r="K86" s="23">
        <v>0</v>
      </c>
      <c r="L86" s="15">
        <v>0</v>
      </c>
      <c r="M86" s="15">
        <v>0</v>
      </c>
      <c r="N86" s="15">
        <v>100</v>
      </c>
      <c r="O86" s="16">
        <f t="shared" si="10"/>
        <v>100</v>
      </c>
      <c r="P86" s="23">
        <v>0</v>
      </c>
      <c r="Q86" s="15">
        <v>0</v>
      </c>
      <c r="R86" s="15">
        <v>0</v>
      </c>
      <c r="S86" s="15">
        <v>47381</v>
      </c>
      <c r="T86" s="16">
        <f t="shared" si="11"/>
        <v>47381</v>
      </c>
      <c r="U86" s="23">
        <v>0</v>
      </c>
      <c r="V86" s="15">
        <v>0</v>
      </c>
      <c r="W86" s="15">
        <v>0</v>
      </c>
      <c r="X86" s="15">
        <v>69466</v>
      </c>
      <c r="Y86" s="16">
        <f t="shared" si="12"/>
        <v>69466</v>
      </c>
      <c r="Z86" s="23">
        <v>0</v>
      </c>
      <c r="AA86" s="15">
        <v>0</v>
      </c>
      <c r="AB86" s="15">
        <v>1035</v>
      </c>
      <c r="AC86" s="15">
        <v>19170</v>
      </c>
      <c r="AD86" s="16">
        <f t="shared" si="13"/>
        <v>20205</v>
      </c>
      <c r="AE86" s="15">
        <v>12273.16</v>
      </c>
      <c r="AF86" s="15">
        <v>900</v>
      </c>
      <c r="AG86" s="15">
        <v>45111</v>
      </c>
      <c r="AH86" s="15">
        <v>0</v>
      </c>
      <c r="AI86" s="16">
        <f t="shared" si="14"/>
        <v>58284.160000000003</v>
      </c>
      <c r="AJ86" s="23">
        <v>0</v>
      </c>
      <c r="AK86" s="15">
        <v>0</v>
      </c>
      <c r="AL86" s="15">
        <v>0</v>
      </c>
      <c r="AM86" s="15">
        <v>0</v>
      </c>
      <c r="AN86" s="16">
        <f t="shared" si="15"/>
        <v>0</v>
      </c>
      <c r="AO86" s="23">
        <v>0</v>
      </c>
      <c r="AP86" s="15">
        <v>0</v>
      </c>
      <c r="AQ86" s="15">
        <v>0</v>
      </c>
      <c r="AR86" s="15">
        <v>0</v>
      </c>
      <c r="AS86" s="16">
        <f t="shared" si="16"/>
        <v>0</v>
      </c>
      <c r="AT86" s="23">
        <v>0</v>
      </c>
      <c r="AU86" s="15">
        <v>0</v>
      </c>
      <c r="AV86" s="15">
        <v>0</v>
      </c>
      <c r="AW86" s="15">
        <v>0</v>
      </c>
      <c r="AX86" s="16">
        <f t="shared" si="17"/>
        <v>0</v>
      </c>
      <c r="AY86" s="22"/>
    </row>
    <row r="87" spans="2:51" x14ac:dyDescent="0.2">
      <c r="B87" s="43" t="s">
        <v>608</v>
      </c>
      <c r="C87" s="54" t="s">
        <v>387</v>
      </c>
      <c r="D87" s="41" t="s">
        <v>16</v>
      </c>
      <c r="E87" s="44" t="s">
        <v>98</v>
      </c>
      <c r="F87" s="23">
        <v>0</v>
      </c>
      <c r="G87" s="15">
        <v>0</v>
      </c>
      <c r="H87" s="15">
        <v>0</v>
      </c>
      <c r="I87" s="15">
        <v>0</v>
      </c>
      <c r="J87" s="16">
        <f t="shared" si="9"/>
        <v>0</v>
      </c>
      <c r="K87" s="23">
        <v>0</v>
      </c>
      <c r="L87" s="15">
        <v>0</v>
      </c>
      <c r="M87" s="15">
        <v>0</v>
      </c>
      <c r="N87" s="15">
        <v>0</v>
      </c>
      <c r="O87" s="16">
        <f t="shared" si="10"/>
        <v>0</v>
      </c>
      <c r="P87" s="23">
        <v>0</v>
      </c>
      <c r="Q87" s="15">
        <v>0</v>
      </c>
      <c r="R87" s="15">
        <v>0</v>
      </c>
      <c r="S87" s="15">
        <v>9950</v>
      </c>
      <c r="T87" s="16">
        <f t="shared" si="11"/>
        <v>9950</v>
      </c>
      <c r="U87" s="23">
        <v>0</v>
      </c>
      <c r="V87" s="15">
        <v>0</v>
      </c>
      <c r="W87" s="15">
        <v>0</v>
      </c>
      <c r="X87" s="15">
        <v>27525</v>
      </c>
      <c r="Y87" s="16">
        <f t="shared" si="12"/>
        <v>27525</v>
      </c>
      <c r="Z87" s="23">
        <v>0</v>
      </c>
      <c r="AA87" s="15">
        <v>0</v>
      </c>
      <c r="AB87" s="15">
        <v>5463</v>
      </c>
      <c r="AC87" s="15">
        <v>6720</v>
      </c>
      <c r="AD87" s="16">
        <f t="shared" si="13"/>
        <v>12183</v>
      </c>
      <c r="AE87" s="15">
        <v>6952.2</v>
      </c>
      <c r="AF87" s="15">
        <v>3000</v>
      </c>
      <c r="AG87" s="15">
        <v>20562</v>
      </c>
      <c r="AH87" s="15">
        <v>0</v>
      </c>
      <c r="AI87" s="16">
        <f t="shared" si="14"/>
        <v>30514.2</v>
      </c>
      <c r="AJ87" s="23">
        <v>0</v>
      </c>
      <c r="AK87" s="15">
        <v>0</v>
      </c>
      <c r="AL87" s="15">
        <v>0</v>
      </c>
      <c r="AM87" s="15">
        <v>0</v>
      </c>
      <c r="AN87" s="16">
        <f t="shared" si="15"/>
        <v>0</v>
      </c>
      <c r="AO87" s="23">
        <v>0</v>
      </c>
      <c r="AP87" s="15">
        <v>0</v>
      </c>
      <c r="AQ87" s="15">
        <v>0</v>
      </c>
      <c r="AR87" s="15">
        <v>0</v>
      </c>
      <c r="AS87" s="16">
        <f t="shared" si="16"/>
        <v>0</v>
      </c>
      <c r="AT87" s="23">
        <v>0</v>
      </c>
      <c r="AU87" s="15">
        <v>0</v>
      </c>
      <c r="AV87" s="15">
        <v>0</v>
      </c>
      <c r="AW87" s="15">
        <v>0</v>
      </c>
      <c r="AX87" s="16">
        <f t="shared" si="17"/>
        <v>0</v>
      </c>
      <c r="AY87" s="22"/>
    </row>
    <row r="88" spans="2:51" x14ac:dyDescent="0.2">
      <c r="B88" s="43" t="s">
        <v>608</v>
      </c>
      <c r="C88" s="54" t="s">
        <v>547</v>
      </c>
      <c r="D88" s="41" t="s">
        <v>16</v>
      </c>
      <c r="E88" s="44" t="s">
        <v>163</v>
      </c>
      <c r="F88" s="23">
        <v>0</v>
      </c>
      <c r="G88" s="15">
        <v>0</v>
      </c>
      <c r="H88" s="15">
        <v>0</v>
      </c>
      <c r="I88" s="15">
        <v>0</v>
      </c>
      <c r="J88" s="16">
        <f t="shared" si="9"/>
        <v>0</v>
      </c>
      <c r="K88" s="23">
        <v>0</v>
      </c>
      <c r="L88" s="15">
        <v>0</v>
      </c>
      <c r="M88" s="15">
        <v>0</v>
      </c>
      <c r="N88" s="15">
        <v>1500</v>
      </c>
      <c r="O88" s="16">
        <f t="shared" si="10"/>
        <v>1500</v>
      </c>
      <c r="P88" s="23">
        <v>0</v>
      </c>
      <c r="Q88" s="15">
        <v>0</v>
      </c>
      <c r="R88" s="15">
        <v>0</v>
      </c>
      <c r="S88" s="15">
        <v>13503</v>
      </c>
      <c r="T88" s="16">
        <f t="shared" si="11"/>
        <v>13503</v>
      </c>
      <c r="U88" s="23">
        <v>0</v>
      </c>
      <c r="V88" s="15">
        <v>0</v>
      </c>
      <c r="W88" s="15">
        <v>0</v>
      </c>
      <c r="X88" s="15">
        <v>68998</v>
      </c>
      <c r="Y88" s="16">
        <f t="shared" si="12"/>
        <v>68998</v>
      </c>
      <c r="Z88" s="23">
        <v>0</v>
      </c>
      <c r="AA88" s="15">
        <v>0</v>
      </c>
      <c r="AB88" s="15">
        <v>3808.7</v>
      </c>
      <c r="AC88" s="15">
        <v>6450</v>
      </c>
      <c r="AD88" s="16">
        <f t="shared" si="13"/>
        <v>10258.700000000001</v>
      </c>
      <c r="AE88" s="15">
        <v>0</v>
      </c>
      <c r="AF88" s="15">
        <v>3888.5</v>
      </c>
      <c r="AG88" s="15">
        <v>4347.5</v>
      </c>
      <c r="AH88" s="15">
        <v>0</v>
      </c>
      <c r="AI88" s="16">
        <f t="shared" si="14"/>
        <v>8236</v>
      </c>
      <c r="AJ88" s="23">
        <v>0</v>
      </c>
      <c r="AK88" s="15">
        <v>0</v>
      </c>
      <c r="AL88" s="15">
        <v>0</v>
      </c>
      <c r="AM88" s="15">
        <v>0</v>
      </c>
      <c r="AN88" s="16">
        <f t="shared" si="15"/>
        <v>0</v>
      </c>
      <c r="AO88" s="23">
        <v>0</v>
      </c>
      <c r="AP88" s="15">
        <v>0</v>
      </c>
      <c r="AQ88" s="15">
        <v>0</v>
      </c>
      <c r="AR88" s="15">
        <v>0</v>
      </c>
      <c r="AS88" s="16">
        <f t="shared" si="16"/>
        <v>0</v>
      </c>
      <c r="AT88" s="23">
        <v>0</v>
      </c>
      <c r="AU88" s="15">
        <v>0</v>
      </c>
      <c r="AV88" s="15">
        <v>0</v>
      </c>
      <c r="AW88" s="15">
        <v>0</v>
      </c>
      <c r="AX88" s="16">
        <f t="shared" si="17"/>
        <v>0</v>
      </c>
      <c r="AY88" s="22"/>
    </row>
    <row r="89" spans="2:51" x14ac:dyDescent="0.2">
      <c r="B89" s="43" t="s">
        <v>608</v>
      </c>
      <c r="C89" s="54" t="s">
        <v>548</v>
      </c>
      <c r="D89" s="41" t="s">
        <v>16</v>
      </c>
      <c r="E89" s="44" t="s">
        <v>229</v>
      </c>
      <c r="F89" s="23">
        <v>0</v>
      </c>
      <c r="G89" s="15">
        <v>0</v>
      </c>
      <c r="H89" s="15">
        <v>0</v>
      </c>
      <c r="I89" s="15">
        <v>0</v>
      </c>
      <c r="J89" s="16">
        <f t="shared" si="9"/>
        <v>0</v>
      </c>
      <c r="K89" s="23">
        <v>0</v>
      </c>
      <c r="L89" s="15">
        <v>0</v>
      </c>
      <c r="M89" s="15">
        <v>0</v>
      </c>
      <c r="N89" s="15">
        <v>8190</v>
      </c>
      <c r="O89" s="16">
        <f t="shared" si="10"/>
        <v>8190</v>
      </c>
      <c r="P89" s="23">
        <v>0</v>
      </c>
      <c r="Q89" s="15">
        <v>0</v>
      </c>
      <c r="R89" s="15">
        <v>0</v>
      </c>
      <c r="S89" s="15">
        <v>21924</v>
      </c>
      <c r="T89" s="16">
        <f t="shared" si="11"/>
        <v>21924</v>
      </c>
      <c r="U89" s="23">
        <v>0</v>
      </c>
      <c r="V89" s="15">
        <v>0</v>
      </c>
      <c r="W89" s="15">
        <v>0</v>
      </c>
      <c r="X89" s="15">
        <v>25392</v>
      </c>
      <c r="Y89" s="16">
        <f t="shared" si="12"/>
        <v>25392</v>
      </c>
      <c r="Z89" s="23">
        <v>0</v>
      </c>
      <c r="AA89" s="15">
        <v>0</v>
      </c>
      <c r="AB89" s="15">
        <v>0</v>
      </c>
      <c r="AC89" s="15">
        <v>0</v>
      </c>
      <c r="AD89" s="16">
        <f t="shared" si="13"/>
        <v>0</v>
      </c>
      <c r="AE89" s="15">
        <v>0</v>
      </c>
      <c r="AF89" s="15">
        <v>0</v>
      </c>
      <c r="AG89" s="15">
        <v>0</v>
      </c>
      <c r="AH89" s="15">
        <v>0</v>
      </c>
      <c r="AI89" s="16">
        <f t="shared" si="14"/>
        <v>0</v>
      </c>
      <c r="AJ89" s="23">
        <v>0</v>
      </c>
      <c r="AK89" s="15">
        <v>0</v>
      </c>
      <c r="AL89" s="15">
        <v>0</v>
      </c>
      <c r="AM89" s="15">
        <v>0</v>
      </c>
      <c r="AN89" s="16">
        <f t="shared" si="15"/>
        <v>0</v>
      </c>
      <c r="AO89" s="23">
        <v>0</v>
      </c>
      <c r="AP89" s="15">
        <v>0</v>
      </c>
      <c r="AQ89" s="15">
        <v>0</v>
      </c>
      <c r="AR89" s="15">
        <v>0</v>
      </c>
      <c r="AS89" s="16">
        <f t="shared" si="16"/>
        <v>0</v>
      </c>
      <c r="AT89" s="23">
        <v>0</v>
      </c>
      <c r="AU89" s="15">
        <v>0</v>
      </c>
      <c r="AV89" s="15">
        <v>0</v>
      </c>
      <c r="AW89" s="15">
        <v>0</v>
      </c>
      <c r="AX89" s="16">
        <f t="shared" si="17"/>
        <v>0</v>
      </c>
      <c r="AY89" s="22"/>
    </row>
    <row r="90" spans="2:51" x14ac:dyDescent="0.2">
      <c r="B90" s="43" t="s">
        <v>608</v>
      </c>
      <c r="C90" s="54" t="s">
        <v>388</v>
      </c>
      <c r="D90" s="41" t="s">
        <v>16</v>
      </c>
      <c r="E90" s="44" t="s">
        <v>263</v>
      </c>
      <c r="F90" s="23">
        <v>0</v>
      </c>
      <c r="G90" s="15">
        <v>0</v>
      </c>
      <c r="H90" s="15">
        <v>0</v>
      </c>
      <c r="I90" s="15">
        <v>0</v>
      </c>
      <c r="J90" s="16">
        <f t="shared" si="9"/>
        <v>0</v>
      </c>
      <c r="K90" s="23">
        <v>0</v>
      </c>
      <c r="L90" s="15">
        <v>0</v>
      </c>
      <c r="M90" s="15">
        <v>0</v>
      </c>
      <c r="N90" s="15">
        <v>0</v>
      </c>
      <c r="O90" s="16">
        <f t="shared" si="10"/>
        <v>0</v>
      </c>
      <c r="P90" s="23">
        <v>0</v>
      </c>
      <c r="Q90" s="15">
        <v>0</v>
      </c>
      <c r="R90" s="15">
        <v>0</v>
      </c>
      <c r="S90" s="15">
        <v>0</v>
      </c>
      <c r="T90" s="16">
        <f t="shared" si="11"/>
        <v>0</v>
      </c>
      <c r="U90" s="23">
        <v>0</v>
      </c>
      <c r="V90" s="15">
        <v>0</v>
      </c>
      <c r="W90" s="15">
        <v>0</v>
      </c>
      <c r="X90" s="15">
        <v>0</v>
      </c>
      <c r="Y90" s="16">
        <f t="shared" si="12"/>
        <v>0</v>
      </c>
      <c r="Z90" s="23">
        <v>0</v>
      </c>
      <c r="AA90" s="15">
        <v>0</v>
      </c>
      <c r="AB90" s="15">
        <v>0</v>
      </c>
      <c r="AC90" s="15">
        <v>0</v>
      </c>
      <c r="AD90" s="16">
        <f t="shared" si="13"/>
        <v>0</v>
      </c>
      <c r="AE90" s="15">
        <v>0</v>
      </c>
      <c r="AF90" s="15">
        <v>0</v>
      </c>
      <c r="AG90" s="15">
        <v>90</v>
      </c>
      <c r="AH90" s="15">
        <v>0</v>
      </c>
      <c r="AI90" s="16">
        <f t="shared" si="14"/>
        <v>90</v>
      </c>
      <c r="AJ90" s="23">
        <v>0</v>
      </c>
      <c r="AK90" s="15">
        <v>0</v>
      </c>
      <c r="AL90" s="15">
        <v>0</v>
      </c>
      <c r="AM90" s="15">
        <v>0</v>
      </c>
      <c r="AN90" s="16">
        <f t="shared" si="15"/>
        <v>0</v>
      </c>
      <c r="AO90" s="23">
        <v>0</v>
      </c>
      <c r="AP90" s="15">
        <v>0</v>
      </c>
      <c r="AQ90" s="15">
        <v>0</v>
      </c>
      <c r="AR90" s="15">
        <v>0</v>
      </c>
      <c r="AS90" s="16">
        <f t="shared" si="16"/>
        <v>0</v>
      </c>
      <c r="AT90" s="23">
        <v>0</v>
      </c>
      <c r="AU90" s="15">
        <v>0</v>
      </c>
      <c r="AV90" s="15">
        <v>0</v>
      </c>
      <c r="AW90" s="15">
        <v>0</v>
      </c>
      <c r="AX90" s="16">
        <f t="shared" si="17"/>
        <v>0</v>
      </c>
      <c r="AY90" s="22"/>
    </row>
    <row r="91" spans="2:51" x14ac:dyDescent="0.2">
      <c r="B91" s="43" t="s">
        <v>608</v>
      </c>
      <c r="C91" s="54" t="s">
        <v>389</v>
      </c>
      <c r="D91" s="41" t="s">
        <v>16</v>
      </c>
      <c r="E91" s="44" t="s">
        <v>230</v>
      </c>
      <c r="F91" s="23">
        <v>0</v>
      </c>
      <c r="G91" s="15">
        <v>0</v>
      </c>
      <c r="H91" s="15">
        <v>0</v>
      </c>
      <c r="I91" s="15">
        <v>0</v>
      </c>
      <c r="J91" s="16">
        <f t="shared" si="9"/>
        <v>0</v>
      </c>
      <c r="K91" s="23">
        <v>0</v>
      </c>
      <c r="L91" s="15">
        <v>0</v>
      </c>
      <c r="M91" s="15">
        <v>0</v>
      </c>
      <c r="N91" s="15">
        <v>0</v>
      </c>
      <c r="O91" s="16">
        <f t="shared" si="10"/>
        <v>0</v>
      </c>
      <c r="P91" s="23">
        <v>0</v>
      </c>
      <c r="Q91" s="15">
        <v>0</v>
      </c>
      <c r="R91" s="15">
        <v>0</v>
      </c>
      <c r="S91" s="15">
        <v>19914</v>
      </c>
      <c r="T91" s="16">
        <f t="shared" si="11"/>
        <v>19914</v>
      </c>
      <c r="U91" s="23">
        <v>0</v>
      </c>
      <c r="V91" s="15">
        <v>0</v>
      </c>
      <c r="W91" s="15">
        <v>0</v>
      </c>
      <c r="X91" s="15">
        <v>7500</v>
      </c>
      <c r="Y91" s="16">
        <f t="shared" si="12"/>
        <v>7500</v>
      </c>
      <c r="Z91" s="23">
        <v>0</v>
      </c>
      <c r="AA91" s="15">
        <v>0</v>
      </c>
      <c r="AB91" s="15">
        <v>0</v>
      </c>
      <c r="AC91" s="15">
        <v>4800</v>
      </c>
      <c r="AD91" s="16">
        <f t="shared" si="13"/>
        <v>4800</v>
      </c>
      <c r="AE91" s="15">
        <v>3000</v>
      </c>
      <c r="AF91" s="15">
        <v>0</v>
      </c>
      <c r="AG91" s="15">
        <v>0</v>
      </c>
      <c r="AH91" s="15">
        <v>0</v>
      </c>
      <c r="AI91" s="16">
        <f t="shared" si="14"/>
        <v>3000</v>
      </c>
      <c r="AJ91" s="23">
        <v>0</v>
      </c>
      <c r="AK91" s="15">
        <v>0</v>
      </c>
      <c r="AL91" s="15">
        <v>0</v>
      </c>
      <c r="AM91" s="15">
        <v>0</v>
      </c>
      <c r="AN91" s="16">
        <f t="shared" si="15"/>
        <v>0</v>
      </c>
      <c r="AO91" s="23">
        <v>0</v>
      </c>
      <c r="AP91" s="15">
        <v>0</v>
      </c>
      <c r="AQ91" s="15">
        <v>0</v>
      </c>
      <c r="AR91" s="15">
        <v>0</v>
      </c>
      <c r="AS91" s="16">
        <f t="shared" si="16"/>
        <v>0</v>
      </c>
      <c r="AT91" s="23">
        <v>0</v>
      </c>
      <c r="AU91" s="15">
        <v>0</v>
      </c>
      <c r="AV91" s="15">
        <v>0</v>
      </c>
      <c r="AW91" s="15">
        <v>0</v>
      </c>
      <c r="AX91" s="16">
        <f t="shared" si="17"/>
        <v>0</v>
      </c>
      <c r="AY91" s="22"/>
    </row>
    <row r="92" spans="2:51" x14ac:dyDescent="0.2">
      <c r="B92" s="43" t="s">
        <v>608</v>
      </c>
      <c r="C92" s="54" t="s">
        <v>549</v>
      </c>
      <c r="D92" s="41" t="s">
        <v>16</v>
      </c>
      <c r="E92" s="44" t="s">
        <v>165</v>
      </c>
      <c r="F92" s="23">
        <v>0</v>
      </c>
      <c r="G92" s="15">
        <v>0</v>
      </c>
      <c r="H92" s="15">
        <v>0</v>
      </c>
      <c r="I92" s="15">
        <v>0</v>
      </c>
      <c r="J92" s="16">
        <f t="shared" si="9"/>
        <v>0</v>
      </c>
      <c r="K92" s="23">
        <v>0</v>
      </c>
      <c r="L92" s="15">
        <v>0</v>
      </c>
      <c r="M92" s="15">
        <v>0</v>
      </c>
      <c r="N92" s="15">
        <v>2300</v>
      </c>
      <c r="O92" s="16">
        <f t="shared" si="10"/>
        <v>2300</v>
      </c>
      <c r="P92" s="23">
        <v>0</v>
      </c>
      <c r="Q92" s="15">
        <v>0</v>
      </c>
      <c r="R92" s="15">
        <v>0</v>
      </c>
      <c r="S92" s="15">
        <v>8230</v>
      </c>
      <c r="T92" s="16">
        <f t="shared" si="11"/>
        <v>8230</v>
      </c>
      <c r="U92" s="23">
        <v>0</v>
      </c>
      <c r="V92" s="15">
        <v>0</v>
      </c>
      <c r="W92" s="15">
        <v>0</v>
      </c>
      <c r="X92" s="15">
        <v>15240</v>
      </c>
      <c r="Y92" s="16">
        <f t="shared" si="12"/>
        <v>15240</v>
      </c>
      <c r="Z92" s="23">
        <v>0</v>
      </c>
      <c r="AA92" s="15">
        <v>0</v>
      </c>
      <c r="AB92" s="15">
        <v>0</v>
      </c>
      <c r="AC92" s="15">
        <v>6410</v>
      </c>
      <c r="AD92" s="16">
        <f t="shared" si="13"/>
        <v>6410</v>
      </c>
      <c r="AE92" s="15">
        <v>4180</v>
      </c>
      <c r="AF92" s="15">
        <v>720</v>
      </c>
      <c r="AG92" s="15">
        <v>19841.5</v>
      </c>
      <c r="AH92" s="15">
        <v>0</v>
      </c>
      <c r="AI92" s="16">
        <f t="shared" si="14"/>
        <v>24741.5</v>
      </c>
      <c r="AJ92" s="23">
        <v>0</v>
      </c>
      <c r="AK92" s="15">
        <v>0</v>
      </c>
      <c r="AL92" s="15">
        <v>0</v>
      </c>
      <c r="AM92" s="15">
        <v>0</v>
      </c>
      <c r="AN92" s="16">
        <f t="shared" si="15"/>
        <v>0</v>
      </c>
      <c r="AO92" s="23">
        <v>0</v>
      </c>
      <c r="AP92" s="15">
        <v>0</v>
      </c>
      <c r="AQ92" s="15">
        <v>0</v>
      </c>
      <c r="AR92" s="15">
        <v>0</v>
      </c>
      <c r="AS92" s="16">
        <f t="shared" si="16"/>
        <v>0</v>
      </c>
      <c r="AT92" s="23">
        <v>0</v>
      </c>
      <c r="AU92" s="15">
        <v>0</v>
      </c>
      <c r="AV92" s="15">
        <v>0</v>
      </c>
      <c r="AW92" s="15">
        <v>0</v>
      </c>
      <c r="AX92" s="16">
        <f t="shared" si="17"/>
        <v>0</v>
      </c>
      <c r="AY92" s="22"/>
    </row>
    <row r="93" spans="2:51" x14ac:dyDescent="0.2">
      <c r="B93" s="43" t="s">
        <v>608</v>
      </c>
      <c r="C93" s="54" t="s">
        <v>592</v>
      </c>
      <c r="D93" s="41" t="s">
        <v>83</v>
      </c>
      <c r="E93" s="44" t="s">
        <v>264</v>
      </c>
      <c r="F93" s="23">
        <v>0</v>
      </c>
      <c r="G93" s="15">
        <v>0</v>
      </c>
      <c r="H93" s="15">
        <v>0</v>
      </c>
      <c r="I93" s="15">
        <v>0</v>
      </c>
      <c r="J93" s="16">
        <f t="shared" si="9"/>
        <v>0</v>
      </c>
      <c r="K93" s="23">
        <v>0</v>
      </c>
      <c r="L93" s="15">
        <v>0</v>
      </c>
      <c r="M93" s="15">
        <v>0</v>
      </c>
      <c r="N93" s="15">
        <v>0</v>
      </c>
      <c r="O93" s="16">
        <f t="shared" si="10"/>
        <v>0</v>
      </c>
      <c r="P93" s="23">
        <v>0</v>
      </c>
      <c r="Q93" s="15">
        <v>0</v>
      </c>
      <c r="R93" s="15">
        <v>0</v>
      </c>
      <c r="S93" s="15">
        <v>1661</v>
      </c>
      <c r="T93" s="16">
        <f t="shared" si="11"/>
        <v>1661</v>
      </c>
      <c r="U93" s="23">
        <v>0</v>
      </c>
      <c r="V93" s="15">
        <v>0</v>
      </c>
      <c r="W93" s="15">
        <v>0</v>
      </c>
      <c r="X93" s="15">
        <v>1040</v>
      </c>
      <c r="Y93" s="16">
        <f t="shared" si="12"/>
        <v>1040</v>
      </c>
      <c r="Z93" s="23">
        <v>0</v>
      </c>
      <c r="AA93" s="15">
        <v>0</v>
      </c>
      <c r="AB93" s="15">
        <v>0</v>
      </c>
      <c r="AC93" s="15">
        <v>0</v>
      </c>
      <c r="AD93" s="16">
        <f t="shared" si="13"/>
        <v>0</v>
      </c>
      <c r="AE93" s="15">
        <v>0</v>
      </c>
      <c r="AF93" s="15">
        <v>0</v>
      </c>
      <c r="AG93" s="15">
        <v>0</v>
      </c>
      <c r="AH93" s="15">
        <v>0</v>
      </c>
      <c r="AI93" s="16">
        <f t="shared" si="14"/>
        <v>0</v>
      </c>
      <c r="AJ93" s="23">
        <v>0</v>
      </c>
      <c r="AK93" s="15">
        <v>0</v>
      </c>
      <c r="AL93" s="15">
        <v>0</v>
      </c>
      <c r="AM93" s="15">
        <v>0</v>
      </c>
      <c r="AN93" s="16">
        <f t="shared" si="15"/>
        <v>0</v>
      </c>
      <c r="AO93" s="23">
        <v>0</v>
      </c>
      <c r="AP93" s="15">
        <v>0</v>
      </c>
      <c r="AQ93" s="15">
        <v>0</v>
      </c>
      <c r="AR93" s="15">
        <v>0</v>
      </c>
      <c r="AS93" s="16">
        <f t="shared" si="16"/>
        <v>0</v>
      </c>
      <c r="AT93" s="23">
        <v>0</v>
      </c>
      <c r="AU93" s="15">
        <v>0</v>
      </c>
      <c r="AV93" s="15">
        <v>0</v>
      </c>
      <c r="AW93" s="15">
        <v>0</v>
      </c>
      <c r="AX93" s="16">
        <f t="shared" si="17"/>
        <v>0</v>
      </c>
      <c r="AY93" s="22"/>
    </row>
    <row r="94" spans="2:51" x14ac:dyDescent="0.2">
      <c r="B94" s="43" t="s">
        <v>608</v>
      </c>
      <c r="C94" s="54" t="s">
        <v>550</v>
      </c>
      <c r="D94" s="41" t="s">
        <v>243</v>
      </c>
      <c r="E94" s="44" t="s">
        <v>231</v>
      </c>
      <c r="F94" s="23">
        <v>0</v>
      </c>
      <c r="G94" s="15">
        <v>0</v>
      </c>
      <c r="H94" s="15">
        <v>0</v>
      </c>
      <c r="I94" s="15">
        <v>0</v>
      </c>
      <c r="J94" s="16">
        <f t="shared" si="9"/>
        <v>0</v>
      </c>
      <c r="K94" s="23">
        <v>0</v>
      </c>
      <c r="L94" s="15">
        <v>0</v>
      </c>
      <c r="M94" s="15">
        <v>0</v>
      </c>
      <c r="N94" s="15">
        <v>0</v>
      </c>
      <c r="O94" s="16">
        <f t="shared" si="10"/>
        <v>0</v>
      </c>
      <c r="P94" s="23">
        <v>0</v>
      </c>
      <c r="Q94" s="15">
        <v>0</v>
      </c>
      <c r="R94" s="15">
        <v>0</v>
      </c>
      <c r="S94" s="15">
        <v>0</v>
      </c>
      <c r="T94" s="16">
        <f t="shared" si="11"/>
        <v>0</v>
      </c>
      <c r="U94" s="23">
        <v>0</v>
      </c>
      <c r="V94" s="15">
        <v>0</v>
      </c>
      <c r="W94" s="15">
        <v>0</v>
      </c>
      <c r="X94" s="15">
        <v>1471</v>
      </c>
      <c r="Y94" s="16">
        <f t="shared" si="12"/>
        <v>1471</v>
      </c>
      <c r="Z94" s="23">
        <v>0</v>
      </c>
      <c r="AA94" s="15">
        <v>0</v>
      </c>
      <c r="AB94" s="15">
        <v>0</v>
      </c>
      <c r="AC94" s="15">
        <v>0</v>
      </c>
      <c r="AD94" s="16">
        <f t="shared" si="13"/>
        <v>0</v>
      </c>
      <c r="AE94" s="15">
        <v>1683</v>
      </c>
      <c r="AF94" s="15">
        <v>0</v>
      </c>
      <c r="AG94" s="15">
        <v>1441</v>
      </c>
      <c r="AH94" s="15">
        <v>0</v>
      </c>
      <c r="AI94" s="16">
        <f t="shared" si="14"/>
        <v>3124</v>
      </c>
      <c r="AJ94" s="23">
        <v>0</v>
      </c>
      <c r="AK94" s="15">
        <v>0</v>
      </c>
      <c r="AL94" s="15">
        <v>0</v>
      </c>
      <c r="AM94" s="15">
        <v>0</v>
      </c>
      <c r="AN94" s="16">
        <f t="shared" si="15"/>
        <v>0</v>
      </c>
      <c r="AO94" s="23">
        <v>0</v>
      </c>
      <c r="AP94" s="15">
        <v>0</v>
      </c>
      <c r="AQ94" s="15">
        <v>0</v>
      </c>
      <c r="AR94" s="15">
        <v>0</v>
      </c>
      <c r="AS94" s="16">
        <f t="shared" si="16"/>
        <v>0</v>
      </c>
      <c r="AT94" s="23">
        <v>0</v>
      </c>
      <c r="AU94" s="15">
        <v>0</v>
      </c>
      <c r="AV94" s="15">
        <v>0</v>
      </c>
      <c r="AW94" s="15">
        <v>0</v>
      </c>
      <c r="AX94" s="16">
        <f t="shared" si="17"/>
        <v>0</v>
      </c>
      <c r="AY94" s="22"/>
    </row>
    <row r="95" spans="2:51" x14ac:dyDescent="0.2">
      <c r="B95" s="43" t="s">
        <v>608</v>
      </c>
      <c r="C95" s="54" t="s">
        <v>593</v>
      </c>
      <c r="D95" s="41" t="s">
        <v>243</v>
      </c>
      <c r="E95" s="44" t="s">
        <v>265</v>
      </c>
      <c r="F95" s="23">
        <v>0</v>
      </c>
      <c r="G95" s="15">
        <v>0</v>
      </c>
      <c r="H95" s="15">
        <v>0</v>
      </c>
      <c r="I95" s="15">
        <v>0</v>
      </c>
      <c r="J95" s="16">
        <f t="shared" si="9"/>
        <v>0</v>
      </c>
      <c r="K95" s="23">
        <v>0</v>
      </c>
      <c r="L95" s="15">
        <v>0</v>
      </c>
      <c r="M95" s="15">
        <v>0</v>
      </c>
      <c r="N95" s="15">
        <v>0</v>
      </c>
      <c r="O95" s="16">
        <f t="shared" si="10"/>
        <v>0</v>
      </c>
      <c r="P95" s="23">
        <v>0</v>
      </c>
      <c r="Q95" s="15">
        <v>0</v>
      </c>
      <c r="R95" s="15">
        <v>0</v>
      </c>
      <c r="S95" s="15">
        <v>2401</v>
      </c>
      <c r="T95" s="16">
        <f t="shared" si="11"/>
        <v>2401</v>
      </c>
      <c r="U95" s="23">
        <v>0</v>
      </c>
      <c r="V95" s="15">
        <v>0</v>
      </c>
      <c r="W95" s="15">
        <v>0</v>
      </c>
      <c r="X95" s="15">
        <v>3908</v>
      </c>
      <c r="Y95" s="16">
        <f t="shared" si="12"/>
        <v>3908</v>
      </c>
      <c r="Z95" s="23">
        <v>0</v>
      </c>
      <c r="AA95" s="15">
        <v>0</v>
      </c>
      <c r="AB95" s="15">
        <v>0</v>
      </c>
      <c r="AC95" s="15">
        <v>0</v>
      </c>
      <c r="AD95" s="16">
        <f t="shared" si="13"/>
        <v>0</v>
      </c>
      <c r="AE95" s="15">
        <v>0</v>
      </c>
      <c r="AF95" s="15">
        <v>0</v>
      </c>
      <c r="AG95" s="15">
        <v>0</v>
      </c>
      <c r="AH95" s="15">
        <v>0</v>
      </c>
      <c r="AI95" s="16">
        <f t="shared" si="14"/>
        <v>0</v>
      </c>
      <c r="AJ95" s="23">
        <v>0</v>
      </c>
      <c r="AK95" s="15">
        <v>0</v>
      </c>
      <c r="AL95" s="15">
        <v>0</v>
      </c>
      <c r="AM95" s="15">
        <v>0</v>
      </c>
      <c r="AN95" s="16">
        <f t="shared" si="15"/>
        <v>0</v>
      </c>
      <c r="AO95" s="23">
        <v>0</v>
      </c>
      <c r="AP95" s="15">
        <v>0</v>
      </c>
      <c r="AQ95" s="15">
        <v>0</v>
      </c>
      <c r="AR95" s="15">
        <v>0</v>
      </c>
      <c r="AS95" s="16">
        <f t="shared" si="16"/>
        <v>0</v>
      </c>
      <c r="AT95" s="23">
        <v>0</v>
      </c>
      <c r="AU95" s="15">
        <v>0</v>
      </c>
      <c r="AV95" s="15">
        <v>0</v>
      </c>
      <c r="AW95" s="15">
        <v>0</v>
      </c>
      <c r="AX95" s="16">
        <f t="shared" si="17"/>
        <v>0</v>
      </c>
      <c r="AY95" s="22"/>
    </row>
    <row r="96" spans="2:51" x14ac:dyDescent="0.2">
      <c r="B96" s="43" t="s">
        <v>608</v>
      </c>
      <c r="C96" s="54" t="s">
        <v>594</v>
      </c>
      <c r="D96" s="41" t="s">
        <v>243</v>
      </c>
      <c r="E96" s="44" t="s">
        <v>266</v>
      </c>
      <c r="F96" s="23">
        <v>0</v>
      </c>
      <c r="G96" s="15">
        <v>0</v>
      </c>
      <c r="H96" s="15">
        <v>0</v>
      </c>
      <c r="I96" s="15">
        <v>0</v>
      </c>
      <c r="J96" s="16">
        <f t="shared" si="9"/>
        <v>0</v>
      </c>
      <c r="K96" s="23">
        <v>0</v>
      </c>
      <c r="L96" s="15">
        <v>0</v>
      </c>
      <c r="M96" s="15">
        <v>0</v>
      </c>
      <c r="N96" s="15">
        <v>0</v>
      </c>
      <c r="O96" s="16">
        <f t="shared" si="10"/>
        <v>0</v>
      </c>
      <c r="P96" s="23">
        <v>0</v>
      </c>
      <c r="Q96" s="15">
        <v>0</v>
      </c>
      <c r="R96" s="15">
        <v>0</v>
      </c>
      <c r="S96" s="15">
        <v>0</v>
      </c>
      <c r="T96" s="16">
        <f t="shared" si="11"/>
        <v>0</v>
      </c>
      <c r="U96" s="23">
        <v>0</v>
      </c>
      <c r="V96" s="15">
        <v>0</v>
      </c>
      <c r="W96" s="15">
        <v>0</v>
      </c>
      <c r="X96" s="15">
        <v>0</v>
      </c>
      <c r="Y96" s="16">
        <f t="shared" si="12"/>
        <v>0</v>
      </c>
      <c r="Z96" s="23">
        <v>0</v>
      </c>
      <c r="AA96" s="15">
        <v>0</v>
      </c>
      <c r="AB96" s="15">
        <v>0</v>
      </c>
      <c r="AC96" s="15">
        <v>0</v>
      </c>
      <c r="AD96" s="16">
        <f t="shared" si="13"/>
        <v>0</v>
      </c>
      <c r="AE96" s="15">
        <v>0</v>
      </c>
      <c r="AF96" s="15">
        <v>0</v>
      </c>
      <c r="AG96" s="15">
        <v>0</v>
      </c>
      <c r="AH96" s="15">
        <v>0</v>
      </c>
      <c r="AI96" s="16">
        <f t="shared" si="14"/>
        <v>0</v>
      </c>
      <c r="AJ96" s="23">
        <v>0</v>
      </c>
      <c r="AK96" s="15">
        <v>0</v>
      </c>
      <c r="AL96" s="15">
        <v>0</v>
      </c>
      <c r="AM96" s="15">
        <v>0</v>
      </c>
      <c r="AN96" s="16">
        <f t="shared" si="15"/>
        <v>0</v>
      </c>
      <c r="AO96" s="23">
        <v>0</v>
      </c>
      <c r="AP96" s="15">
        <v>0</v>
      </c>
      <c r="AQ96" s="15">
        <v>0</v>
      </c>
      <c r="AR96" s="15">
        <v>0</v>
      </c>
      <c r="AS96" s="16">
        <f t="shared" si="16"/>
        <v>0</v>
      </c>
      <c r="AT96" s="23">
        <v>0</v>
      </c>
      <c r="AU96" s="15">
        <v>0</v>
      </c>
      <c r="AV96" s="15">
        <v>0</v>
      </c>
      <c r="AW96" s="15">
        <v>0</v>
      </c>
      <c r="AX96" s="16">
        <f t="shared" si="17"/>
        <v>0</v>
      </c>
      <c r="AY96" s="22"/>
    </row>
    <row r="97" spans="2:51" x14ac:dyDescent="0.2">
      <c r="B97" s="43" t="s">
        <v>608</v>
      </c>
      <c r="C97" s="54" t="s">
        <v>595</v>
      </c>
      <c r="D97" s="41" t="s">
        <v>278</v>
      </c>
      <c r="E97" s="44" t="s">
        <v>267</v>
      </c>
      <c r="F97" s="23">
        <v>0</v>
      </c>
      <c r="G97" s="15">
        <v>0</v>
      </c>
      <c r="H97" s="15">
        <v>0</v>
      </c>
      <c r="I97" s="15">
        <v>0</v>
      </c>
      <c r="J97" s="16">
        <f t="shared" si="9"/>
        <v>0</v>
      </c>
      <c r="K97" s="23">
        <v>0</v>
      </c>
      <c r="L97" s="15">
        <v>0</v>
      </c>
      <c r="M97" s="15">
        <v>0</v>
      </c>
      <c r="N97" s="15">
        <v>0</v>
      </c>
      <c r="O97" s="16">
        <f t="shared" si="10"/>
        <v>0</v>
      </c>
      <c r="P97" s="23">
        <v>0</v>
      </c>
      <c r="Q97" s="15">
        <v>0</v>
      </c>
      <c r="R97" s="15">
        <v>0</v>
      </c>
      <c r="S97" s="15">
        <v>1422</v>
      </c>
      <c r="T97" s="16">
        <f t="shared" si="11"/>
        <v>1422</v>
      </c>
      <c r="U97" s="23">
        <v>0</v>
      </c>
      <c r="V97" s="15">
        <v>0</v>
      </c>
      <c r="W97" s="15">
        <v>0</v>
      </c>
      <c r="X97" s="15">
        <v>5947</v>
      </c>
      <c r="Y97" s="16">
        <f t="shared" si="12"/>
        <v>5947</v>
      </c>
      <c r="Z97" s="23">
        <v>0</v>
      </c>
      <c r="AA97" s="15">
        <v>0</v>
      </c>
      <c r="AB97" s="15">
        <v>0</v>
      </c>
      <c r="AC97" s="15">
        <v>0</v>
      </c>
      <c r="AD97" s="16">
        <f t="shared" si="13"/>
        <v>0</v>
      </c>
      <c r="AE97" s="15">
        <v>0</v>
      </c>
      <c r="AF97" s="15">
        <v>0</v>
      </c>
      <c r="AG97" s="15">
        <v>1900</v>
      </c>
      <c r="AH97" s="15">
        <v>1231</v>
      </c>
      <c r="AI97" s="16">
        <f t="shared" si="14"/>
        <v>3131</v>
      </c>
      <c r="AJ97" s="23">
        <v>0</v>
      </c>
      <c r="AK97" s="15">
        <v>0</v>
      </c>
      <c r="AL97" s="15">
        <v>0</v>
      </c>
      <c r="AM97" s="15">
        <v>0</v>
      </c>
      <c r="AN97" s="16">
        <f t="shared" si="15"/>
        <v>0</v>
      </c>
      <c r="AO97" s="23">
        <v>0</v>
      </c>
      <c r="AP97" s="15">
        <v>0</v>
      </c>
      <c r="AQ97" s="15">
        <v>0</v>
      </c>
      <c r="AR97" s="15">
        <v>0</v>
      </c>
      <c r="AS97" s="16">
        <f t="shared" si="16"/>
        <v>0</v>
      </c>
      <c r="AT97" s="23">
        <v>0</v>
      </c>
      <c r="AU97" s="15">
        <v>0</v>
      </c>
      <c r="AV97" s="15">
        <v>0</v>
      </c>
      <c r="AW97" s="15">
        <v>0</v>
      </c>
      <c r="AX97" s="16">
        <f t="shared" si="17"/>
        <v>0</v>
      </c>
      <c r="AY97" s="22"/>
    </row>
    <row r="98" spans="2:51" x14ac:dyDescent="0.2">
      <c r="B98" s="43" t="s">
        <v>608</v>
      </c>
      <c r="C98" s="54" t="s">
        <v>596</v>
      </c>
      <c r="D98" s="41" t="s">
        <v>278</v>
      </c>
      <c r="E98" s="44" t="s">
        <v>268</v>
      </c>
      <c r="F98" s="23">
        <v>0</v>
      </c>
      <c r="G98" s="15">
        <v>0</v>
      </c>
      <c r="H98" s="15">
        <v>0</v>
      </c>
      <c r="I98" s="15">
        <v>0</v>
      </c>
      <c r="J98" s="16">
        <f t="shared" si="9"/>
        <v>0</v>
      </c>
      <c r="K98" s="23">
        <v>0</v>
      </c>
      <c r="L98" s="15">
        <v>0</v>
      </c>
      <c r="M98" s="15">
        <v>0</v>
      </c>
      <c r="N98" s="15">
        <v>0</v>
      </c>
      <c r="O98" s="16">
        <f t="shared" si="10"/>
        <v>0</v>
      </c>
      <c r="P98" s="23">
        <v>0</v>
      </c>
      <c r="Q98" s="15">
        <v>0</v>
      </c>
      <c r="R98" s="15">
        <v>0</v>
      </c>
      <c r="S98" s="15">
        <v>16991</v>
      </c>
      <c r="T98" s="16">
        <f t="shared" si="11"/>
        <v>16991</v>
      </c>
      <c r="U98" s="23">
        <v>0</v>
      </c>
      <c r="V98" s="15">
        <v>0</v>
      </c>
      <c r="W98" s="15">
        <v>0</v>
      </c>
      <c r="X98" s="15">
        <v>17137</v>
      </c>
      <c r="Y98" s="16">
        <f t="shared" si="12"/>
        <v>17137</v>
      </c>
      <c r="Z98" s="23">
        <v>0</v>
      </c>
      <c r="AA98" s="15">
        <v>0</v>
      </c>
      <c r="AB98" s="15">
        <v>0</v>
      </c>
      <c r="AC98" s="15">
        <v>0</v>
      </c>
      <c r="AD98" s="16">
        <f t="shared" si="13"/>
        <v>0</v>
      </c>
      <c r="AE98" s="15">
        <v>0</v>
      </c>
      <c r="AF98" s="15">
        <v>0</v>
      </c>
      <c r="AG98" s="15">
        <v>8196</v>
      </c>
      <c r="AH98" s="15">
        <v>0</v>
      </c>
      <c r="AI98" s="16">
        <f t="shared" si="14"/>
        <v>8196</v>
      </c>
      <c r="AJ98" s="23">
        <v>0</v>
      </c>
      <c r="AK98" s="15">
        <v>0</v>
      </c>
      <c r="AL98" s="15">
        <v>0</v>
      </c>
      <c r="AM98" s="15">
        <v>0</v>
      </c>
      <c r="AN98" s="16">
        <f t="shared" si="15"/>
        <v>0</v>
      </c>
      <c r="AO98" s="23">
        <v>0</v>
      </c>
      <c r="AP98" s="15">
        <v>0</v>
      </c>
      <c r="AQ98" s="15">
        <v>0</v>
      </c>
      <c r="AR98" s="15">
        <v>0</v>
      </c>
      <c r="AS98" s="16">
        <f t="shared" si="16"/>
        <v>0</v>
      </c>
      <c r="AT98" s="23">
        <v>0</v>
      </c>
      <c r="AU98" s="15">
        <v>0</v>
      </c>
      <c r="AV98" s="15">
        <v>0</v>
      </c>
      <c r="AW98" s="15">
        <v>0</v>
      </c>
      <c r="AX98" s="16">
        <f t="shared" si="17"/>
        <v>0</v>
      </c>
      <c r="AY98" s="22"/>
    </row>
    <row r="99" spans="2:51" x14ac:dyDescent="0.2">
      <c r="B99" s="43" t="s">
        <v>608</v>
      </c>
      <c r="C99" s="54" t="s">
        <v>597</v>
      </c>
      <c r="D99" s="41" t="s">
        <v>17</v>
      </c>
      <c r="E99" s="44" t="s">
        <v>168</v>
      </c>
      <c r="F99" s="23">
        <v>0</v>
      </c>
      <c r="G99" s="15">
        <v>0</v>
      </c>
      <c r="H99" s="15">
        <v>0</v>
      </c>
      <c r="I99" s="15">
        <v>0</v>
      </c>
      <c r="J99" s="16">
        <f t="shared" si="9"/>
        <v>0</v>
      </c>
      <c r="K99" s="23">
        <v>0</v>
      </c>
      <c r="L99" s="15">
        <v>0</v>
      </c>
      <c r="M99" s="15">
        <v>0</v>
      </c>
      <c r="N99" s="15">
        <v>0</v>
      </c>
      <c r="O99" s="16">
        <f t="shared" si="10"/>
        <v>0</v>
      </c>
      <c r="P99" s="23">
        <v>0</v>
      </c>
      <c r="Q99" s="15">
        <v>0</v>
      </c>
      <c r="R99" s="15">
        <v>0</v>
      </c>
      <c r="S99" s="15">
        <v>0</v>
      </c>
      <c r="T99" s="16">
        <f t="shared" si="11"/>
        <v>0</v>
      </c>
      <c r="U99" s="23">
        <v>0</v>
      </c>
      <c r="V99" s="15">
        <v>0</v>
      </c>
      <c r="W99" s="15">
        <v>0</v>
      </c>
      <c r="X99" s="15">
        <v>2890</v>
      </c>
      <c r="Y99" s="16">
        <f t="shared" si="12"/>
        <v>2890</v>
      </c>
      <c r="Z99" s="23">
        <v>0</v>
      </c>
      <c r="AA99" s="15">
        <v>0</v>
      </c>
      <c r="AB99" s="15">
        <v>2274</v>
      </c>
      <c r="AC99" s="15">
        <v>0</v>
      </c>
      <c r="AD99" s="16">
        <f t="shared" si="13"/>
        <v>2274</v>
      </c>
      <c r="AE99" s="15">
        <v>0</v>
      </c>
      <c r="AF99" s="15">
        <v>0</v>
      </c>
      <c r="AG99" s="15">
        <v>0</v>
      </c>
      <c r="AH99" s="15">
        <v>2274</v>
      </c>
      <c r="AI99" s="16">
        <f t="shared" si="14"/>
        <v>2274</v>
      </c>
      <c r="AJ99" s="23">
        <v>0</v>
      </c>
      <c r="AK99" s="15">
        <v>0</v>
      </c>
      <c r="AL99" s="15">
        <v>0</v>
      </c>
      <c r="AM99" s="15">
        <v>0</v>
      </c>
      <c r="AN99" s="16">
        <f t="shared" si="15"/>
        <v>0</v>
      </c>
      <c r="AO99" s="23">
        <v>0</v>
      </c>
      <c r="AP99" s="15">
        <v>0</v>
      </c>
      <c r="AQ99" s="15">
        <v>0</v>
      </c>
      <c r="AR99" s="15">
        <v>0</v>
      </c>
      <c r="AS99" s="16">
        <f t="shared" si="16"/>
        <v>0</v>
      </c>
      <c r="AT99" s="23">
        <v>0</v>
      </c>
      <c r="AU99" s="15">
        <v>0</v>
      </c>
      <c r="AV99" s="15">
        <v>0</v>
      </c>
      <c r="AW99" s="15">
        <v>0</v>
      </c>
      <c r="AX99" s="16">
        <f t="shared" si="17"/>
        <v>0</v>
      </c>
      <c r="AY99" s="22"/>
    </row>
    <row r="100" spans="2:51" x14ac:dyDescent="0.2">
      <c r="B100" s="43" t="s">
        <v>608</v>
      </c>
      <c r="C100" s="54" t="s">
        <v>551</v>
      </c>
      <c r="D100" s="41" t="s">
        <v>17</v>
      </c>
      <c r="E100" s="44" t="s">
        <v>232</v>
      </c>
      <c r="F100" s="23">
        <v>0</v>
      </c>
      <c r="G100" s="15">
        <v>0</v>
      </c>
      <c r="H100" s="15">
        <v>0</v>
      </c>
      <c r="I100" s="15">
        <v>0</v>
      </c>
      <c r="J100" s="16">
        <f t="shared" si="9"/>
        <v>0</v>
      </c>
      <c r="K100" s="23">
        <v>0</v>
      </c>
      <c r="L100" s="15">
        <v>0</v>
      </c>
      <c r="M100" s="15">
        <v>0</v>
      </c>
      <c r="N100" s="15">
        <v>0</v>
      </c>
      <c r="O100" s="16">
        <f t="shared" si="10"/>
        <v>0</v>
      </c>
      <c r="P100" s="23">
        <v>0</v>
      </c>
      <c r="Q100" s="15">
        <v>0</v>
      </c>
      <c r="R100" s="15">
        <v>0</v>
      </c>
      <c r="S100" s="15">
        <v>41045</v>
      </c>
      <c r="T100" s="16">
        <f t="shared" si="11"/>
        <v>41045</v>
      </c>
      <c r="U100" s="23">
        <v>0</v>
      </c>
      <c r="V100" s="15">
        <v>0</v>
      </c>
      <c r="W100" s="15">
        <v>0</v>
      </c>
      <c r="X100" s="15">
        <v>5200</v>
      </c>
      <c r="Y100" s="16">
        <f t="shared" si="12"/>
        <v>5200</v>
      </c>
      <c r="Z100" s="23">
        <v>0</v>
      </c>
      <c r="AA100" s="15">
        <v>0</v>
      </c>
      <c r="AB100" s="15">
        <v>0</v>
      </c>
      <c r="AC100" s="15">
        <v>0</v>
      </c>
      <c r="AD100" s="16">
        <f t="shared" si="13"/>
        <v>0</v>
      </c>
      <c r="AE100" s="15">
        <v>0</v>
      </c>
      <c r="AF100" s="15">
        <v>12008.85</v>
      </c>
      <c r="AG100" s="15">
        <v>0</v>
      </c>
      <c r="AH100" s="15">
        <v>54245.42</v>
      </c>
      <c r="AI100" s="16">
        <f t="shared" si="14"/>
        <v>66254.27</v>
      </c>
      <c r="AJ100" s="23">
        <v>0</v>
      </c>
      <c r="AK100" s="15">
        <v>0</v>
      </c>
      <c r="AL100" s="15">
        <v>0</v>
      </c>
      <c r="AM100" s="15">
        <v>0</v>
      </c>
      <c r="AN100" s="16">
        <f t="shared" si="15"/>
        <v>0</v>
      </c>
      <c r="AO100" s="23">
        <v>0</v>
      </c>
      <c r="AP100" s="15">
        <v>0</v>
      </c>
      <c r="AQ100" s="15">
        <v>0</v>
      </c>
      <c r="AR100" s="15">
        <v>0</v>
      </c>
      <c r="AS100" s="16">
        <f t="shared" si="16"/>
        <v>0</v>
      </c>
      <c r="AT100" s="23">
        <v>0</v>
      </c>
      <c r="AU100" s="15">
        <v>0</v>
      </c>
      <c r="AV100" s="15">
        <v>0</v>
      </c>
      <c r="AW100" s="15">
        <v>0</v>
      </c>
      <c r="AX100" s="16">
        <f t="shared" si="17"/>
        <v>0</v>
      </c>
      <c r="AY100" s="22"/>
    </row>
    <row r="101" spans="2:51" x14ac:dyDescent="0.2">
      <c r="B101" s="43" t="s">
        <v>608</v>
      </c>
      <c r="C101" s="54" t="s">
        <v>553</v>
      </c>
      <c r="D101" s="41" t="s">
        <v>17</v>
      </c>
      <c r="E101" s="44" t="s">
        <v>170</v>
      </c>
      <c r="F101" s="23">
        <v>0</v>
      </c>
      <c r="G101" s="15">
        <v>0</v>
      </c>
      <c r="H101" s="15">
        <v>0</v>
      </c>
      <c r="I101" s="15">
        <v>0</v>
      </c>
      <c r="J101" s="16">
        <f t="shared" si="9"/>
        <v>0</v>
      </c>
      <c r="K101" s="23">
        <v>0</v>
      </c>
      <c r="L101" s="15">
        <v>0</v>
      </c>
      <c r="M101" s="15">
        <v>0</v>
      </c>
      <c r="N101" s="15">
        <v>0</v>
      </c>
      <c r="O101" s="16">
        <f t="shared" si="10"/>
        <v>0</v>
      </c>
      <c r="P101" s="23">
        <v>0</v>
      </c>
      <c r="Q101" s="15">
        <v>0</v>
      </c>
      <c r="R101" s="15">
        <v>0</v>
      </c>
      <c r="S101" s="15">
        <v>0</v>
      </c>
      <c r="T101" s="16">
        <f t="shared" si="11"/>
        <v>0</v>
      </c>
      <c r="U101" s="23">
        <v>0</v>
      </c>
      <c r="V101" s="15">
        <v>0</v>
      </c>
      <c r="W101" s="15">
        <v>0</v>
      </c>
      <c r="X101" s="15">
        <v>0</v>
      </c>
      <c r="Y101" s="16">
        <f t="shared" si="12"/>
        <v>0</v>
      </c>
      <c r="Z101" s="23">
        <v>0</v>
      </c>
      <c r="AA101" s="15">
        <v>0</v>
      </c>
      <c r="AB101" s="15">
        <v>0</v>
      </c>
      <c r="AC101" s="15">
        <v>0</v>
      </c>
      <c r="AD101" s="16">
        <f t="shared" si="13"/>
        <v>0</v>
      </c>
      <c r="AE101" s="15">
        <v>0</v>
      </c>
      <c r="AF101" s="15">
        <v>0</v>
      </c>
      <c r="AG101" s="15">
        <v>0</v>
      </c>
      <c r="AH101" s="15">
        <v>0</v>
      </c>
      <c r="AI101" s="16">
        <f t="shared" si="14"/>
        <v>0</v>
      </c>
      <c r="AJ101" s="23">
        <v>0</v>
      </c>
      <c r="AK101" s="15">
        <v>0</v>
      </c>
      <c r="AL101" s="15">
        <v>0</v>
      </c>
      <c r="AM101" s="15">
        <v>0</v>
      </c>
      <c r="AN101" s="16">
        <f t="shared" si="15"/>
        <v>0</v>
      </c>
      <c r="AO101" s="23">
        <v>0</v>
      </c>
      <c r="AP101" s="15">
        <v>0</v>
      </c>
      <c r="AQ101" s="15">
        <v>0</v>
      </c>
      <c r="AR101" s="15">
        <v>0</v>
      </c>
      <c r="AS101" s="16">
        <f t="shared" si="16"/>
        <v>0</v>
      </c>
      <c r="AT101" s="23">
        <v>0</v>
      </c>
      <c r="AU101" s="15">
        <v>0</v>
      </c>
      <c r="AV101" s="15">
        <v>0</v>
      </c>
      <c r="AW101" s="15">
        <v>0</v>
      </c>
      <c r="AX101" s="16">
        <f t="shared" si="17"/>
        <v>0</v>
      </c>
      <c r="AY101" s="22"/>
    </row>
    <row r="102" spans="2:51" x14ac:dyDescent="0.2">
      <c r="B102" s="43" t="s">
        <v>608</v>
      </c>
      <c r="C102" s="54" t="s">
        <v>554</v>
      </c>
      <c r="D102" s="41" t="s">
        <v>17</v>
      </c>
      <c r="E102" s="44" t="s">
        <v>234</v>
      </c>
      <c r="F102" s="23">
        <v>0</v>
      </c>
      <c r="G102" s="15">
        <v>0</v>
      </c>
      <c r="H102" s="15">
        <v>0</v>
      </c>
      <c r="I102" s="15">
        <v>0</v>
      </c>
      <c r="J102" s="16">
        <f t="shared" si="9"/>
        <v>0</v>
      </c>
      <c r="K102" s="23">
        <v>0</v>
      </c>
      <c r="L102" s="15">
        <v>0</v>
      </c>
      <c r="M102" s="15">
        <v>0</v>
      </c>
      <c r="N102" s="15">
        <v>0</v>
      </c>
      <c r="O102" s="16">
        <f t="shared" si="10"/>
        <v>0</v>
      </c>
      <c r="P102" s="23">
        <v>0</v>
      </c>
      <c r="Q102" s="15">
        <v>0</v>
      </c>
      <c r="R102" s="15">
        <v>0</v>
      </c>
      <c r="S102" s="15">
        <v>0</v>
      </c>
      <c r="T102" s="16">
        <f t="shared" si="11"/>
        <v>0</v>
      </c>
      <c r="U102" s="23">
        <v>0</v>
      </c>
      <c r="V102" s="15">
        <v>0</v>
      </c>
      <c r="W102" s="15">
        <v>0</v>
      </c>
      <c r="X102" s="15">
        <v>92966</v>
      </c>
      <c r="Y102" s="16">
        <f t="shared" si="12"/>
        <v>92966</v>
      </c>
      <c r="Z102" s="23">
        <v>0</v>
      </c>
      <c r="AA102" s="15">
        <v>0</v>
      </c>
      <c r="AB102" s="15">
        <v>6010</v>
      </c>
      <c r="AC102" s="15">
        <v>5555</v>
      </c>
      <c r="AD102" s="16">
        <f t="shared" si="13"/>
        <v>11565</v>
      </c>
      <c r="AE102" s="15">
        <v>8734</v>
      </c>
      <c r="AF102" s="15">
        <v>0</v>
      </c>
      <c r="AG102" s="15">
        <v>12773</v>
      </c>
      <c r="AH102" s="15">
        <v>12463.2</v>
      </c>
      <c r="AI102" s="16">
        <f t="shared" si="14"/>
        <v>33970.199999999997</v>
      </c>
      <c r="AJ102" s="23">
        <v>0</v>
      </c>
      <c r="AK102" s="15">
        <v>0</v>
      </c>
      <c r="AL102" s="15">
        <v>0</v>
      </c>
      <c r="AM102" s="15">
        <v>0</v>
      </c>
      <c r="AN102" s="16">
        <f t="shared" si="15"/>
        <v>0</v>
      </c>
      <c r="AO102" s="23">
        <v>0</v>
      </c>
      <c r="AP102" s="15">
        <v>0</v>
      </c>
      <c r="AQ102" s="15">
        <v>0</v>
      </c>
      <c r="AR102" s="15">
        <v>0</v>
      </c>
      <c r="AS102" s="16">
        <f t="shared" si="16"/>
        <v>0</v>
      </c>
      <c r="AT102" s="23">
        <v>0</v>
      </c>
      <c r="AU102" s="15">
        <v>0</v>
      </c>
      <c r="AV102" s="15">
        <v>0</v>
      </c>
      <c r="AW102" s="15">
        <v>0</v>
      </c>
      <c r="AX102" s="16">
        <f t="shared" si="17"/>
        <v>0</v>
      </c>
      <c r="AY102" s="22"/>
    </row>
    <row r="103" spans="2:51" x14ac:dyDescent="0.2">
      <c r="B103" s="43" t="s">
        <v>608</v>
      </c>
      <c r="C103" s="54" t="s">
        <v>410</v>
      </c>
      <c r="D103" s="41" t="s">
        <v>17</v>
      </c>
      <c r="E103" s="44" t="s">
        <v>103</v>
      </c>
      <c r="F103" s="23">
        <v>0</v>
      </c>
      <c r="G103" s="15">
        <v>0</v>
      </c>
      <c r="H103" s="15">
        <v>0</v>
      </c>
      <c r="I103" s="15">
        <v>0</v>
      </c>
      <c r="J103" s="16">
        <f t="shared" si="9"/>
        <v>0</v>
      </c>
      <c r="K103" s="23">
        <v>0</v>
      </c>
      <c r="L103" s="15">
        <v>0</v>
      </c>
      <c r="M103" s="15">
        <v>0</v>
      </c>
      <c r="N103" s="15">
        <v>0</v>
      </c>
      <c r="O103" s="16">
        <f t="shared" si="10"/>
        <v>0</v>
      </c>
      <c r="P103" s="23">
        <v>0</v>
      </c>
      <c r="Q103" s="15">
        <v>0</v>
      </c>
      <c r="R103" s="15">
        <v>0</v>
      </c>
      <c r="S103" s="15">
        <v>0</v>
      </c>
      <c r="T103" s="16">
        <f t="shared" si="11"/>
        <v>0</v>
      </c>
      <c r="U103" s="23">
        <v>0</v>
      </c>
      <c r="V103" s="15">
        <v>0</v>
      </c>
      <c r="W103" s="15">
        <v>0</v>
      </c>
      <c r="X103" s="15">
        <v>680</v>
      </c>
      <c r="Y103" s="16">
        <f t="shared" si="12"/>
        <v>680</v>
      </c>
      <c r="Z103" s="23">
        <v>0</v>
      </c>
      <c r="AA103" s="15">
        <v>0</v>
      </c>
      <c r="AB103" s="15">
        <v>0</v>
      </c>
      <c r="AC103" s="15">
        <v>406</v>
      </c>
      <c r="AD103" s="16">
        <f t="shared" si="13"/>
        <v>406</v>
      </c>
      <c r="AE103" s="15">
        <v>0</v>
      </c>
      <c r="AF103" s="15">
        <v>0</v>
      </c>
      <c r="AG103" s="15">
        <v>395</v>
      </c>
      <c r="AH103" s="15">
        <v>0</v>
      </c>
      <c r="AI103" s="16">
        <f t="shared" si="14"/>
        <v>395</v>
      </c>
      <c r="AJ103" s="23">
        <v>0</v>
      </c>
      <c r="AK103" s="15">
        <v>0</v>
      </c>
      <c r="AL103" s="15">
        <v>0</v>
      </c>
      <c r="AM103" s="15">
        <v>0</v>
      </c>
      <c r="AN103" s="16">
        <f t="shared" si="15"/>
        <v>0</v>
      </c>
      <c r="AO103" s="23">
        <v>0</v>
      </c>
      <c r="AP103" s="15">
        <v>0</v>
      </c>
      <c r="AQ103" s="15">
        <v>0</v>
      </c>
      <c r="AR103" s="15">
        <v>0</v>
      </c>
      <c r="AS103" s="16">
        <f t="shared" si="16"/>
        <v>0</v>
      </c>
      <c r="AT103" s="23">
        <v>0</v>
      </c>
      <c r="AU103" s="15">
        <v>0</v>
      </c>
      <c r="AV103" s="15">
        <v>0</v>
      </c>
      <c r="AW103" s="15">
        <v>0</v>
      </c>
      <c r="AX103" s="16">
        <f t="shared" si="17"/>
        <v>0</v>
      </c>
      <c r="AY103" s="22"/>
    </row>
    <row r="104" spans="2:51" x14ac:dyDescent="0.2">
      <c r="B104" s="43" t="s">
        <v>608</v>
      </c>
      <c r="C104" s="54" t="s">
        <v>509</v>
      </c>
      <c r="D104" s="41" t="s">
        <v>17</v>
      </c>
      <c r="E104" s="44" t="s">
        <v>173</v>
      </c>
      <c r="F104" s="23">
        <v>0</v>
      </c>
      <c r="G104" s="15">
        <v>0</v>
      </c>
      <c r="H104" s="15">
        <v>0</v>
      </c>
      <c r="I104" s="15">
        <v>268.49181606000002</v>
      </c>
      <c r="J104" s="16">
        <f t="shared" si="9"/>
        <v>268.49181606000002</v>
      </c>
      <c r="K104" s="23">
        <v>0</v>
      </c>
      <c r="L104" s="15">
        <v>0</v>
      </c>
      <c r="M104" s="15">
        <v>0</v>
      </c>
      <c r="N104" s="15">
        <v>0</v>
      </c>
      <c r="O104" s="16">
        <f t="shared" si="10"/>
        <v>0</v>
      </c>
      <c r="P104" s="23">
        <v>0</v>
      </c>
      <c r="Q104" s="15">
        <v>0</v>
      </c>
      <c r="R104" s="15">
        <v>0</v>
      </c>
      <c r="S104" s="15">
        <v>0</v>
      </c>
      <c r="T104" s="16">
        <f t="shared" si="11"/>
        <v>0</v>
      </c>
      <c r="U104" s="23">
        <v>0</v>
      </c>
      <c r="V104" s="15">
        <v>0</v>
      </c>
      <c r="W104" s="15">
        <v>0</v>
      </c>
      <c r="X104" s="15">
        <v>0</v>
      </c>
      <c r="Y104" s="16">
        <f t="shared" si="12"/>
        <v>0</v>
      </c>
      <c r="Z104" s="23">
        <v>0</v>
      </c>
      <c r="AA104" s="15">
        <v>0</v>
      </c>
      <c r="AB104" s="15">
        <v>0</v>
      </c>
      <c r="AC104" s="15">
        <v>0</v>
      </c>
      <c r="AD104" s="16">
        <f t="shared" si="13"/>
        <v>0</v>
      </c>
      <c r="AE104" s="15">
        <v>0</v>
      </c>
      <c r="AF104" s="15">
        <v>0</v>
      </c>
      <c r="AG104" s="15">
        <v>225</v>
      </c>
      <c r="AH104" s="15">
        <v>139</v>
      </c>
      <c r="AI104" s="16">
        <f t="shared" si="14"/>
        <v>364</v>
      </c>
      <c r="AJ104" s="23">
        <v>0</v>
      </c>
      <c r="AK104" s="15">
        <v>0</v>
      </c>
      <c r="AL104" s="15">
        <v>0</v>
      </c>
      <c r="AM104" s="15">
        <v>0</v>
      </c>
      <c r="AN104" s="16">
        <f t="shared" si="15"/>
        <v>0</v>
      </c>
      <c r="AO104" s="23">
        <v>0</v>
      </c>
      <c r="AP104" s="15">
        <v>0</v>
      </c>
      <c r="AQ104" s="15">
        <v>0</v>
      </c>
      <c r="AR104" s="15">
        <v>0</v>
      </c>
      <c r="AS104" s="16">
        <f t="shared" si="16"/>
        <v>0</v>
      </c>
      <c r="AT104" s="23">
        <v>0</v>
      </c>
      <c r="AU104" s="15">
        <v>0</v>
      </c>
      <c r="AV104" s="15">
        <v>0</v>
      </c>
      <c r="AW104" s="15">
        <v>0</v>
      </c>
      <c r="AX104" s="16">
        <f t="shared" si="17"/>
        <v>0</v>
      </c>
      <c r="AY104" s="22"/>
    </row>
    <row r="105" spans="2:51" x14ac:dyDescent="0.2">
      <c r="B105" s="43" t="s">
        <v>608</v>
      </c>
      <c r="C105" s="54" t="s">
        <v>478</v>
      </c>
      <c r="D105" s="41" t="s">
        <v>17</v>
      </c>
      <c r="E105" s="44" t="s">
        <v>175</v>
      </c>
      <c r="F105" s="23">
        <v>0</v>
      </c>
      <c r="G105" s="15">
        <v>0</v>
      </c>
      <c r="H105" s="15">
        <v>0</v>
      </c>
      <c r="I105" s="15">
        <v>0</v>
      </c>
      <c r="J105" s="16">
        <f t="shared" si="9"/>
        <v>0</v>
      </c>
      <c r="K105" s="23">
        <v>0</v>
      </c>
      <c r="L105" s="15">
        <v>0</v>
      </c>
      <c r="M105" s="15">
        <v>0</v>
      </c>
      <c r="N105" s="15">
        <v>0</v>
      </c>
      <c r="O105" s="16">
        <f t="shared" si="10"/>
        <v>0</v>
      </c>
      <c r="P105" s="23">
        <v>0</v>
      </c>
      <c r="Q105" s="15">
        <v>0</v>
      </c>
      <c r="R105" s="15">
        <v>0</v>
      </c>
      <c r="S105" s="15">
        <v>0</v>
      </c>
      <c r="T105" s="16">
        <f t="shared" si="11"/>
        <v>0</v>
      </c>
      <c r="U105" s="23">
        <v>0</v>
      </c>
      <c r="V105" s="15">
        <v>0</v>
      </c>
      <c r="W105" s="15">
        <v>0</v>
      </c>
      <c r="X105" s="15">
        <v>5835</v>
      </c>
      <c r="Y105" s="16">
        <f t="shared" si="12"/>
        <v>5835</v>
      </c>
      <c r="Z105" s="23">
        <v>0</v>
      </c>
      <c r="AA105" s="15">
        <v>0</v>
      </c>
      <c r="AB105" s="15">
        <v>0</v>
      </c>
      <c r="AC105" s="15">
        <v>0</v>
      </c>
      <c r="AD105" s="16">
        <f t="shared" si="13"/>
        <v>0</v>
      </c>
      <c r="AE105" s="15">
        <v>7402</v>
      </c>
      <c r="AF105" s="15">
        <v>7403</v>
      </c>
      <c r="AG105" s="15">
        <v>0</v>
      </c>
      <c r="AH105" s="15">
        <v>6603</v>
      </c>
      <c r="AI105" s="16">
        <f t="shared" si="14"/>
        <v>21408</v>
      </c>
      <c r="AJ105" s="23">
        <v>0</v>
      </c>
      <c r="AK105" s="15">
        <v>0</v>
      </c>
      <c r="AL105" s="15">
        <v>0</v>
      </c>
      <c r="AM105" s="15">
        <v>0</v>
      </c>
      <c r="AN105" s="16">
        <f t="shared" si="15"/>
        <v>0</v>
      </c>
      <c r="AO105" s="23">
        <v>0</v>
      </c>
      <c r="AP105" s="15">
        <v>0</v>
      </c>
      <c r="AQ105" s="15">
        <v>0</v>
      </c>
      <c r="AR105" s="15">
        <v>0</v>
      </c>
      <c r="AS105" s="16">
        <f t="shared" si="16"/>
        <v>0</v>
      </c>
      <c r="AT105" s="23">
        <v>0</v>
      </c>
      <c r="AU105" s="15">
        <v>0</v>
      </c>
      <c r="AV105" s="15">
        <v>0</v>
      </c>
      <c r="AW105" s="15">
        <v>0</v>
      </c>
      <c r="AX105" s="16">
        <f t="shared" si="17"/>
        <v>0</v>
      </c>
      <c r="AY105" s="22"/>
    </row>
    <row r="106" spans="2:51" x14ac:dyDescent="0.2">
      <c r="B106" s="43" t="s">
        <v>608</v>
      </c>
      <c r="C106" s="54" t="s">
        <v>599</v>
      </c>
      <c r="D106" s="41" t="s">
        <v>17</v>
      </c>
      <c r="E106" s="44" t="s">
        <v>176</v>
      </c>
      <c r="F106" s="23">
        <v>0</v>
      </c>
      <c r="G106" s="15">
        <v>0</v>
      </c>
      <c r="H106" s="15">
        <v>0</v>
      </c>
      <c r="I106" s="15">
        <v>0</v>
      </c>
      <c r="J106" s="16">
        <f t="shared" si="9"/>
        <v>0</v>
      </c>
      <c r="K106" s="23">
        <v>0</v>
      </c>
      <c r="L106" s="15">
        <v>0</v>
      </c>
      <c r="M106" s="15">
        <v>0</v>
      </c>
      <c r="N106" s="15">
        <v>0</v>
      </c>
      <c r="O106" s="16">
        <f t="shared" si="10"/>
        <v>0</v>
      </c>
      <c r="P106" s="23">
        <v>0</v>
      </c>
      <c r="Q106" s="15">
        <v>0</v>
      </c>
      <c r="R106" s="15">
        <v>0</v>
      </c>
      <c r="S106" s="15">
        <v>2095</v>
      </c>
      <c r="T106" s="16">
        <f t="shared" si="11"/>
        <v>2095</v>
      </c>
      <c r="U106" s="23">
        <v>0</v>
      </c>
      <c r="V106" s="15">
        <v>0</v>
      </c>
      <c r="W106" s="15">
        <v>0</v>
      </c>
      <c r="X106" s="15">
        <v>2040</v>
      </c>
      <c r="Y106" s="16">
        <f t="shared" si="12"/>
        <v>2040</v>
      </c>
      <c r="Z106" s="23">
        <v>0</v>
      </c>
      <c r="AA106" s="15">
        <v>0</v>
      </c>
      <c r="AB106" s="15">
        <v>0</v>
      </c>
      <c r="AC106" s="15">
        <v>2040</v>
      </c>
      <c r="AD106" s="16">
        <f t="shared" si="13"/>
        <v>2040</v>
      </c>
      <c r="AE106" s="15">
        <v>0</v>
      </c>
      <c r="AF106" s="15">
        <v>0</v>
      </c>
      <c r="AG106" s="15">
        <v>0</v>
      </c>
      <c r="AH106" s="15">
        <v>0</v>
      </c>
      <c r="AI106" s="16">
        <f t="shared" si="14"/>
        <v>0</v>
      </c>
      <c r="AJ106" s="23">
        <v>0</v>
      </c>
      <c r="AK106" s="15">
        <v>0</v>
      </c>
      <c r="AL106" s="15">
        <v>0</v>
      </c>
      <c r="AM106" s="15">
        <v>0</v>
      </c>
      <c r="AN106" s="16">
        <f t="shared" si="15"/>
        <v>0</v>
      </c>
      <c r="AO106" s="23">
        <v>0</v>
      </c>
      <c r="AP106" s="15">
        <v>0</v>
      </c>
      <c r="AQ106" s="15">
        <v>0</v>
      </c>
      <c r="AR106" s="15">
        <v>0</v>
      </c>
      <c r="AS106" s="16">
        <f t="shared" si="16"/>
        <v>0</v>
      </c>
      <c r="AT106" s="23">
        <v>0</v>
      </c>
      <c r="AU106" s="15">
        <v>0</v>
      </c>
      <c r="AV106" s="15">
        <v>0</v>
      </c>
      <c r="AW106" s="15">
        <v>0</v>
      </c>
      <c r="AX106" s="16">
        <f t="shared" si="17"/>
        <v>0</v>
      </c>
      <c r="AY106" s="22"/>
    </row>
    <row r="107" spans="2:51" x14ac:dyDescent="0.2">
      <c r="B107" s="43" t="s">
        <v>608</v>
      </c>
      <c r="C107" s="54" t="s">
        <v>612</v>
      </c>
      <c r="D107" s="41" t="s">
        <v>17</v>
      </c>
      <c r="E107" s="44" t="s">
        <v>607</v>
      </c>
      <c r="F107" s="23">
        <v>0</v>
      </c>
      <c r="G107" s="15">
        <v>0</v>
      </c>
      <c r="H107" s="15">
        <v>0</v>
      </c>
      <c r="I107" s="15">
        <v>0</v>
      </c>
      <c r="J107" s="16">
        <f t="shared" si="9"/>
        <v>0</v>
      </c>
      <c r="K107" s="23">
        <v>0</v>
      </c>
      <c r="L107" s="15">
        <v>0</v>
      </c>
      <c r="M107" s="15">
        <v>0</v>
      </c>
      <c r="N107" s="15">
        <v>0</v>
      </c>
      <c r="O107" s="16">
        <f t="shared" si="10"/>
        <v>0</v>
      </c>
      <c r="P107" s="23">
        <v>0</v>
      </c>
      <c r="Q107" s="15">
        <v>0</v>
      </c>
      <c r="R107" s="15">
        <v>0</v>
      </c>
      <c r="S107" s="15">
        <v>0</v>
      </c>
      <c r="T107" s="16">
        <f t="shared" si="11"/>
        <v>0</v>
      </c>
      <c r="U107" s="23">
        <v>0</v>
      </c>
      <c r="V107" s="15">
        <v>0</v>
      </c>
      <c r="W107" s="15">
        <v>0</v>
      </c>
      <c r="X107" s="15">
        <v>0</v>
      </c>
      <c r="Y107" s="16">
        <f t="shared" si="12"/>
        <v>0</v>
      </c>
      <c r="Z107" s="23">
        <v>0</v>
      </c>
      <c r="AA107" s="15">
        <v>0</v>
      </c>
      <c r="AB107" s="15">
        <v>0</v>
      </c>
      <c r="AC107" s="15">
        <v>180</v>
      </c>
      <c r="AD107" s="16">
        <f t="shared" si="13"/>
        <v>180</v>
      </c>
      <c r="AE107" s="15">
        <v>20</v>
      </c>
      <c r="AF107" s="15">
        <v>0</v>
      </c>
      <c r="AG107" s="15">
        <v>0</v>
      </c>
      <c r="AH107" s="15">
        <v>0</v>
      </c>
      <c r="AI107" s="16">
        <f t="shared" si="14"/>
        <v>20</v>
      </c>
      <c r="AJ107" s="23">
        <v>0</v>
      </c>
      <c r="AK107" s="15">
        <v>0</v>
      </c>
      <c r="AL107" s="15">
        <v>0</v>
      </c>
      <c r="AM107" s="15">
        <v>0</v>
      </c>
      <c r="AN107" s="16">
        <f t="shared" si="15"/>
        <v>0</v>
      </c>
      <c r="AO107" s="23">
        <v>0</v>
      </c>
      <c r="AP107" s="15">
        <v>0</v>
      </c>
      <c r="AQ107" s="15">
        <v>0</v>
      </c>
      <c r="AR107" s="15">
        <v>0</v>
      </c>
      <c r="AS107" s="16">
        <f t="shared" si="16"/>
        <v>0</v>
      </c>
      <c r="AT107" s="23">
        <v>0</v>
      </c>
      <c r="AU107" s="15">
        <v>0</v>
      </c>
      <c r="AV107" s="15">
        <v>0</v>
      </c>
      <c r="AW107" s="15">
        <v>0</v>
      </c>
      <c r="AX107" s="16">
        <f t="shared" si="17"/>
        <v>0</v>
      </c>
      <c r="AY107" s="22"/>
    </row>
    <row r="108" spans="2:51" x14ac:dyDescent="0.2">
      <c r="B108" s="43" t="s">
        <v>608</v>
      </c>
      <c r="C108" s="54" t="s">
        <v>555</v>
      </c>
      <c r="D108" s="41" t="s">
        <v>17</v>
      </c>
      <c r="E108" s="44" t="s">
        <v>104</v>
      </c>
      <c r="F108" s="23">
        <v>0</v>
      </c>
      <c r="G108" s="15">
        <v>0</v>
      </c>
      <c r="H108" s="15">
        <v>0</v>
      </c>
      <c r="I108" s="15">
        <v>900</v>
      </c>
      <c r="J108" s="16">
        <f t="shared" si="9"/>
        <v>900</v>
      </c>
      <c r="K108" s="23">
        <v>0</v>
      </c>
      <c r="L108" s="15">
        <v>0</v>
      </c>
      <c r="M108" s="15">
        <v>0</v>
      </c>
      <c r="N108" s="15">
        <v>0</v>
      </c>
      <c r="O108" s="16">
        <f t="shared" si="10"/>
        <v>0</v>
      </c>
      <c r="P108" s="23">
        <v>0</v>
      </c>
      <c r="Q108" s="15">
        <v>0</v>
      </c>
      <c r="R108" s="15">
        <v>0</v>
      </c>
      <c r="S108" s="15">
        <v>0</v>
      </c>
      <c r="T108" s="16">
        <f t="shared" si="11"/>
        <v>0</v>
      </c>
      <c r="U108" s="23">
        <v>0</v>
      </c>
      <c r="V108" s="15">
        <v>0</v>
      </c>
      <c r="W108" s="15">
        <v>0</v>
      </c>
      <c r="X108" s="15">
        <v>1800</v>
      </c>
      <c r="Y108" s="16">
        <f t="shared" si="12"/>
        <v>1800</v>
      </c>
      <c r="Z108" s="23">
        <v>0</v>
      </c>
      <c r="AA108" s="15">
        <v>0</v>
      </c>
      <c r="AB108" s="15">
        <v>0</v>
      </c>
      <c r="AC108" s="15">
        <v>0</v>
      </c>
      <c r="AD108" s="16">
        <f t="shared" si="13"/>
        <v>0</v>
      </c>
      <c r="AE108" s="15">
        <v>900</v>
      </c>
      <c r="AF108" s="15">
        <v>0</v>
      </c>
      <c r="AG108" s="15">
        <v>0</v>
      </c>
      <c r="AH108" s="15">
        <v>0</v>
      </c>
      <c r="AI108" s="16">
        <f t="shared" si="14"/>
        <v>900</v>
      </c>
      <c r="AJ108" s="23">
        <v>0</v>
      </c>
      <c r="AK108" s="15">
        <v>0</v>
      </c>
      <c r="AL108" s="15">
        <v>0</v>
      </c>
      <c r="AM108" s="15">
        <v>0</v>
      </c>
      <c r="AN108" s="16">
        <f t="shared" si="15"/>
        <v>0</v>
      </c>
      <c r="AO108" s="23">
        <v>0</v>
      </c>
      <c r="AP108" s="15">
        <v>0</v>
      </c>
      <c r="AQ108" s="15">
        <v>0</v>
      </c>
      <c r="AR108" s="15">
        <v>0</v>
      </c>
      <c r="AS108" s="16">
        <f t="shared" si="16"/>
        <v>0</v>
      </c>
      <c r="AT108" s="23">
        <v>0</v>
      </c>
      <c r="AU108" s="15">
        <v>0</v>
      </c>
      <c r="AV108" s="15">
        <v>0</v>
      </c>
      <c r="AW108" s="15">
        <v>0</v>
      </c>
      <c r="AX108" s="16">
        <f t="shared" si="17"/>
        <v>0</v>
      </c>
      <c r="AY108" s="22"/>
    </row>
    <row r="109" spans="2:51" x14ac:dyDescent="0.2">
      <c r="B109" s="43" t="s">
        <v>608</v>
      </c>
      <c r="C109" s="54" t="s">
        <v>556</v>
      </c>
      <c r="D109" s="41" t="s">
        <v>84</v>
      </c>
      <c r="E109" s="44" t="s">
        <v>235</v>
      </c>
      <c r="F109" s="23">
        <v>0</v>
      </c>
      <c r="G109" s="15">
        <v>0</v>
      </c>
      <c r="H109" s="15">
        <v>0</v>
      </c>
      <c r="I109" s="15">
        <v>0</v>
      </c>
      <c r="J109" s="16">
        <f t="shared" si="9"/>
        <v>0</v>
      </c>
      <c r="K109" s="23">
        <v>0</v>
      </c>
      <c r="L109" s="15">
        <v>0</v>
      </c>
      <c r="M109" s="15">
        <v>0</v>
      </c>
      <c r="N109" s="15">
        <v>0</v>
      </c>
      <c r="O109" s="16">
        <f t="shared" si="10"/>
        <v>0</v>
      </c>
      <c r="P109" s="23">
        <v>0</v>
      </c>
      <c r="Q109" s="15">
        <v>0</v>
      </c>
      <c r="R109" s="15">
        <v>0</v>
      </c>
      <c r="S109" s="15">
        <v>0</v>
      </c>
      <c r="T109" s="16">
        <f t="shared" si="11"/>
        <v>0</v>
      </c>
      <c r="U109" s="23">
        <v>0</v>
      </c>
      <c r="V109" s="15">
        <v>0</v>
      </c>
      <c r="W109" s="15">
        <v>0</v>
      </c>
      <c r="X109" s="15">
        <v>23380</v>
      </c>
      <c r="Y109" s="16">
        <f t="shared" si="12"/>
        <v>23380</v>
      </c>
      <c r="Z109" s="23">
        <v>0</v>
      </c>
      <c r="AA109" s="15">
        <v>0</v>
      </c>
      <c r="AB109" s="15">
        <v>11473</v>
      </c>
      <c r="AC109" s="15">
        <v>0</v>
      </c>
      <c r="AD109" s="16">
        <f t="shared" si="13"/>
        <v>11473</v>
      </c>
      <c r="AE109" s="15">
        <v>0</v>
      </c>
      <c r="AF109" s="15">
        <v>0</v>
      </c>
      <c r="AG109" s="15">
        <v>4487</v>
      </c>
      <c r="AH109" s="15">
        <v>4410</v>
      </c>
      <c r="AI109" s="16">
        <f t="shared" si="14"/>
        <v>8897</v>
      </c>
      <c r="AJ109" s="23">
        <v>0</v>
      </c>
      <c r="AK109" s="15">
        <v>0</v>
      </c>
      <c r="AL109" s="15">
        <v>0</v>
      </c>
      <c r="AM109" s="15">
        <v>0</v>
      </c>
      <c r="AN109" s="16">
        <f t="shared" si="15"/>
        <v>0</v>
      </c>
      <c r="AO109" s="23">
        <v>0</v>
      </c>
      <c r="AP109" s="15">
        <v>0</v>
      </c>
      <c r="AQ109" s="15">
        <v>0</v>
      </c>
      <c r="AR109" s="15">
        <v>0</v>
      </c>
      <c r="AS109" s="16">
        <f t="shared" si="16"/>
        <v>0</v>
      </c>
      <c r="AT109" s="23">
        <v>0</v>
      </c>
      <c r="AU109" s="15">
        <v>0</v>
      </c>
      <c r="AV109" s="15">
        <v>0</v>
      </c>
      <c r="AW109" s="15">
        <v>0</v>
      </c>
      <c r="AX109" s="16">
        <f t="shared" si="17"/>
        <v>0</v>
      </c>
      <c r="AY109" s="22"/>
    </row>
    <row r="110" spans="2:51" x14ac:dyDescent="0.2">
      <c r="B110" s="43" t="s">
        <v>608</v>
      </c>
      <c r="C110" s="54" t="s">
        <v>393</v>
      </c>
      <c r="D110" s="41" t="s">
        <v>84</v>
      </c>
      <c r="E110" s="44" t="s">
        <v>179</v>
      </c>
      <c r="F110" s="23">
        <v>0</v>
      </c>
      <c r="G110" s="15">
        <v>0</v>
      </c>
      <c r="H110" s="15">
        <v>0</v>
      </c>
      <c r="I110" s="15">
        <v>0</v>
      </c>
      <c r="J110" s="16">
        <f t="shared" si="9"/>
        <v>0</v>
      </c>
      <c r="K110" s="23">
        <v>0</v>
      </c>
      <c r="L110" s="15">
        <v>0</v>
      </c>
      <c r="M110" s="15">
        <v>0</v>
      </c>
      <c r="N110" s="15">
        <v>0</v>
      </c>
      <c r="O110" s="16">
        <f t="shared" si="10"/>
        <v>0</v>
      </c>
      <c r="P110" s="23">
        <v>0</v>
      </c>
      <c r="Q110" s="15">
        <v>0</v>
      </c>
      <c r="R110" s="15">
        <v>0</v>
      </c>
      <c r="S110" s="15">
        <v>204673</v>
      </c>
      <c r="T110" s="16">
        <f t="shared" si="11"/>
        <v>204673</v>
      </c>
      <c r="U110" s="23">
        <v>0</v>
      </c>
      <c r="V110" s="15">
        <v>0</v>
      </c>
      <c r="W110" s="15">
        <v>0</v>
      </c>
      <c r="X110" s="15">
        <v>193174</v>
      </c>
      <c r="Y110" s="16">
        <f t="shared" si="12"/>
        <v>193174</v>
      </c>
      <c r="Z110" s="23">
        <v>0</v>
      </c>
      <c r="AA110" s="15">
        <v>0</v>
      </c>
      <c r="AB110" s="15">
        <v>200</v>
      </c>
      <c r="AC110" s="15">
        <v>41790</v>
      </c>
      <c r="AD110" s="16">
        <f t="shared" si="13"/>
        <v>41990</v>
      </c>
      <c r="AE110" s="15">
        <v>0</v>
      </c>
      <c r="AF110" s="15">
        <v>0</v>
      </c>
      <c r="AG110" s="15">
        <v>0</v>
      </c>
      <c r="AH110" s="15">
        <v>0</v>
      </c>
      <c r="AI110" s="16">
        <f t="shared" si="14"/>
        <v>0</v>
      </c>
      <c r="AJ110" s="23">
        <v>0</v>
      </c>
      <c r="AK110" s="15">
        <v>0</v>
      </c>
      <c r="AL110" s="15">
        <v>0</v>
      </c>
      <c r="AM110" s="15">
        <v>0</v>
      </c>
      <c r="AN110" s="16">
        <f t="shared" si="15"/>
        <v>0</v>
      </c>
      <c r="AO110" s="23">
        <v>0</v>
      </c>
      <c r="AP110" s="15">
        <v>0</v>
      </c>
      <c r="AQ110" s="15">
        <v>0</v>
      </c>
      <c r="AR110" s="15">
        <v>0</v>
      </c>
      <c r="AS110" s="16">
        <f t="shared" si="16"/>
        <v>0</v>
      </c>
      <c r="AT110" s="23">
        <v>0</v>
      </c>
      <c r="AU110" s="15">
        <v>0</v>
      </c>
      <c r="AV110" s="15">
        <v>0</v>
      </c>
      <c r="AW110" s="15">
        <v>0</v>
      </c>
      <c r="AX110" s="16">
        <f t="shared" si="17"/>
        <v>0</v>
      </c>
      <c r="AY110" s="22"/>
    </row>
    <row r="111" spans="2:51" x14ac:dyDescent="0.2">
      <c r="B111" s="43" t="s">
        <v>608</v>
      </c>
      <c r="C111" s="54" t="s">
        <v>557</v>
      </c>
      <c r="D111" s="41" t="s">
        <v>85</v>
      </c>
      <c r="E111" s="44" t="s">
        <v>236</v>
      </c>
      <c r="F111" s="23">
        <v>0</v>
      </c>
      <c r="G111" s="15">
        <v>0</v>
      </c>
      <c r="H111" s="15">
        <v>0</v>
      </c>
      <c r="I111" s="15">
        <v>0</v>
      </c>
      <c r="J111" s="16">
        <f t="shared" si="9"/>
        <v>0</v>
      </c>
      <c r="K111" s="23">
        <v>0</v>
      </c>
      <c r="L111" s="15">
        <v>0</v>
      </c>
      <c r="M111" s="15">
        <v>0</v>
      </c>
      <c r="N111" s="15">
        <v>135</v>
      </c>
      <c r="O111" s="16">
        <f t="shared" si="10"/>
        <v>135</v>
      </c>
      <c r="P111" s="23">
        <v>0</v>
      </c>
      <c r="Q111" s="15">
        <v>0</v>
      </c>
      <c r="R111" s="15">
        <v>0</v>
      </c>
      <c r="S111" s="15">
        <v>2561.1999999999998</v>
      </c>
      <c r="T111" s="16">
        <f t="shared" si="11"/>
        <v>2561.1999999999998</v>
      </c>
      <c r="U111" s="23">
        <v>0</v>
      </c>
      <c r="V111" s="15">
        <v>0</v>
      </c>
      <c r="W111" s="15">
        <v>0</v>
      </c>
      <c r="X111" s="15">
        <v>1690</v>
      </c>
      <c r="Y111" s="16">
        <f t="shared" si="12"/>
        <v>1690</v>
      </c>
      <c r="Z111" s="23">
        <v>0</v>
      </c>
      <c r="AA111" s="15">
        <v>0</v>
      </c>
      <c r="AB111" s="15">
        <v>0</v>
      </c>
      <c r="AC111" s="15">
        <v>877</v>
      </c>
      <c r="AD111" s="16">
        <f t="shared" si="13"/>
        <v>877</v>
      </c>
      <c r="AE111" s="15">
        <v>0</v>
      </c>
      <c r="AF111" s="15">
        <v>200</v>
      </c>
      <c r="AG111" s="15">
        <v>947</v>
      </c>
      <c r="AH111" s="15">
        <v>0</v>
      </c>
      <c r="AI111" s="16">
        <f t="shared" si="14"/>
        <v>1147</v>
      </c>
      <c r="AJ111" s="23">
        <v>0</v>
      </c>
      <c r="AK111" s="15">
        <v>0</v>
      </c>
      <c r="AL111" s="15">
        <v>0</v>
      </c>
      <c r="AM111" s="15">
        <v>0</v>
      </c>
      <c r="AN111" s="16">
        <f t="shared" si="15"/>
        <v>0</v>
      </c>
      <c r="AO111" s="23">
        <v>0</v>
      </c>
      <c r="AP111" s="15">
        <v>0</v>
      </c>
      <c r="AQ111" s="15">
        <v>0</v>
      </c>
      <c r="AR111" s="15">
        <v>0</v>
      </c>
      <c r="AS111" s="16">
        <f t="shared" si="16"/>
        <v>0</v>
      </c>
      <c r="AT111" s="23">
        <v>0</v>
      </c>
      <c r="AU111" s="15">
        <v>0</v>
      </c>
      <c r="AV111" s="15">
        <v>0</v>
      </c>
      <c r="AW111" s="15">
        <v>0</v>
      </c>
      <c r="AX111" s="16">
        <f t="shared" si="17"/>
        <v>0</v>
      </c>
      <c r="AY111" s="22"/>
    </row>
    <row r="112" spans="2:51" x14ac:dyDescent="0.2">
      <c r="B112" s="43" t="s">
        <v>608</v>
      </c>
      <c r="C112" s="54" t="s">
        <v>558</v>
      </c>
      <c r="D112" s="41" t="s">
        <v>85</v>
      </c>
      <c r="E112" s="44" t="s">
        <v>106</v>
      </c>
      <c r="F112" s="23">
        <v>0</v>
      </c>
      <c r="G112" s="15">
        <v>0</v>
      </c>
      <c r="H112" s="15">
        <v>0</v>
      </c>
      <c r="I112" s="15">
        <v>0</v>
      </c>
      <c r="J112" s="16">
        <f t="shared" si="9"/>
        <v>0</v>
      </c>
      <c r="K112" s="23">
        <v>0</v>
      </c>
      <c r="L112" s="15">
        <v>0</v>
      </c>
      <c r="M112" s="15">
        <v>0</v>
      </c>
      <c r="N112" s="15">
        <v>0</v>
      </c>
      <c r="O112" s="16">
        <f t="shared" si="10"/>
        <v>0</v>
      </c>
      <c r="P112" s="23">
        <v>0</v>
      </c>
      <c r="Q112" s="15">
        <v>0</v>
      </c>
      <c r="R112" s="15">
        <v>0</v>
      </c>
      <c r="S112" s="15">
        <v>0</v>
      </c>
      <c r="T112" s="16">
        <f t="shared" si="11"/>
        <v>0</v>
      </c>
      <c r="U112" s="23">
        <v>0</v>
      </c>
      <c r="V112" s="15">
        <v>0</v>
      </c>
      <c r="W112" s="15">
        <v>0</v>
      </c>
      <c r="X112" s="15">
        <v>3000</v>
      </c>
      <c r="Y112" s="16">
        <f t="shared" si="12"/>
        <v>3000</v>
      </c>
      <c r="Z112" s="23">
        <v>0</v>
      </c>
      <c r="AA112" s="15">
        <v>0</v>
      </c>
      <c r="AB112" s="15">
        <v>0</v>
      </c>
      <c r="AC112" s="15">
        <v>1000</v>
      </c>
      <c r="AD112" s="16">
        <f t="shared" si="13"/>
        <v>1000</v>
      </c>
      <c r="AE112" s="15">
        <v>0</v>
      </c>
      <c r="AF112" s="15">
        <v>0</v>
      </c>
      <c r="AG112" s="15">
        <v>1702</v>
      </c>
      <c r="AH112" s="15">
        <v>179.2</v>
      </c>
      <c r="AI112" s="16">
        <f t="shared" si="14"/>
        <v>1881.2</v>
      </c>
      <c r="AJ112" s="23">
        <v>0</v>
      </c>
      <c r="AK112" s="15">
        <v>0</v>
      </c>
      <c r="AL112" s="15">
        <v>0</v>
      </c>
      <c r="AM112" s="15">
        <v>0</v>
      </c>
      <c r="AN112" s="16">
        <f t="shared" si="15"/>
        <v>0</v>
      </c>
      <c r="AO112" s="23">
        <v>0</v>
      </c>
      <c r="AP112" s="15">
        <v>0</v>
      </c>
      <c r="AQ112" s="15">
        <v>0</v>
      </c>
      <c r="AR112" s="15">
        <v>0</v>
      </c>
      <c r="AS112" s="16">
        <f t="shared" si="16"/>
        <v>0</v>
      </c>
      <c r="AT112" s="23">
        <v>0</v>
      </c>
      <c r="AU112" s="15">
        <v>0</v>
      </c>
      <c r="AV112" s="15">
        <v>0</v>
      </c>
      <c r="AW112" s="15">
        <v>0</v>
      </c>
      <c r="AX112" s="16">
        <f t="shared" si="17"/>
        <v>0</v>
      </c>
      <c r="AY112" s="22"/>
    </row>
    <row r="113" spans="2:51" x14ac:dyDescent="0.2">
      <c r="B113" s="43" t="s">
        <v>608</v>
      </c>
      <c r="C113" s="54" t="s">
        <v>600</v>
      </c>
      <c r="D113" s="41" t="s">
        <v>85</v>
      </c>
      <c r="E113" s="44" t="s">
        <v>180</v>
      </c>
      <c r="F113" s="23">
        <v>0</v>
      </c>
      <c r="G113" s="15">
        <v>0</v>
      </c>
      <c r="H113" s="15">
        <v>0</v>
      </c>
      <c r="I113" s="15">
        <v>0</v>
      </c>
      <c r="J113" s="16">
        <f t="shared" si="9"/>
        <v>0</v>
      </c>
      <c r="K113" s="23">
        <v>0</v>
      </c>
      <c r="L113" s="15">
        <v>0</v>
      </c>
      <c r="M113" s="15">
        <v>0</v>
      </c>
      <c r="N113" s="15">
        <v>0</v>
      </c>
      <c r="O113" s="16">
        <f t="shared" si="10"/>
        <v>0</v>
      </c>
      <c r="P113" s="23">
        <v>0</v>
      </c>
      <c r="Q113" s="15">
        <v>0</v>
      </c>
      <c r="R113" s="15">
        <v>0</v>
      </c>
      <c r="S113" s="15">
        <v>30</v>
      </c>
      <c r="T113" s="16">
        <f t="shared" si="11"/>
        <v>30</v>
      </c>
      <c r="U113" s="23">
        <v>0</v>
      </c>
      <c r="V113" s="15">
        <v>0</v>
      </c>
      <c r="W113" s="15">
        <v>0</v>
      </c>
      <c r="X113" s="15">
        <v>15</v>
      </c>
      <c r="Y113" s="16">
        <f t="shared" si="12"/>
        <v>15</v>
      </c>
      <c r="Z113" s="23">
        <v>0</v>
      </c>
      <c r="AA113" s="15">
        <v>0</v>
      </c>
      <c r="AB113" s="15">
        <v>0</v>
      </c>
      <c r="AC113" s="15">
        <v>43</v>
      </c>
      <c r="AD113" s="16">
        <f t="shared" si="13"/>
        <v>43</v>
      </c>
      <c r="AE113" s="15">
        <v>0</v>
      </c>
      <c r="AF113" s="15">
        <v>0</v>
      </c>
      <c r="AG113" s="15">
        <v>30</v>
      </c>
      <c r="AH113" s="15">
        <v>0</v>
      </c>
      <c r="AI113" s="16">
        <f t="shared" si="14"/>
        <v>30</v>
      </c>
      <c r="AJ113" s="23">
        <v>0</v>
      </c>
      <c r="AK113" s="15">
        <v>0</v>
      </c>
      <c r="AL113" s="15">
        <v>0</v>
      </c>
      <c r="AM113" s="15">
        <v>0</v>
      </c>
      <c r="AN113" s="16">
        <f t="shared" si="15"/>
        <v>0</v>
      </c>
      <c r="AO113" s="23">
        <v>0</v>
      </c>
      <c r="AP113" s="15">
        <v>0</v>
      </c>
      <c r="AQ113" s="15">
        <v>0</v>
      </c>
      <c r="AR113" s="15">
        <v>0</v>
      </c>
      <c r="AS113" s="16">
        <f t="shared" si="16"/>
        <v>0</v>
      </c>
      <c r="AT113" s="23">
        <v>0</v>
      </c>
      <c r="AU113" s="15">
        <v>0</v>
      </c>
      <c r="AV113" s="15">
        <v>0</v>
      </c>
      <c r="AW113" s="15">
        <v>0</v>
      </c>
      <c r="AX113" s="16">
        <f t="shared" si="17"/>
        <v>0</v>
      </c>
      <c r="AY113" s="22"/>
    </row>
    <row r="114" spans="2:51" x14ac:dyDescent="0.2">
      <c r="B114" s="43" t="s">
        <v>608</v>
      </c>
      <c r="C114" s="54" t="s">
        <v>408</v>
      </c>
      <c r="D114" s="41" t="s">
        <v>85</v>
      </c>
      <c r="E114" s="44" t="s">
        <v>237</v>
      </c>
      <c r="F114" s="23">
        <v>0</v>
      </c>
      <c r="G114" s="15">
        <v>0</v>
      </c>
      <c r="H114" s="15">
        <v>0</v>
      </c>
      <c r="I114" s="15">
        <v>0</v>
      </c>
      <c r="J114" s="16">
        <f t="shared" si="9"/>
        <v>0</v>
      </c>
      <c r="K114" s="23">
        <v>0</v>
      </c>
      <c r="L114" s="15">
        <v>0</v>
      </c>
      <c r="M114" s="15">
        <v>0</v>
      </c>
      <c r="N114" s="15">
        <v>862</v>
      </c>
      <c r="O114" s="16">
        <f t="shared" si="10"/>
        <v>862</v>
      </c>
      <c r="P114" s="23">
        <v>0</v>
      </c>
      <c r="Q114" s="15">
        <v>0</v>
      </c>
      <c r="R114" s="15">
        <v>0</v>
      </c>
      <c r="S114" s="15">
        <v>3539</v>
      </c>
      <c r="T114" s="16">
        <f t="shared" si="11"/>
        <v>3539</v>
      </c>
      <c r="U114" s="23">
        <v>0</v>
      </c>
      <c r="V114" s="15">
        <v>0</v>
      </c>
      <c r="W114" s="15">
        <v>0</v>
      </c>
      <c r="X114" s="15">
        <v>6869</v>
      </c>
      <c r="Y114" s="16">
        <f t="shared" si="12"/>
        <v>6869</v>
      </c>
      <c r="Z114" s="23">
        <v>0</v>
      </c>
      <c r="AA114" s="15">
        <v>0</v>
      </c>
      <c r="AB114" s="15">
        <v>0</v>
      </c>
      <c r="AC114" s="15">
        <v>3134</v>
      </c>
      <c r="AD114" s="16">
        <f t="shared" si="13"/>
        <v>3134</v>
      </c>
      <c r="AE114" s="15">
        <v>560</v>
      </c>
      <c r="AF114" s="15">
        <v>0</v>
      </c>
      <c r="AG114" s="15">
        <v>1555</v>
      </c>
      <c r="AH114" s="15">
        <v>205</v>
      </c>
      <c r="AI114" s="16">
        <f t="shared" si="14"/>
        <v>2320</v>
      </c>
      <c r="AJ114" s="23">
        <v>0</v>
      </c>
      <c r="AK114" s="15">
        <v>0</v>
      </c>
      <c r="AL114" s="15">
        <v>0</v>
      </c>
      <c r="AM114" s="15">
        <v>0</v>
      </c>
      <c r="AN114" s="16">
        <f t="shared" si="15"/>
        <v>0</v>
      </c>
      <c r="AO114" s="23">
        <v>0</v>
      </c>
      <c r="AP114" s="15">
        <v>0</v>
      </c>
      <c r="AQ114" s="15">
        <v>0</v>
      </c>
      <c r="AR114" s="15">
        <v>0</v>
      </c>
      <c r="AS114" s="16">
        <f t="shared" si="16"/>
        <v>0</v>
      </c>
      <c r="AT114" s="23">
        <v>0</v>
      </c>
      <c r="AU114" s="15">
        <v>0</v>
      </c>
      <c r="AV114" s="15">
        <v>0</v>
      </c>
      <c r="AW114" s="15">
        <v>0</v>
      </c>
      <c r="AX114" s="16">
        <f t="shared" si="17"/>
        <v>0</v>
      </c>
      <c r="AY114" s="22"/>
    </row>
    <row r="115" spans="2:51" x14ac:dyDescent="0.2">
      <c r="B115" s="43" t="s">
        <v>608</v>
      </c>
      <c r="C115" s="54" t="s">
        <v>483</v>
      </c>
      <c r="D115" s="41" t="s">
        <v>85</v>
      </c>
      <c r="E115" s="44" t="s">
        <v>74</v>
      </c>
      <c r="F115" s="23">
        <v>0</v>
      </c>
      <c r="G115" s="15">
        <v>0</v>
      </c>
      <c r="H115" s="15">
        <v>0</v>
      </c>
      <c r="I115" s="15">
        <v>0</v>
      </c>
      <c r="J115" s="16">
        <f t="shared" si="9"/>
        <v>0</v>
      </c>
      <c r="K115" s="23">
        <v>0</v>
      </c>
      <c r="L115" s="15">
        <v>0</v>
      </c>
      <c r="M115" s="15">
        <v>0</v>
      </c>
      <c r="N115" s="15">
        <v>0</v>
      </c>
      <c r="O115" s="16">
        <f t="shared" si="10"/>
        <v>0</v>
      </c>
      <c r="P115" s="23">
        <v>0</v>
      </c>
      <c r="Q115" s="15">
        <v>0</v>
      </c>
      <c r="R115" s="15">
        <v>0</v>
      </c>
      <c r="S115" s="15">
        <v>0</v>
      </c>
      <c r="T115" s="16">
        <f t="shared" si="11"/>
        <v>0</v>
      </c>
      <c r="U115" s="23">
        <v>0</v>
      </c>
      <c r="V115" s="15">
        <v>0</v>
      </c>
      <c r="W115" s="15">
        <v>0</v>
      </c>
      <c r="X115" s="15">
        <v>410</v>
      </c>
      <c r="Y115" s="16">
        <f t="shared" si="12"/>
        <v>410</v>
      </c>
      <c r="Z115" s="23">
        <v>0</v>
      </c>
      <c r="AA115" s="15">
        <v>0</v>
      </c>
      <c r="AB115" s="15">
        <v>0</v>
      </c>
      <c r="AC115" s="15">
        <v>213</v>
      </c>
      <c r="AD115" s="16">
        <f t="shared" si="13"/>
        <v>213</v>
      </c>
      <c r="AE115" s="15">
        <v>0</v>
      </c>
      <c r="AF115" s="15">
        <v>0</v>
      </c>
      <c r="AG115" s="15">
        <v>1680</v>
      </c>
      <c r="AH115" s="15">
        <v>0</v>
      </c>
      <c r="AI115" s="16">
        <f t="shared" si="14"/>
        <v>1680</v>
      </c>
      <c r="AJ115" s="23">
        <v>0</v>
      </c>
      <c r="AK115" s="15">
        <v>0</v>
      </c>
      <c r="AL115" s="15">
        <v>0</v>
      </c>
      <c r="AM115" s="15">
        <v>0</v>
      </c>
      <c r="AN115" s="16">
        <f t="shared" si="15"/>
        <v>0</v>
      </c>
      <c r="AO115" s="23">
        <v>0</v>
      </c>
      <c r="AP115" s="15">
        <v>0</v>
      </c>
      <c r="AQ115" s="15">
        <v>0</v>
      </c>
      <c r="AR115" s="15">
        <v>0</v>
      </c>
      <c r="AS115" s="16">
        <f t="shared" si="16"/>
        <v>0</v>
      </c>
      <c r="AT115" s="23">
        <v>0</v>
      </c>
      <c r="AU115" s="15">
        <v>0</v>
      </c>
      <c r="AV115" s="15">
        <v>0</v>
      </c>
      <c r="AW115" s="15">
        <v>0</v>
      </c>
      <c r="AX115" s="16">
        <f t="shared" si="17"/>
        <v>0</v>
      </c>
      <c r="AY115" s="22"/>
    </row>
    <row r="116" spans="2:51" x14ac:dyDescent="0.2">
      <c r="B116" s="43" t="s">
        <v>608</v>
      </c>
      <c r="C116" s="54" t="s">
        <v>601</v>
      </c>
      <c r="D116" s="41" t="s">
        <v>85</v>
      </c>
      <c r="E116" s="44" t="s">
        <v>270</v>
      </c>
      <c r="F116" s="23">
        <v>0</v>
      </c>
      <c r="G116" s="15">
        <v>0</v>
      </c>
      <c r="H116" s="15">
        <v>0</v>
      </c>
      <c r="I116" s="15">
        <v>0</v>
      </c>
      <c r="J116" s="16">
        <f t="shared" si="9"/>
        <v>0</v>
      </c>
      <c r="K116" s="23">
        <v>0</v>
      </c>
      <c r="L116" s="15">
        <v>0</v>
      </c>
      <c r="M116" s="15">
        <v>0</v>
      </c>
      <c r="N116" s="15">
        <v>0</v>
      </c>
      <c r="O116" s="16">
        <f t="shared" si="10"/>
        <v>0</v>
      </c>
      <c r="P116" s="23">
        <v>0</v>
      </c>
      <c r="Q116" s="15">
        <v>0</v>
      </c>
      <c r="R116" s="15">
        <v>0</v>
      </c>
      <c r="S116" s="15">
        <v>250</v>
      </c>
      <c r="T116" s="16">
        <f t="shared" si="11"/>
        <v>250</v>
      </c>
      <c r="U116" s="23">
        <v>0</v>
      </c>
      <c r="V116" s="15">
        <v>0</v>
      </c>
      <c r="W116" s="15">
        <v>0</v>
      </c>
      <c r="X116" s="15">
        <v>600</v>
      </c>
      <c r="Y116" s="16">
        <f t="shared" si="12"/>
        <v>600</v>
      </c>
      <c r="Z116" s="23">
        <v>0</v>
      </c>
      <c r="AA116" s="15">
        <v>0</v>
      </c>
      <c r="AB116" s="15">
        <v>0</v>
      </c>
      <c r="AC116" s="15">
        <v>700</v>
      </c>
      <c r="AD116" s="16">
        <f t="shared" si="13"/>
        <v>700</v>
      </c>
      <c r="AE116" s="15">
        <v>0</v>
      </c>
      <c r="AF116" s="15">
        <v>0</v>
      </c>
      <c r="AG116" s="15">
        <v>1080</v>
      </c>
      <c r="AH116" s="15">
        <v>0</v>
      </c>
      <c r="AI116" s="16">
        <f t="shared" si="14"/>
        <v>1080</v>
      </c>
      <c r="AJ116" s="23">
        <v>0</v>
      </c>
      <c r="AK116" s="15">
        <v>0</v>
      </c>
      <c r="AL116" s="15">
        <v>0</v>
      </c>
      <c r="AM116" s="15">
        <v>0</v>
      </c>
      <c r="AN116" s="16">
        <f t="shared" si="15"/>
        <v>0</v>
      </c>
      <c r="AO116" s="23">
        <v>0</v>
      </c>
      <c r="AP116" s="15">
        <v>0</v>
      </c>
      <c r="AQ116" s="15">
        <v>0</v>
      </c>
      <c r="AR116" s="15">
        <v>0</v>
      </c>
      <c r="AS116" s="16">
        <f t="shared" si="16"/>
        <v>0</v>
      </c>
      <c r="AT116" s="23">
        <v>0</v>
      </c>
      <c r="AU116" s="15">
        <v>0</v>
      </c>
      <c r="AV116" s="15">
        <v>0</v>
      </c>
      <c r="AW116" s="15">
        <v>0</v>
      </c>
      <c r="AX116" s="16">
        <f t="shared" si="17"/>
        <v>0</v>
      </c>
      <c r="AY116" s="22"/>
    </row>
    <row r="117" spans="2:51" x14ac:dyDescent="0.2">
      <c r="B117" s="43" t="s">
        <v>608</v>
      </c>
      <c r="C117" s="54" t="s">
        <v>394</v>
      </c>
      <c r="D117" s="41" t="s">
        <v>85</v>
      </c>
      <c r="E117" s="44" t="s">
        <v>181</v>
      </c>
      <c r="F117" s="23">
        <v>0</v>
      </c>
      <c r="G117" s="15">
        <v>0</v>
      </c>
      <c r="H117" s="15">
        <v>0</v>
      </c>
      <c r="I117" s="15">
        <v>0</v>
      </c>
      <c r="J117" s="16">
        <f t="shared" si="9"/>
        <v>0</v>
      </c>
      <c r="K117" s="23">
        <v>0</v>
      </c>
      <c r="L117" s="15">
        <v>0</v>
      </c>
      <c r="M117" s="15">
        <v>0</v>
      </c>
      <c r="N117" s="15">
        <v>0</v>
      </c>
      <c r="O117" s="16">
        <f t="shared" si="10"/>
        <v>0</v>
      </c>
      <c r="P117" s="23">
        <v>0</v>
      </c>
      <c r="Q117" s="15">
        <v>0</v>
      </c>
      <c r="R117" s="15">
        <v>0</v>
      </c>
      <c r="S117" s="15">
        <v>0</v>
      </c>
      <c r="T117" s="16">
        <f t="shared" si="11"/>
        <v>0</v>
      </c>
      <c r="U117" s="23">
        <v>0</v>
      </c>
      <c r="V117" s="15">
        <v>0</v>
      </c>
      <c r="W117" s="15">
        <v>0</v>
      </c>
      <c r="X117" s="15">
        <v>0</v>
      </c>
      <c r="Y117" s="16">
        <f t="shared" si="12"/>
        <v>0</v>
      </c>
      <c r="Z117" s="23">
        <v>0</v>
      </c>
      <c r="AA117" s="15">
        <v>0</v>
      </c>
      <c r="AB117" s="15">
        <v>478</v>
      </c>
      <c r="AC117" s="15">
        <v>1695</v>
      </c>
      <c r="AD117" s="16">
        <f t="shared" si="13"/>
        <v>2173</v>
      </c>
      <c r="AE117" s="15">
        <v>0</v>
      </c>
      <c r="AF117" s="15">
        <v>3069</v>
      </c>
      <c r="AG117" s="15">
        <v>1962</v>
      </c>
      <c r="AH117" s="15">
        <v>1112</v>
      </c>
      <c r="AI117" s="16">
        <f t="shared" si="14"/>
        <v>6143</v>
      </c>
      <c r="AJ117" s="23">
        <v>0</v>
      </c>
      <c r="AK117" s="15">
        <v>0</v>
      </c>
      <c r="AL117" s="15">
        <v>0</v>
      </c>
      <c r="AM117" s="15">
        <v>0</v>
      </c>
      <c r="AN117" s="16">
        <f t="shared" si="15"/>
        <v>0</v>
      </c>
      <c r="AO117" s="23">
        <v>0</v>
      </c>
      <c r="AP117" s="15">
        <v>0</v>
      </c>
      <c r="AQ117" s="15">
        <v>0</v>
      </c>
      <c r="AR117" s="15">
        <v>0</v>
      </c>
      <c r="AS117" s="16">
        <f t="shared" si="16"/>
        <v>0</v>
      </c>
      <c r="AT117" s="23">
        <v>0</v>
      </c>
      <c r="AU117" s="15">
        <v>0</v>
      </c>
      <c r="AV117" s="15">
        <v>0</v>
      </c>
      <c r="AW117" s="15">
        <v>0</v>
      </c>
      <c r="AX117" s="16">
        <f t="shared" si="17"/>
        <v>0</v>
      </c>
      <c r="AY117" s="22"/>
    </row>
    <row r="118" spans="2:51" x14ac:dyDescent="0.2">
      <c r="B118" s="43" t="s">
        <v>608</v>
      </c>
      <c r="C118" s="54" t="s">
        <v>484</v>
      </c>
      <c r="D118" s="41" t="s">
        <v>85</v>
      </c>
      <c r="E118" s="44" t="s">
        <v>75</v>
      </c>
      <c r="F118" s="23">
        <v>0</v>
      </c>
      <c r="G118" s="15">
        <v>0</v>
      </c>
      <c r="H118" s="15">
        <v>0</v>
      </c>
      <c r="I118" s="15">
        <v>0</v>
      </c>
      <c r="J118" s="16">
        <f t="shared" si="9"/>
        <v>0</v>
      </c>
      <c r="K118" s="23">
        <v>0</v>
      </c>
      <c r="L118" s="15">
        <v>0</v>
      </c>
      <c r="M118" s="15">
        <v>0</v>
      </c>
      <c r="N118" s="15">
        <v>0</v>
      </c>
      <c r="O118" s="16">
        <f t="shared" si="10"/>
        <v>0</v>
      </c>
      <c r="P118" s="23">
        <v>0</v>
      </c>
      <c r="Q118" s="15">
        <v>0</v>
      </c>
      <c r="R118" s="15">
        <v>0</v>
      </c>
      <c r="S118" s="15">
        <v>0</v>
      </c>
      <c r="T118" s="16">
        <f t="shared" si="11"/>
        <v>0</v>
      </c>
      <c r="U118" s="23">
        <v>0</v>
      </c>
      <c r="V118" s="15">
        <v>0</v>
      </c>
      <c r="W118" s="15">
        <v>0</v>
      </c>
      <c r="X118" s="15">
        <v>0</v>
      </c>
      <c r="Y118" s="16">
        <f t="shared" si="12"/>
        <v>0</v>
      </c>
      <c r="Z118" s="23">
        <v>0</v>
      </c>
      <c r="AA118" s="15">
        <v>0</v>
      </c>
      <c r="AB118" s="15">
        <v>0</v>
      </c>
      <c r="AC118" s="15">
        <v>0</v>
      </c>
      <c r="AD118" s="16">
        <f t="shared" si="13"/>
        <v>0</v>
      </c>
      <c r="AE118" s="15">
        <v>0</v>
      </c>
      <c r="AF118" s="15">
        <v>0</v>
      </c>
      <c r="AG118" s="15">
        <v>56858.65</v>
      </c>
      <c r="AH118" s="15">
        <v>0</v>
      </c>
      <c r="AI118" s="16">
        <f t="shared" si="14"/>
        <v>56858.65</v>
      </c>
      <c r="AJ118" s="23">
        <v>0</v>
      </c>
      <c r="AK118" s="15">
        <v>0</v>
      </c>
      <c r="AL118" s="15">
        <v>0</v>
      </c>
      <c r="AM118" s="15">
        <v>0</v>
      </c>
      <c r="AN118" s="16">
        <f t="shared" si="15"/>
        <v>0</v>
      </c>
      <c r="AO118" s="23">
        <v>0</v>
      </c>
      <c r="AP118" s="15">
        <v>0</v>
      </c>
      <c r="AQ118" s="15">
        <v>0</v>
      </c>
      <c r="AR118" s="15">
        <v>0</v>
      </c>
      <c r="AS118" s="16">
        <f t="shared" si="16"/>
        <v>0</v>
      </c>
      <c r="AT118" s="23">
        <v>0</v>
      </c>
      <c r="AU118" s="15">
        <v>0</v>
      </c>
      <c r="AV118" s="15">
        <v>0</v>
      </c>
      <c r="AW118" s="15">
        <v>0</v>
      </c>
      <c r="AX118" s="16">
        <f t="shared" si="17"/>
        <v>0</v>
      </c>
      <c r="AY118" s="22"/>
    </row>
    <row r="119" spans="2:51" x14ac:dyDescent="0.2">
      <c r="B119" s="43" t="s">
        <v>608</v>
      </c>
      <c r="C119" s="54" t="s">
        <v>492</v>
      </c>
      <c r="D119" s="41" t="s">
        <v>85</v>
      </c>
      <c r="E119" s="44" t="s">
        <v>76</v>
      </c>
      <c r="F119" s="23">
        <v>0</v>
      </c>
      <c r="G119" s="15">
        <v>0</v>
      </c>
      <c r="H119" s="15">
        <v>0</v>
      </c>
      <c r="I119" s="15">
        <v>0</v>
      </c>
      <c r="J119" s="16">
        <f t="shared" si="9"/>
        <v>0</v>
      </c>
      <c r="K119" s="23">
        <v>0</v>
      </c>
      <c r="L119" s="15">
        <v>0</v>
      </c>
      <c r="M119" s="15">
        <v>0</v>
      </c>
      <c r="N119" s="15">
        <v>0</v>
      </c>
      <c r="O119" s="16">
        <f t="shared" si="10"/>
        <v>0</v>
      </c>
      <c r="P119" s="23">
        <v>0</v>
      </c>
      <c r="Q119" s="15">
        <v>0</v>
      </c>
      <c r="R119" s="15">
        <v>0</v>
      </c>
      <c r="S119" s="15">
        <v>0</v>
      </c>
      <c r="T119" s="16">
        <f t="shared" si="11"/>
        <v>0</v>
      </c>
      <c r="U119" s="23">
        <v>0</v>
      </c>
      <c r="V119" s="15">
        <v>0</v>
      </c>
      <c r="W119" s="15">
        <v>0</v>
      </c>
      <c r="X119" s="15">
        <v>0</v>
      </c>
      <c r="Y119" s="16">
        <f t="shared" si="12"/>
        <v>0</v>
      </c>
      <c r="Z119" s="23">
        <v>0</v>
      </c>
      <c r="AA119" s="15">
        <v>0</v>
      </c>
      <c r="AB119" s="15">
        <v>0</v>
      </c>
      <c r="AC119" s="15">
        <v>0</v>
      </c>
      <c r="AD119" s="16">
        <f t="shared" si="13"/>
        <v>0</v>
      </c>
      <c r="AE119" s="15">
        <v>0</v>
      </c>
      <c r="AF119" s="15">
        <v>0</v>
      </c>
      <c r="AG119" s="15">
        <v>0</v>
      </c>
      <c r="AH119" s="15">
        <v>0</v>
      </c>
      <c r="AI119" s="16">
        <f t="shared" si="14"/>
        <v>0</v>
      </c>
      <c r="AJ119" s="23">
        <v>0</v>
      </c>
      <c r="AK119" s="15">
        <v>0</v>
      </c>
      <c r="AL119" s="15">
        <v>0</v>
      </c>
      <c r="AM119" s="15">
        <v>0</v>
      </c>
      <c r="AN119" s="16">
        <f t="shared" si="15"/>
        <v>0</v>
      </c>
      <c r="AO119" s="23">
        <v>0</v>
      </c>
      <c r="AP119" s="15">
        <v>0</v>
      </c>
      <c r="AQ119" s="15">
        <v>0</v>
      </c>
      <c r="AR119" s="15">
        <v>0</v>
      </c>
      <c r="AS119" s="16">
        <f t="shared" si="16"/>
        <v>0</v>
      </c>
      <c r="AT119" s="23">
        <v>0</v>
      </c>
      <c r="AU119" s="15">
        <v>0</v>
      </c>
      <c r="AV119" s="15">
        <v>0</v>
      </c>
      <c r="AW119" s="15">
        <v>0</v>
      </c>
      <c r="AX119" s="16">
        <f t="shared" si="17"/>
        <v>0</v>
      </c>
      <c r="AY119" s="22"/>
    </row>
    <row r="120" spans="2:51" x14ac:dyDescent="0.2">
      <c r="B120" s="43" t="s">
        <v>608</v>
      </c>
      <c r="C120" s="54" t="s">
        <v>559</v>
      </c>
      <c r="D120" s="41" t="s">
        <v>85</v>
      </c>
      <c r="E120" s="44" t="s">
        <v>238</v>
      </c>
      <c r="F120" s="23">
        <v>0</v>
      </c>
      <c r="G120" s="15">
        <v>0</v>
      </c>
      <c r="H120" s="15">
        <v>0</v>
      </c>
      <c r="I120" s="15">
        <v>0</v>
      </c>
      <c r="J120" s="16">
        <f t="shared" si="9"/>
        <v>0</v>
      </c>
      <c r="K120" s="23">
        <v>0</v>
      </c>
      <c r="L120" s="15">
        <v>0</v>
      </c>
      <c r="M120" s="15">
        <v>0</v>
      </c>
      <c r="N120" s="15">
        <v>0</v>
      </c>
      <c r="O120" s="16">
        <f t="shared" si="10"/>
        <v>0</v>
      </c>
      <c r="P120" s="23">
        <v>0</v>
      </c>
      <c r="Q120" s="15">
        <v>0</v>
      </c>
      <c r="R120" s="15">
        <v>0</v>
      </c>
      <c r="S120" s="15">
        <v>0</v>
      </c>
      <c r="T120" s="16">
        <f t="shared" si="11"/>
        <v>0</v>
      </c>
      <c r="U120" s="23">
        <v>0</v>
      </c>
      <c r="V120" s="15">
        <v>0</v>
      </c>
      <c r="W120" s="15">
        <v>0</v>
      </c>
      <c r="X120" s="15">
        <v>0</v>
      </c>
      <c r="Y120" s="16">
        <f t="shared" si="12"/>
        <v>0</v>
      </c>
      <c r="Z120" s="23">
        <v>0</v>
      </c>
      <c r="AA120" s="15">
        <v>0</v>
      </c>
      <c r="AB120" s="15">
        <v>0</v>
      </c>
      <c r="AC120" s="15">
        <v>0</v>
      </c>
      <c r="AD120" s="16">
        <f t="shared" si="13"/>
        <v>0</v>
      </c>
      <c r="AE120" s="15">
        <v>0</v>
      </c>
      <c r="AF120" s="15">
        <v>0</v>
      </c>
      <c r="AG120" s="15">
        <v>0</v>
      </c>
      <c r="AH120" s="15">
        <v>0</v>
      </c>
      <c r="AI120" s="16">
        <f t="shared" si="14"/>
        <v>0</v>
      </c>
      <c r="AJ120" s="23">
        <v>0</v>
      </c>
      <c r="AK120" s="15">
        <v>0</v>
      </c>
      <c r="AL120" s="15">
        <v>0</v>
      </c>
      <c r="AM120" s="15">
        <v>0</v>
      </c>
      <c r="AN120" s="16">
        <f t="shared" si="15"/>
        <v>0</v>
      </c>
      <c r="AO120" s="23">
        <v>0</v>
      </c>
      <c r="AP120" s="15">
        <v>0</v>
      </c>
      <c r="AQ120" s="15">
        <v>0</v>
      </c>
      <c r="AR120" s="15">
        <v>0</v>
      </c>
      <c r="AS120" s="16">
        <f t="shared" si="16"/>
        <v>0</v>
      </c>
      <c r="AT120" s="23">
        <v>0</v>
      </c>
      <c r="AU120" s="15">
        <v>0</v>
      </c>
      <c r="AV120" s="15">
        <v>0</v>
      </c>
      <c r="AW120" s="15">
        <v>0</v>
      </c>
      <c r="AX120" s="16">
        <f t="shared" si="17"/>
        <v>0</v>
      </c>
      <c r="AY120" s="22"/>
    </row>
    <row r="121" spans="2:51" x14ac:dyDescent="0.2">
      <c r="B121" s="43" t="s">
        <v>608</v>
      </c>
      <c r="C121" s="54" t="s">
        <v>569</v>
      </c>
      <c r="D121" s="41" t="s">
        <v>18</v>
      </c>
      <c r="E121" s="44" t="s">
        <v>271</v>
      </c>
      <c r="F121" s="23">
        <v>0</v>
      </c>
      <c r="G121" s="15">
        <v>0</v>
      </c>
      <c r="H121" s="15">
        <v>0</v>
      </c>
      <c r="I121" s="15">
        <v>0</v>
      </c>
      <c r="J121" s="16">
        <f t="shared" si="9"/>
        <v>0</v>
      </c>
      <c r="K121" s="23">
        <v>0</v>
      </c>
      <c r="L121" s="15">
        <v>0</v>
      </c>
      <c r="M121" s="15">
        <v>0</v>
      </c>
      <c r="N121" s="15">
        <v>0</v>
      </c>
      <c r="O121" s="16">
        <f t="shared" si="10"/>
        <v>0</v>
      </c>
      <c r="P121" s="23">
        <v>0</v>
      </c>
      <c r="Q121" s="15">
        <v>0</v>
      </c>
      <c r="R121" s="15">
        <v>0</v>
      </c>
      <c r="S121" s="15">
        <v>31900</v>
      </c>
      <c r="T121" s="16">
        <f t="shared" si="11"/>
        <v>31900</v>
      </c>
      <c r="U121" s="23">
        <v>0</v>
      </c>
      <c r="V121" s="15">
        <v>0</v>
      </c>
      <c r="W121" s="15">
        <v>0</v>
      </c>
      <c r="X121" s="15">
        <v>26435</v>
      </c>
      <c r="Y121" s="16">
        <f t="shared" si="12"/>
        <v>26435</v>
      </c>
      <c r="Z121" s="23">
        <v>0</v>
      </c>
      <c r="AA121" s="15">
        <v>0</v>
      </c>
      <c r="AB121" s="15">
        <v>9000</v>
      </c>
      <c r="AC121" s="15">
        <v>14128</v>
      </c>
      <c r="AD121" s="16">
        <f t="shared" si="13"/>
        <v>23128</v>
      </c>
      <c r="AE121" s="15">
        <v>0</v>
      </c>
      <c r="AF121" s="15">
        <v>0</v>
      </c>
      <c r="AG121" s="15">
        <v>32772</v>
      </c>
      <c r="AH121" s="15">
        <v>0</v>
      </c>
      <c r="AI121" s="16">
        <f t="shared" si="14"/>
        <v>32772</v>
      </c>
      <c r="AJ121" s="23">
        <v>0</v>
      </c>
      <c r="AK121" s="15">
        <v>0</v>
      </c>
      <c r="AL121" s="15">
        <v>0</v>
      </c>
      <c r="AM121" s="15">
        <v>0</v>
      </c>
      <c r="AN121" s="16">
        <f t="shared" si="15"/>
        <v>0</v>
      </c>
      <c r="AO121" s="23">
        <v>0</v>
      </c>
      <c r="AP121" s="15">
        <v>0</v>
      </c>
      <c r="AQ121" s="15">
        <v>0</v>
      </c>
      <c r="AR121" s="15">
        <v>0</v>
      </c>
      <c r="AS121" s="16">
        <f t="shared" si="16"/>
        <v>0</v>
      </c>
      <c r="AT121" s="23">
        <v>0</v>
      </c>
      <c r="AU121" s="15">
        <v>0</v>
      </c>
      <c r="AV121" s="15">
        <v>0</v>
      </c>
      <c r="AW121" s="15">
        <v>0</v>
      </c>
      <c r="AX121" s="16">
        <f t="shared" si="17"/>
        <v>0</v>
      </c>
      <c r="AY121" s="22"/>
    </row>
    <row r="122" spans="2:51" x14ac:dyDescent="0.2">
      <c r="B122" s="43" t="s">
        <v>608</v>
      </c>
      <c r="C122" s="54" t="s">
        <v>493</v>
      </c>
      <c r="D122" s="41" t="s">
        <v>18</v>
      </c>
      <c r="E122" s="44" t="s">
        <v>185</v>
      </c>
      <c r="F122" s="23">
        <v>0</v>
      </c>
      <c r="G122" s="15">
        <v>0</v>
      </c>
      <c r="H122" s="15">
        <v>0</v>
      </c>
      <c r="I122" s="15">
        <v>0</v>
      </c>
      <c r="J122" s="16">
        <f t="shared" si="9"/>
        <v>0</v>
      </c>
      <c r="K122" s="23">
        <v>0</v>
      </c>
      <c r="L122" s="15">
        <v>0</v>
      </c>
      <c r="M122" s="15">
        <v>0</v>
      </c>
      <c r="N122" s="15">
        <v>0</v>
      </c>
      <c r="O122" s="16">
        <f t="shared" si="10"/>
        <v>0</v>
      </c>
      <c r="P122" s="23">
        <v>0</v>
      </c>
      <c r="Q122" s="15">
        <v>0</v>
      </c>
      <c r="R122" s="15">
        <v>0</v>
      </c>
      <c r="S122" s="15">
        <v>0</v>
      </c>
      <c r="T122" s="16">
        <f t="shared" si="11"/>
        <v>0</v>
      </c>
      <c r="U122" s="23">
        <v>0</v>
      </c>
      <c r="V122" s="15">
        <v>0</v>
      </c>
      <c r="W122" s="15">
        <v>0</v>
      </c>
      <c r="X122" s="15">
        <v>0</v>
      </c>
      <c r="Y122" s="16">
        <f t="shared" si="12"/>
        <v>0</v>
      </c>
      <c r="Z122" s="23">
        <v>0</v>
      </c>
      <c r="AA122" s="15">
        <v>0</v>
      </c>
      <c r="AB122" s="15">
        <v>0</v>
      </c>
      <c r="AC122" s="15">
        <v>0</v>
      </c>
      <c r="AD122" s="16">
        <f t="shared" si="13"/>
        <v>0</v>
      </c>
      <c r="AE122" s="15">
        <v>0</v>
      </c>
      <c r="AF122" s="15">
        <v>0</v>
      </c>
      <c r="AG122" s="15">
        <v>16352</v>
      </c>
      <c r="AH122" s="15">
        <v>0</v>
      </c>
      <c r="AI122" s="16">
        <f t="shared" si="14"/>
        <v>16352</v>
      </c>
      <c r="AJ122" s="23">
        <v>0</v>
      </c>
      <c r="AK122" s="15">
        <v>0</v>
      </c>
      <c r="AL122" s="15">
        <v>0</v>
      </c>
      <c r="AM122" s="15">
        <v>0</v>
      </c>
      <c r="AN122" s="16">
        <f t="shared" si="15"/>
        <v>0</v>
      </c>
      <c r="AO122" s="23">
        <v>0</v>
      </c>
      <c r="AP122" s="15">
        <v>0</v>
      </c>
      <c r="AQ122" s="15">
        <v>0</v>
      </c>
      <c r="AR122" s="15">
        <v>0</v>
      </c>
      <c r="AS122" s="16">
        <f t="shared" si="16"/>
        <v>0</v>
      </c>
      <c r="AT122" s="23">
        <v>0</v>
      </c>
      <c r="AU122" s="15">
        <v>0</v>
      </c>
      <c r="AV122" s="15">
        <v>0</v>
      </c>
      <c r="AW122" s="15">
        <v>0</v>
      </c>
      <c r="AX122" s="16">
        <f t="shared" si="17"/>
        <v>0</v>
      </c>
      <c r="AY122" s="22"/>
    </row>
    <row r="123" spans="2:51" x14ac:dyDescent="0.2">
      <c r="B123" s="43" t="s">
        <v>608</v>
      </c>
      <c r="C123" s="54" t="s">
        <v>602</v>
      </c>
      <c r="D123" s="41" t="s">
        <v>18</v>
      </c>
      <c r="E123" s="44" t="s">
        <v>272</v>
      </c>
      <c r="F123" s="23">
        <v>0</v>
      </c>
      <c r="G123" s="15">
        <v>0</v>
      </c>
      <c r="H123" s="15">
        <v>0</v>
      </c>
      <c r="I123" s="15">
        <v>0</v>
      </c>
      <c r="J123" s="16">
        <f t="shared" si="9"/>
        <v>0</v>
      </c>
      <c r="K123" s="23">
        <v>0</v>
      </c>
      <c r="L123" s="15">
        <v>0</v>
      </c>
      <c r="M123" s="15">
        <v>0</v>
      </c>
      <c r="N123" s="15">
        <v>211</v>
      </c>
      <c r="O123" s="16">
        <f t="shared" si="10"/>
        <v>211</v>
      </c>
      <c r="P123" s="23">
        <v>0</v>
      </c>
      <c r="Q123" s="15">
        <v>0</v>
      </c>
      <c r="R123" s="15">
        <v>0</v>
      </c>
      <c r="S123" s="15">
        <v>805</v>
      </c>
      <c r="T123" s="16">
        <f t="shared" si="11"/>
        <v>805</v>
      </c>
      <c r="U123" s="23">
        <v>0</v>
      </c>
      <c r="V123" s="15">
        <v>0</v>
      </c>
      <c r="W123" s="15">
        <v>0</v>
      </c>
      <c r="X123" s="15">
        <v>0</v>
      </c>
      <c r="Y123" s="16">
        <f t="shared" si="12"/>
        <v>0</v>
      </c>
      <c r="Z123" s="23">
        <v>0</v>
      </c>
      <c r="AA123" s="15">
        <v>0</v>
      </c>
      <c r="AB123" s="15">
        <v>0</v>
      </c>
      <c r="AC123" s="15">
        <v>0</v>
      </c>
      <c r="AD123" s="16">
        <f t="shared" si="13"/>
        <v>0</v>
      </c>
      <c r="AE123" s="15">
        <v>0</v>
      </c>
      <c r="AF123" s="15">
        <v>0</v>
      </c>
      <c r="AG123" s="15">
        <v>0</v>
      </c>
      <c r="AH123" s="15">
        <v>0</v>
      </c>
      <c r="AI123" s="16">
        <f t="shared" si="14"/>
        <v>0</v>
      </c>
      <c r="AJ123" s="23">
        <v>0</v>
      </c>
      <c r="AK123" s="15">
        <v>0</v>
      </c>
      <c r="AL123" s="15">
        <v>0</v>
      </c>
      <c r="AM123" s="15">
        <v>0</v>
      </c>
      <c r="AN123" s="16">
        <f t="shared" si="15"/>
        <v>0</v>
      </c>
      <c r="AO123" s="23">
        <v>0</v>
      </c>
      <c r="AP123" s="15">
        <v>0</v>
      </c>
      <c r="AQ123" s="15">
        <v>0</v>
      </c>
      <c r="AR123" s="15">
        <v>0</v>
      </c>
      <c r="AS123" s="16">
        <f t="shared" si="16"/>
        <v>0</v>
      </c>
      <c r="AT123" s="23">
        <v>0</v>
      </c>
      <c r="AU123" s="15">
        <v>0</v>
      </c>
      <c r="AV123" s="15">
        <v>0</v>
      </c>
      <c r="AW123" s="15">
        <v>0</v>
      </c>
      <c r="AX123" s="16">
        <f t="shared" si="17"/>
        <v>0</v>
      </c>
      <c r="AY123" s="22"/>
    </row>
    <row r="124" spans="2:51" x14ac:dyDescent="0.2">
      <c r="B124" s="43" t="s">
        <v>608</v>
      </c>
      <c r="C124" s="54" t="s">
        <v>560</v>
      </c>
      <c r="D124" s="41" t="s">
        <v>18</v>
      </c>
      <c r="E124" s="44" t="s">
        <v>239</v>
      </c>
      <c r="F124" s="23">
        <v>0</v>
      </c>
      <c r="G124" s="15">
        <v>0</v>
      </c>
      <c r="H124" s="15">
        <v>0</v>
      </c>
      <c r="I124" s="15">
        <v>0</v>
      </c>
      <c r="J124" s="16">
        <f t="shared" si="9"/>
        <v>0</v>
      </c>
      <c r="K124" s="23">
        <v>0</v>
      </c>
      <c r="L124" s="15">
        <v>0</v>
      </c>
      <c r="M124" s="15">
        <v>0</v>
      </c>
      <c r="N124" s="15">
        <v>0</v>
      </c>
      <c r="O124" s="16">
        <f t="shared" si="10"/>
        <v>0</v>
      </c>
      <c r="P124" s="23">
        <v>0</v>
      </c>
      <c r="Q124" s="15">
        <v>0</v>
      </c>
      <c r="R124" s="15">
        <v>0</v>
      </c>
      <c r="S124" s="15">
        <v>0</v>
      </c>
      <c r="T124" s="16">
        <f t="shared" si="11"/>
        <v>0</v>
      </c>
      <c r="U124" s="23">
        <v>0</v>
      </c>
      <c r="V124" s="15">
        <v>0</v>
      </c>
      <c r="W124" s="15">
        <v>0</v>
      </c>
      <c r="X124" s="15">
        <v>0</v>
      </c>
      <c r="Y124" s="16">
        <f t="shared" si="12"/>
        <v>0</v>
      </c>
      <c r="Z124" s="23">
        <v>0</v>
      </c>
      <c r="AA124" s="15">
        <v>0</v>
      </c>
      <c r="AB124" s="15">
        <v>0</v>
      </c>
      <c r="AC124" s="15">
        <v>0</v>
      </c>
      <c r="AD124" s="16">
        <f t="shared" si="13"/>
        <v>0</v>
      </c>
      <c r="AE124" s="15">
        <v>0</v>
      </c>
      <c r="AF124" s="15">
        <v>0</v>
      </c>
      <c r="AG124" s="15">
        <v>0</v>
      </c>
      <c r="AH124" s="15">
        <v>0</v>
      </c>
      <c r="AI124" s="16">
        <f t="shared" si="14"/>
        <v>0</v>
      </c>
      <c r="AJ124" s="23">
        <v>0</v>
      </c>
      <c r="AK124" s="15">
        <v>0</v>
      </c>
      <c r="AL124" s="15">
        <v>0</v>
      </c>
      <c r="AM124" s="15">
        <v>0</v>
      </c>
      <c r="AN124" s="16">
        <f t="shared" si="15"/>
        <v>0</v>
      </c>
      <c r="AO124" s="23">
        <v>0</v>
      </c>
      <c r="AP124" s="15">
        <v>0</v>
      </c>
      <c r="AQ124" s="15">
        <v>0</v>
      </c>
      <c r="AR124" s="15">
        <v>0</v>
      </c>
      <c r="AS124" s="16">
        <f t="shared" si="16"/>
        <v>0</v>
      </c>
      <c r="AT124" s="23">
        <v>0</v>
      </c>
      <c r="AU124" s="15">
        <v>0</v>
      </c>
      <c r="AV124" s="15">
        <v>0</v>
      </c>
      <c r="AW124" s="15">
        <v>0</v>
      </c>
      <c r="AX124" s="16">
        <f t="shared" si="17"/>
        <v>0</v>
      </c>
      <c r="AY124" s="22"/>
    </row>
    <row r="125" spans="2:51" x14ac:dyDescent="0.2">
      <c r="B125" s="43" t="s">
        <v>608</v>
      </c>
      <c r="C125" s="54" t="s">
        <v>570</v>
      </c>
      <c r="D125" s="41" t="s">
        <v>18</v>
      </c>
      <c r="E125" s="44" t="s">
        <v>273</v>
      </c>
      <c r="F125" s="23">
        <v>0</v>
      </c>
      <c r="G125" s="15">
        <v>0</v>
      </c>
      <c r="H125" s="15">
        <v>0</v>
      </c>
      <c r="I125" s="15">
        <v>0</v>
      </c>
      <c r="J125" s="16">
        <f t="shared" si="9"/>
        <v>0</v>
      </c>
      <c r="K125" s="23">
        <v>0</v>
      </c>
      <c r="L125" s="15">
        <v>0</v>
      </c>
      <c r="M125" s="15">
        <v>0</v>
      </c>
      <c r="N125" s="15">
        <v>0</v>
      </c>
      <c r="O125" s="16">
        <f t="shared" si="10"/>
        <v>0</v>
      </c>
      <c r="P125" s="23">
        <v>0</v>
      </c>
      <c r="Q125" s="15">
        <v>0</v>
      </c>
      <c r="R125" s="15">
        <v>0</v>
      </c>
      <c r="S125" s="15">
        <v>21000</v>
      </c>
      <c r="T125" s="16">
        <f t="shared" si="11"/>
        <v>21000</v>
      </c>
      <c r="U125" s="23">
        <v>0</v>
      </c>
      <c r="V125" s="15">
        <v>0</v>
      </c>
      <c r="W125" s="15">
        <v>0</v>
      </c>
      <c r="X125" s="15">
        <v>0</v>
      </c>
      <c r="Y125" s="16">
        <f t="shared" si="12"/>
        <v>0</v>
      </c>
      <c r="Z125" s="23">
        <v>0</v>
      </c>
      <c r="AA125" s="15">
        <v>0</v>
      </c>
      <c r="AB125" s="15">
        <v>0</v>
      </c>
      <c r="AC125" s="15">
        <v>0</v>
      </c>
      <c r="AD125" s="16">
        <f t="shared" si="13"/>
        <v>0</v>
      </c>
      <c r="AE125" s="15">
        <v>0</v>
      </c>
      <c r="AF125" s="15">
        <v>0</v>
      </c>
      <c r="AG125" s="15">
        <v>0</v>
      </c>
      <c r="AH125" s="15">
        <v>0</v>
      </c>
      <c r="AI125" s="16">
        <f t="shared" si="14"/>
        <v>0</v>
      </c>
      <c r="AJ125" s="23">
        <v>0</v>
      </c>
      <c r="AK125" s="15">
        <v>0</v>
      </c>
      <c r="AL125" s="15">
        <v>0</v>
      </c>
      <c r="AM125" s="15">
        <v>0</v>
      </c>
      <c r="AN125" s="16">
        <f t="shared" si="15"/>
        <v>0</v>
      </c>
      <c r="AO125" s="23">
        <v>0</v>
      </c>
      <c r="AP125" s="15">
        <v>0</v>
      </c>
      <c r="AQ125" s="15">
        <v>0</v>
      </c>
      <c r="AR125" s="15">
        <v>0</v>
      </c>
      <c r="AS125" s="16">
        <f t="shared" si="16"/>
        <v>0</v>
      </c>
      <c r="AT125" s="23">
        <v>0</v>
      </c>
      <c r="AU125" s="15">
        <v>0</v>
      </c>
      <c r="AV125" s="15">
        <v>0</v>
      </c>
      <c r="AW125" s="15">
        <v>0</v>
      </c>
      <c r="AX125" s="16">
        <f t="shared" si="17"/>
        <v>0</v>
      </c>
      <c r="AY125" s="22"/>
    </row>
    <row r="126" spans="2:51" x14ac:dyDescent="0.2">
      <c r="B126" s="43" t="s">
        <v>608</v>
      </c>
      <c r="C126" s="54" t="s">
        <v>494</v>
      </c>
      <c r="D126" s="41" t="s">
        <v>18</v>
      </c>
      <c r="E126" s="44" t="s">
        <v>77</v>
      </c>
      <c r="F126" s="23">
        <v>0</v>
      </c>
      <c r="G126" s="15">
        <v>0</v>
      </c>
      <c r="H126" s="15">
        <v>0</v>
      </c>
      <c r="I126" s="15">
        <v>0</v>
      </c>
      <c r="J126" s="16">
        <f t="shared" si="9"/>
        <v>0</v>
      </c>
      <c r="K126" s="23">
        <v>0</v>
      </c>
      <c r="L126" s="15">
        <v>0</v>
      </c>
      <c r="M126" s="15">
        <v>0</v>
      </c>
      <c r="N126" s="15">
        <v>0</v>
      </c>
      <c r="O126" s="16">
        <f t="shared" si="10"/>
        <v>0</v>
      </c>
      <c r="P126" s="23">
        <v>0</v>
      </c>
      <c r="Q126" s="15">
        <v>0</v>
      </c>
      <c r="R126" s="15">
        <v>0</v>
      </c>
      <c r="S126" s="15">
        <v>0</v>
      </c>
      <c r="T126" s="16">
        <f t="shared" si="11"/>
        <v>0</v>
      </c>
      <c r="U126" s="23">
        <v>0</v>
      </c>
      <c r="V126" s="15">
        <v>0</v>
      </c>
      <c r="W126" s="15">
        <v>0</v>
      </c>
      <c r="X126" s="15">
        <v>0</v>
      </c>
      <c r="Y126" s="16">
        <f t="shared" si="12"/>
        <v>0</v>
      </c>
      <c r="Z126" s="23">
        <v>0</v>
      </c>
      <c r="AA126" s="15">
        <v>0</v>
      </c>
      <c r="AB126" s="15">
        <v>0</v>
      </c>
      <c r="AC126" s="15">
        <v>0</v>
      </c>
      <c r="AD126" s="16">
        <f t="shared" si="13"/>
        <v>0</v>
      </c>
      <c r="AE126" s="15">
        <v>0</v>
      </c>
      <c r="AF126" s="15">
        <v>0</v>
      </c>
      <c r="AG126" s="15">
        <v>0</v>
      </c>
      <c r="AH126" s="15">
        <v>0</v>
      </c>
      <c r="AI126" s="16">
        <f t="shared" si="14"/>
        <v>0</v>
      </c>
      <c r="AJ126" s="23">
        <v>0</v>
      </c>
      <c r="AK126" s="15">
        <v>0</v>
      </c>
      <c r="AL126" s="15">
        <v>0</v>
      </c>
      <c r="AM126" s="15">
        <v>0</v>
      </c>
      <c r="AN126" s="16">
        <f t="shared" si="15"/>
        <v>0</v>
      </c>
      <c r="AO126" s="23">
        <v>0</v>
      </c>
      <c r="AP126" s="15">
        <v>0</v>
      </c>
      <c r="AQ126" s="15">
        <v>0</v>
      </c>
      <c r="AR126" s="15">
        <v>0</v>
      </c>
      <c r="AS126" s="16">
        <f t="shared" si="16"/>
        <v>0</v>
      </c>
      <c r="AT126" s="23">
        <v>0</v>
      </c>
      <c r="AU126" s="15">
        <v>0</v>
      </c>
      <c r="AV126" s="15">
        <v>0</v>
      </c>
      <c r="AW126" s="15">
        <v>0</v>
      </c>
      <c r="AX126" s="16">
        <f t="shared" si="17"/>
        <v>0</v>
      </c>
      <c r="AY126" s="22"/>
    </row>
    <row r="127" spans="2:51" x14ac:dyDescent="0.2">
      <c r="B127" s="43" t="s">
        <v>608</v>
      </c>
      <c r="C127" s="54" t="s">
        <v>510</v>
      </c>
      <c r="D127" s="41" t="s">
        <v>18</v>
      </c>
      <c r="E127" s="44" t="s">
        <v>196</v>
      </c>
      <c r="F127" s="23">
        <v>0</v>
      </c>
      <c r="G127" s="15">
        <v>0</v>
      </c>
      <c r="H127" s="15">
        <v>0</v>
      </c>
      <c r="I127" s="15">
        <v>0</v>
      </c>
      <c r="J127" s="16">
        <f t="shared" si="9"/>
        <v>0</v>
      </c>
      <c r="K127" s="23">
        <v>0</v>
      </c>
      <c r="L127" s="15">
        <v>0</v>
      </c>
      <c r="M127" s="15">
        <v>0</v>
      </c>
      <c r="N127" s="15">
        <v>0</v>
      </c>
      <c r="O127" s="16">
        <f t="shared" si="10"/>
        <v>0</v>
      </c>
      <c r="P127" s="23">
        <v>0</v>
      </c>
      <c r="Q127" s="15">
        <v>0</v>
      </c>
      <c r="R127" s="15">
        <v>0</v>
      </c>
      <c r="S127" s="15">
        <v>0</v>
      </c>
      <c r="T127" s="16">
        <f t="shared" si="11"/>
        <v>0</v>
      </c>
      <c r="U127" s="23">
        <v>0</v>
      </c>
      <c r="V127" s="15">
        <v>0</v>
      </c>
      <c r="W127" s="15">
        <v>0</v>
      </c>
      <c r="X127" s="15">
        <v>0</v>
      </c>
      <c r="Y127" s="16">
        <f t="shared" si="12"/>
        <v>0</v>
      </c>
      <c r="Z127" s="23">
        <v>0</v>
      </c>
      <c r="AA127" s="15">
        <v>0</v>
      </c>
      <c r="AB127" s="15">
        <v>0</v>
      </c>
      <c r="AC127" s="15">
        <v>0</v>
      </c>
      <c r="AD127" s="16">
        <f t="shared" si="13"/>
        <v>0</v>
      </c>
      <c r="AE127" s="15">
        <v>0</v>
      </c>
      <c r="AF127" s="15">
        <v>0</v>
      </c>
      <c r="AG127" s="15">
        <v>0</v>
      </c>
      <c r="AH127" s="15">
        <v>0</v>
      </c>
      <c r="AI127" s="16">
        <f t="shared" si="14"/>
        <v>0</v>
      </c>
      <c r="AJ127" s="23">
        <v>0</v>
      </c>
      <c r="AK127" s="15">
        <v>0</v>
      </c>
      <c r="AL127" s="15">
        <v>0</v>
      </c>
      <c r="AM127" s="15">
        <v>0</v>
      </c>
      <c r="AN127" s="16">
        <f t="shared" si="15"/>
        <v>0</v>
      </c>
      <c r="AO127" s="23">
        <v>0</v>
      </c>
      <c r="AP127" s="15">
        <v>0</v>
      </c>
      <c r="AQ127" s="15">
        <v>0</v>
      </c>
      <c r="AR127" s="15">
        <v>0</v>
      </c>
      <c r="AS127" s="16">
        <f t="shared" si="16"/>
        <v>0</v>
      </c>
      <c r="AT127" s="23">
        <v>0</v>
      </c>
      <c r="AU127" s="15">
        <v>0</v>
      </c>
      <c r="AV127" s="15">
        <v>0</v>
      </c>
      <c r="AW127" s="15">
        <v>0</v>
      </c>
      <c r="AX127" s="16">
        <f t="shared" si="17"/>
        <v>0</v>
      </c>
      <c r="AY127" s="22"/>
    </row>
    <row r="128" spans="2:51" x14ac:dyDescent="0.2">
      <c r="B128" s="43" t="s">
        <v>608</v>
      </c>
      <c r="C128" s="54" t="s">
        <v>571</v>
      </c>
      <c r="D128" s="41" t="s">
        <v>18</v>
      </c>
      <c r="E128" s="44" t="s">
        <v>275</v>
      </c>
      <c r="F128" s="23">
        <v>0</v>
      </c>
      <c r="G128" s="15">
        <v>0</v>
      </c>
      <c r="H128" s="15">
        <v>0</v>
      </c>
      <c r="I128" s="15">
        <v>0</v>
      </c>
      <c r="J128" s="16">
        <f t="shared" si="9"/>
        <v>0</v>
      </c>
      <c r="K128" s="23">
        <v>0</v>
      </c>
      <c r="L128" s="15">
        <v>0</v>
      </c>
      <c r="M128" s="15">
        <v>0</v>
      </c>
      <c r="N128" s="15">
        <v>0</v>
      </c>
      <c r="O128" s="16">
        <f t="shared" si="10"/>
        <v>0</v>
      </c>
      <c r="P128" s="23">
        <v>0</v>
      </c>
      <c r="Q128" s="15">
        <v>0</v>
      </c>
      <c r="R128" s="15">
        <v>0</v>
      </c>
      <c r="S128" s="15">
        <v>0</v>
      </c>
      <c r="T128" s="16">
        <f t="shared" si="11"/>
        <v>0</v>
      </c>
      <c r="U128" s="23">
        <v>0</v>
      </c>
      <c r="V128" s="15">
        <v>0</v>
      </c>
      <c r="W128" s="15">
        <v>0</v>
      </c>
      <c r="X128" s="15">
        <v>0</v>
      </c>
      <c r="Y128" s="16">
        <f t="shared" si="12"/>
        <v>0</v>
      </c>
      <c r="Z128" s="23">
        <v>0</v>
      </c>
      <c r="AA128" s="15">
        <v>0</v>
      </c>
      <c r="AB128" s="15">
        <v>0</v>
      </c>
      <c r="AC128" s="15">
        <v>1300</v>
      </c>
      <c r="AD128" s="16">
        <f t="shared" si="13"/>
        <v>1300</v>
      </c>
      <c r="AE128" s="15">
        <v>0</v>
      </c>
      <c r="AF128" s="15">
        <v>0</v>
      </c>
      <c r="AG128" s="15">
        <v>2566</v>
      </c>
      <c r="AH128" s="15">
        <v>0</v>
      </c>
      <c r="AI128" s="16">
        <f t="shared" si="14"/>
        <v>2566</v>
      </c>
      <c r="AJ128" s="23">
        <v>0</v>
      </c>
      <c r="AK128" s="15">
        <v>0</v>
      </c>
      <c r="AL128" s="15">
        <v>0</v>
      </c>
      <c r="AM128" s="15">
        <v>0</v>
      </c>
      <c r="AN128" s="16">
        <f t="shared" si="15"/>
        <v>0</v>
      </c>
      <c r="AO128" s="23">
        <v>0</v>
      </c>
      <c r="AP128" s="15">
        <v>0</v>
      </c>
      <c r="AQ128" s="15">
        <v>0</v>
      </c>
      <c r="AR128" s="15">
        <v>0</v>
      </c>
      <c r="AS128" s="16">
        <f t="shared" si="16"/>
        <v>0</v>
      </c>
      <c r="AT128" s="23">
        <v>0</v>
      </c>
      <c r="AU128" s="15">
        <v>0</v>
      </c>
      <c r="AV128" s="15">
        <v>0</v>
      </c>
      <c r="AW128" s="15">
        <v>0</v>
      </c>
      <c r="AX128" s="16">
        <f t="shared" si="17"/>
        <v>0</v>
      </c>
      <c r="AY128" s="22"/>
    </row>
    <row r="129" spans="2:51" x14ac:dyDescent="0.2">
      <c r="B129" s="43" t="s">
        <v>608</v>
      </c>
      <c r="C129" s="54" t="s">
        <v>572</v>
      </c>
      <c r="D129" s="41" t="s">
        <v>18</v>
      </c>
      <c r="E129" s="44" t="s">
        <v>276</v>
      </c>
      <c r="F129" s="23">
        <v>0</v>
      </c>
      <c r="G129" s="15">
        <v>0</v>
      </c>
      <c r="H129" s="15">
        <v>0</v>
      </c>
      <c r="I129" s="15">
        <v>0</v>
      </c>
      <c r="J129" s="16">
        <f t="shared" si="9"/>
        <v>0</v>
      </c>
      <c r="K129" s="23">
        <v>0</v>
      </c>
      <c r="L129" s="15">
        <v>0</v>
      </c>
      <c r="M129" s="15">
        <v>0</v>
      </c>
      <c r="N129" s="15">
        <v>0</v>
      </c>
      <c r="O129" s="16">
        <f t="shared" si="10"/>
        <v>0</v>
      </c>
      <c r="P129" s="23">
        <v>0</v>
      </c>
      <c r="Q129" s="15">
        <v>0</v>
      </c>
      <c r="R129" s="15">
        <v>0</v>
      </c>
      <c r="S129" s="15">
        <v>0</v>
      </c>
      <c r="T129" s="16">
        <f t="shared" si="11"/>
        <v>0</v>
      </c>
      <c r="U129" s="23">
        <v>0</v>
      </c>
      <c r="V129" s="15">
        <v>0</v>
      </c>
      <c r="W129" s="15">
        <v>0</v>
      </c>
      <c r="X129" s="15">
        <v>5000</v>
      </c>
      <c r="Y129" s="16">
        <f t="shared" si="12"/>
        <v>5000</v>
      </c>
      <c r="Z129" s="23">
        <v>0</v>
      </c>
      <c r="AA129" s="15">
        <v>0</v>
      </c>
      <c r="AB129" s="15">
        <v>0</v>
      </c>
      <c r="AC129" s="15">
        <v>0</v>
      </c>
      <c r="AD129" s="16">
        <f t="shared" si="13"/>
        <v>0</v>
      </c>
      <c r="AE129" s="15">
        <v>0</v>
      </c>
      <c r="AF129" s="15">
        <v>0</v>
      </c>
      <c r="AG129" s="15">
        <v>5000</v>
      </c>
      <c r="AH129" s="15">
        <v>10000</v>
      </c>
      <c r="AI129" s="16">
        <f t="shared" si="14"/>
        <v>15000</v>
      </c>
      <c r="AJ129" s="23">
        <v>0</v>
      </c>
      <c r="AK129" s="15">
        <v>0</v>
      </c>
      <c r="AL129" s="15">
        <v>0</v>
      </c>
      <c r="AM129" s="15">
        <v>0</v>
      </c>
      <c r="AN129" s="16">
        <f t="shared" si="15"/>
        <v>0</v>
      </c>
      <c r="AO129" s="23">
        <v>0</v>
      </c>
      <c r="AP129" s="15">
        <v>0</v>
      </c>
      <c r="AQ129" s="15">
        <v>0</v>
      </c>
      <c r="AR129" s="15">
        <v>0</v>
      </c>
      <c r="AS129" s="16">
        <f t="shared" si="16"/>
        <v>0</v>
      </c>
      <c r="AT129" s="23">
        <v>0</v>
      </c>
      <c r="AU129" s="15">
        <v>0</v>
      </c>
      <c r="AV129" s="15">
        <v>0</v>
      </c>
      <c r="AW129" s="15">
        <v>0</v>
      </c>
      <c r="AX129" s="16">
        <f t="shared" si="17"/>
        <v>0</v>
      </c>
      <c r="AY129" s="22"/>
    </row>
    <row r="130" spans="2:51" x14ac:dyDescent="0.2">
      <c r="B130" s="43" t="s">
        <v>186</v>
      </c>
      <c r="C130" s="54" t="s">
        <v>405</v>
      </c>
      <c r="D130" s="41" t="s">
        <v>10</v>
      </c>
      <c r="E130" s="44" t="s">
        <v>54</v>
      </c>
      <c r="F130" s="23">
        <v>0</v>
      </c>
      <c r="G130" s="15">
        <v>0</v>
      </c>
      <c r="H130" s="15">
        <v>0</v>
      </c>
      <c r="I130" s="15">
        <v>0</v>
      </c>
      <c r="J130" s="16">
        <f>+SUM(F130:I130)</f>
        <v>0</v>
      </c>
      <c r="K130" s="23">
        <v>0</v>
      </c>
      <c r="L130" s="15">
        <v>0</v>
      </c>
      <c r="M130" s="15">
        <v>0</v>
      </c>
      <c r="N130" s="15">
        <v>0</v>
      </c>
      <c r="O130" s="16">
        <f>+SUM(K130:N130)</f>
        <v>0</v>
      </c>
      <c r="P130" s="23">
        <v>0</v>
      </c>
      <c r="Q130" s="15">
        <v>0</v>
      </c>
      <c r="R130" s="15">
        <v>0</v>
      </c>
      <c r="S130" s="15">
        <v>0</v>
      </c>
      <c r="T130" s="16">
        <f>+SUM(P130:S130)</f>
        <v>0</v>
      </c>
      <c r="U130" s="23">
        <v>0</v>
      </c>
      <c r="V130" s="15">
        <v>0</v>
      </c>
      <c r="W130" s="15">
        <v>0</v>
      </c>
      <c r="X130" s="15">
        <v>0</v>
      </c>
      <c r="Y130" s="16">
        <f>+SUM(U130:X130)</f>
        <v>0</v>
      </c>
      <c r="Z130" s="23">
        <v>0</v>
      </c>
      <c r="AA130" s="15">
        <v>0</v>
      </c>
      <c r="AB130" s="15">
        <v>0</v>
      </c>
      <c r="AC130" s="15">
        <v>0</v>
      </c>
      <c r="AD130" s="16">
        <f>+SUM(Z130:AC130)</f>
        <v>0</v>
      </c>
      <c r="AE130" s="23">
        <v>0</v>
      </c>
      <c r="AF130" s="15">
        <v>0</v>
      </c>
      <c r="AG130" s="15">
        <v>0</v>
      </c>
      <c r="AH130" s="15">
        <v>0</v>
      </c>
      <c r="AI130" s="16">
        <f>+SUM(AE130:AH130)</f>
        <v>0</v>
      </c>
      <c r="AJ130" s="23">
        <v>0</v>
      </c>
      <c r="AK130" s="15">
        <v>0</v>
      </c>
      <c r="AL130" s="15">
        <v>0</v>
      </c>
      <c r="AM130" s="15">
        <v>0</v>
      </c>
      <c r="AN130" s="16">
        <f>+SUM(AJ130:AM130)</f>
        <v>0</v>
      </c>
      <c r="AO130" s="23">
        <v>36291</v>
      </c>
      <c r="AP130" s="15">
        <v>36932</v>
      </c>
      <c r="AQ130" s="15">
        <v>0</v>
      </c>
      <c r="AR130" s="15">
        <v>0</v>
      </c>
      <c r="AS130" s="16">
        <f>+SUM(AO130:AR130)</f>
        <v>73223</v>
      </c>
      <c r="AT130" s="23">
        <v>0</v>
      </c>
      <c r="AU130" s="15">
        <v>0</v>
      </c>
      <c r="AV130" s="15">
        <v>0</v>
      </c>
      <c r="AW130" s="15">
        <v>0</v>
      </c>
      <c r="AX130" s="16">
        <f>+SUM(AT130:AW130)</f>
        <v>0</v>
      </c>
      <c r="AY130" s="22">
        <f>+J130+O130+T130+Y130+AD130+AI130+AN130+AS130+AX130</f>
        <v>73223</v>
      </c>
    </row>
    <row r="131" spans="2:51" x14ac:dyDescent="0.2">
      <c r="B131" s="43" t="s">
        <v>186</v>
      </c>
      <c r="C131" s="54" t="s">
        <v>491</v>
      </c>
      <c r="D131" s="41" t="s">
        <v>79</v>
      </c>
      <c r="E131" s="44" t="s">
        <v>184</v>
      </c>
      <c r="F131" s="23">
        <v>0</v>
      </c>
      <c r="G131" s="15">
        <v>0</v>
      </c>
      <c r="H131" s="15">
        <v>0</v>
      </c>
      <c r="I131" s="15">
        <v>0</v>
      </c>
      <c r="J131" s="16">
        <f t="shared" ref="J131:J155" si="18">+SUM(F131:I131)</f>
        <v>0</v>
      </c>
      <c r="K131" s="23">
        <v>0</v>
      </c>
      <c r="L131" s="15">
        <v>0</v>
      </c>
      <c r="M131" s="15">
        <v>0</v>
      </c>
      <c r="N131" s="15">
        <v>103551.7</v>
      </c>
      <c r="O131" s="16">
        <f t="shared" ref="O131:O135" si="19">+SUM(K131:N131)</f>
        <v>103551.7</v>
      </c>
      <c r="P131" s="23">
        <v>0</v>
      </c>
      <c r="Q131" s="15">
        <v>0</v>
      </c>
      <c r="R131" s="15">
        <v>0</v>
      </c>
      <c r="S131" s="15">
        <v>47191</v>
      </c>
      <c r="T131" s="16">
        <f t="shared" ref="T131:T135" si="20">+SUM(P131:S131)</f>
        <v>47191</v>
      </c>
      <c r="U131" s="23">
        <v>0</v>
      </c>
      <c r="V131" s="15">
        <v>0</v>
      </c>
      <c r="W131" s="15">
        <v>0</v>
      </c>
      <c r="X131" s="15">
        <v>138419</v>
      </c>
      <c r="Y131" s="16">
        <f t="shared" ref="Y131:Y135" si="21">+SUM(U131:X131)</f>
        <v>138419</v>
      </c>
      <c r="Z131" s="23">
        <v>0</v>
      </c>
      <c r="AA131" s="15">
        <v>0</v>
      </c>
      <c r="AB131" s="15">
        <v>101406</v>
      </c>
      <c r="AC131" s="15">
        <v>5134</v>
      </c>
      <c r="AD131" s="16">
        <f t="shared" ref="AD131:AD135" si="22">+SUM(Z131:AC131)</f>
        <v>106540</v>
      </c>
      <c r="AE131" s="23">
        <v>0</v>
      </c>
      <c r="AF131" s="15">
        <v>0</v>
      </c>
      <c r="AG131" s="15">
        <v>0</v>
      </c>
      <c r="AH131" s="15">
        <v>100043</v>
      </c>
      <c r="AI131" s="16">
        <f>+SUM(AE131:AH131)</f>
        <v>100043</v>
      </c>
      <c r="AJ131" s="23">
        <v>37974</v>
      </c>
      <c r="AK131" s="15">
        <v>0</v>
      </c>
      <c r="AL131" s="15">
        <v>0</v>
      </c>
      <c r="AM131" s="15">
        <v>112108</v>
      </c>
      <c r="AN131" s="16">
        <f t="shared" ref="AN131:AN135" si="23">+SUM(AJ131:AM131)</f>
        <v>150082</v>
      </c>
      <c r="AO131" s="23">
        <v>1910</v>
      </c>
      <c r="AP131" s="15">
        <v>1944</v>
      </c>
      <c r="AQ131" s="15">
        <v>16320</v>
      </c>
      <c r="AR131" s="15">
        <v>27846</v>
      </c>
      <c r="AS131" s="16">
        <f t="shared" ref="AS131:AS135" si="24">+SUM(AO131:AR131)</f>
        <v>48020</v>
      </c>
      <c r="AT131" s="23">
        <v>36260</v>
      </c>
      <c r="AU131" s="15">
        <v>30596</v>
      </c>
      <c r="AV131" s="15">
        <v>46958</v>
      </c>
      <c r="AW131" s="15">
        <v>49264</v>
      </c>
      <c r="AX131" s="16">
        <f t="shared" ref="AX131:AX135" si="25">+SUM(AT131:AW131)</f>
        <v>163078</v>
      </c>
      <c r="AY131" s="22">
        <f t="shared" ref="AY131:AY194" si="26">+J131+O131+T131+Y131+AD131+AI131+AN131+AS131+AX131</f>
        <v>856924.7</v>
      </c>
    </row>
    <row r="132" spans="2:51" x14ac:dyDescent="0.2">
      <c r="B132" s="43" t="s">
        <v>186</v>
      </c>
      <c r="C132" s="54" t="s">
        <v>483</v>
      </c>
      <c r="D132" s="41" t="s">
        <v>85</v>
      </c>
      <c r="E132" s="44" t="s">
        <v>74</v>
      </c>
      <c r="F132" s="23">
        <v>0</v>
      </c>
      <c r="G132" s="15">
        <v>0</v>
      </c>
      <c r="H132" s="15">
        <v>0</v>
      </c>
      <c r="I132" s="15">
        <v>0</v>
      </c>
      <c r="J132" s="16">
        <f t="shared" si="18"/>
        <v>0</v>
      </c>
      <c r="K132" s="23">
        <v>0</v>
      </c>
      <c r="L132" s="15">
        <v>0</v>
      </c>
      <c r="M132" s="15">
        <v>0</v>
      </c>
      <c r="N132" s="15">
        <v>4480</v>
      </c>
      <c r="O132" s="16">
        <f t="shared" si="19"/>
        <v>4480</v>
      </c>
      <c r="P132" s="23">
        <v>0</v>
      </c>
      <c r="Q132" s="15">
        <v>0</v>
      </c>
      <c r="R132" s="15">
        <v>0</v>
      </c>
      <c r="S132" s="15">
        <v>1830</v>
      </c>
      <c r="T132" s="16">
        <f t="shared" si="20"/>
        <v>1830</v>
      </c>
      <c r="U132" s="23">
        <v>0</v>
      </c>
      <c r="V132" s="15">
        <v>0</v>
      </c>
      <c r="W132" s="15">
        <v>0</v>
      </c>
      <c r="X132" s="15">
        <v>1475</v>
      </c>
      <c r="Y132" s="16">
        <f t="shared" si="21"/>
        <v>1475</v>
      </c>
      <c r="Z132" s="23">
        <v>0</v>
      </c>
      <c r="AA132" s="15">
        <v>0</v>
      </c>
      <c r="AB132" s="15">
        <v>0</v>
      </c>
      <c r="AC132" s="15">
        <v>1230</v>
      </c>
      <c r="AD132" s="16">
        <f t="shared" si="22"/>
        <v>1230</v>
      </c>
      <c r="AE132" s="23">
        <v>0</v>
      </c>
      <c r="AF132" s="15">
        <v>0</v>
      </c>
      <c r="AG132" s="15">
        <v>0</v>
      </c>
      <c r="AH132" s="15">
        <v>630</v>
      </c>
      <c r="AI132" s="16">
        <f t="shared" ref="AI132:AI135" si="27">+SUM(AE132:AH132)</f>
        <v>630</v>
      </c>
      <c r="AJ132" s="23">
        <v>0</v>
      </c>
      <c r="AK132" s="15">
        <v>0</v>
      </c>
      <c r="AL132" s="15">
        <v>0</v>
      </c>
      <c r="AM132" s="15">
        <v>0</v>
      </c>
      <c r="AN132" s="16">
        <f t="shared" si="23"/>
        <v>0</v>
      </c>
      <c r="AO132" s="23">
        <v>0</v>
      </c>
      <c r="AP132" s="15">
        <v>0</v>
      </c>
      <c r="AQ132" s="15">
        <v>0</v>
      </c>
      <c r="AR132" s="15">
        <v>0</v>
      </c>
      <c r="AS132" s="16">
        <f t="shared" si="24"/>
        <v>0</v>
      </c>
      <c r="AT132" s="23">
        <v>0</v>
      </c>
      <c r="AU132" s="15">
        <v>0</v>
      </c>
      <c r="AV132" s="15">
        <v>0</v>
      </c>
      <c r="AW132" s="15">
        <v>0</v>
      </c>
      <c r="AX132" s="16">
        <f t="shared" si="25"/>
        <v>0</v>
      </c>
      <c r="AY132" s="22">
        <f t="shared" si="26"/>
        <v>9645</v>
      </c>
    </row>
    <row r="133" spans="2:51" x14ac:dyDescent="0.2">
      <c r="B133" s="43" t="s">
        <v>186</v>
      </c>
      <c r="C133" s="54" t="s">
        <v>492</v>
      </c>
      <c r="D133" s="41" t="s">
        <v>85</v>
      </c>
      <c r="E133" s="44" t="s">
        <v>76</v>
      </c>
      <c r="F133" s="23">
        <v>0</v>
      </c>
      <c r="G133" s="15">
        <v>0</v>
      </c>
      <c r="H133" s="15">
        <v>0</v>
      </c>
      <c r="I133" s="15">
        <v>350</v>
      </c>
      <c r="J133" s="16">
        <f t="shared" si="18"/>
        <v>350</v>
      </c>
      <c r="K133" s="23">
        <v>0</v>
      </c>
      <c r="L133" s="15">
        <v>0</v>
      </c>
      <c r="M133" s="15">
        <v>0</v>
      </c>
      <c r="N133" s="15">
        <v>1022</v>
      </c>
      <c r="O133" s="16">
        <f t="shared" si="19"/>
        <v>1022</v>
      </c>
      <c r="P133" s="23">
        <v>0</v>
      </c>
      <c r="Q133" s="15">
        <v>0</v>
      </c>
      <c r="R133" s="15">
        <v>0</v>
      </c>
      <c r="S133" s="15">
        <v>225</v>
      </c>
      <c r="T133" s="16">
        <f t="shared" si="20"/>
        <v>225</v>
      </c>
      <c r="U133" s="23">
        <v>0</v>
      </c>
      <c r="V133" s="15">
        <v>0</v>
      </c>
      <c r="W133" s="15">
        <v>0</v>
      </c>
      <c r="X133" s="15">
        <v>258</v>
      </c>
      <c r="Y133" s="16">
        <f t="shared" si="21"/>
        <v>258</v>
      </c>
      <c r="Z133" s="23">
        <v>0</v>
      </c>
      <c r="AA133" s="15">
        <v>0</v>
      </c>
      <c r="AB133" s="15">
        <v>0</v>
      </c>
      <c r="AC133" s="15">
        <v>982</v>
      </c>
      <c r="AD133" s="16">
        <f t="shared" si="22"/>
        <v>982</v>
      </c>
      <c r="AE133" s="23">
        <v>0</v>
      </c>
      <c r="AF133" s="15">
        <v>0</v>
      </c>
      <c r="AG133" s="15">
        <v>0</v>
      </c>
      <c r="AH133" s="15">
        <v>0</v>
      </c>
      <c r="AI133" s="16">
        <f t="shared" si="27"/>
        <v>0</v>
      </c>
      <c r="AJ133" s="23">
        <v>0</v>
      </c>
      <c r="AK133" s="15">
        <v>0</v>
      </c>
      <c r="AL133" s="15">
        <v>0</v>
      </c>
      <c r="AM133" s="15">
        <v>0</v>
      </c>
      <c r="AN133" s="16">
        <f t="shared" si="23"/>
        <v>0</v>
      </c>
      <c r="AO133" s="23">
        <v>0</v>
      </c>
      <c r="AP133" s="15">
        <v>0</v>
      </c>
      <c r="AQ133" s="15">
        <v>0</v>
      </c>
      <c r="AR133" s="15">
        <v>0</v>
      </c>
      <c r="AS133" s="16">
        <f t="shared" si="24"/>
        <v>0</v>
      </c>
      <c r="AT133" s="23">
        <v>0</v>
      </c>
      <c r="AU133" s="15">
        <v>0</v>
      </c>
      <c r="AV133" s="15">
        <v>0</v>
      </c>
      <c r="AW133" s="15">
        <v>0</v>
      </c>
      <c r="AX133" s="16">
        <f t="shared" si="25"/>
        <v>0</v>
      </c>
      <c r="AY133" s="22">
        <f t="shared" si="26"/>
        <v>2837</v>
      </c>
    </row>
    <row r="134" spans="2:51" x14ac:dyDescent="0.2">
      <c r="B134" s="43" t="s">
        <v>186</v>
      </c>
      <c r="C134" s="54" t="s">
        <v>493</v>
      </c>
      <c r="D134" s="41" t="s">
        <v>18</v>
      </c>
      <c r="E134" s="44" t="s">
        <v>185</v>
      </c>
      <c r="F134" s="23">
        <v>0</v>
      </c>
      <c r="G134" s="15">
        <v>0</v>
      </c>
      <c r="H134" s="15">
        <v>0</v>
      </c>
      <c r="I134" s="15">
        <v>0</v>
      </c>
      <c r="J134" s="16">
        <f t="shared" si="18"/>
        <v>0</v>
      </c>
      <c r="K134" s="23">
        <v>0</v>
      </c>
      <c r="L134" s="15">
        <v>0</v>
      </c>
      <c r="M134" s="15">
        <v>0</v>
      </c>
      <c r="N134" s="15">
        <v>10104</v>
      </c>
      <c r="O134" s="16">
        <f t="shared" si="19"/>
        <v>10104</v>
      </c>
      <c r="P134" s="23">
        <v>0</v>
      </c>
      <c r="Q134" s="15">
        <v>0</v>
      </c>
      <c r="R134" s="15">
        <v>0</v>
      </c>
      <c r="S134" s="15">
        <v>4992</v>
      </c>
      <c r="T134" s="16">
        <f t="shared" si="20"/>
        <v>4992</v>
      </c>
      <c r="U134" s="23">
        <v>0</v>
      </c>
      <c r="V134" s="15">
        <v>0</v>
      </c>
      <c r="W134" s="15">
        <v>0</v>
      </c>
      <c r="X134" s="15">
        <v>9208</v>
      </c>
      <c r="Y134" s="16">
        <f t="shared" si="21"/>
        <v>9208</v>
      </c>
      <c r="Z134" s="23">
        <v>0</v>
      </c>
      <c r="AA134" s="15">
        <v>0</v>
      </c>
      <c r="AB134" s="15">
        <v>0</v>
      </c>
      <c r="AC134" s="15">
        <v>11620</v>
      </c>
      <c r="AD134" s="16">
        <f t="shared" si="22"/>
        <v>11620</v>
      </c>
      <c r="AE134" s="23">
        <v>0</v>
      </c>
      <c r="AF134" s="15">
        <v>0</v>
      </c>
      <c r="AG134" s="15">
        <v>0</v>
      </c>
      <c r="AH134" s="15">
        <v>2544</v>
      </c>
      <c r="AI134" s="16">
        <f t="shared" si="27"/>
        <v>2544</v>
      </c>
      <c r="AJ134" s="23">
        <v>9912</v>
      </c>
      <c r="AK134" s="15">
        <v>0</v>
      </c>
      <c r="AL134" s="15">
        <v>5312</v>
      </c>
      <c r="AM134" s="15">
        <v>0</v>
      </c>
      <c r="AN134" s="16">
        <f t="shared" si="23"/>
        <v>15224</v>
      </c>
      <c r="AO134" s="23">
        <v>0</v>
      </c>
      <c r="AP134" s="15">
        <v>0</v>
      </c>
      <c r="AQ134" s="15">
        <v>1236</v>
      </c>
      <c r="AR134" s="15">
        <v>0</v>
      </c>
      <c r="AS134" s="16">
        <f t="shared" si="24"/>
        <v>1236</v>
      </c>
      <c r="AT134" s="23">
        <v>4463</v>
      </c>
      <c r="AU134" s="15">
        <v>0</v>
      </c>
      <c r="AV134" s="15">
        <v>12352</v>
      </c>
      <c r="AW134" s="15">
        <v>0</v>
      </c>
      <c r="AX134" s="16">
        <f t="shared" si="25"/>
        <v>16815</v>
      </c>
      <c r="AY134" s="22">
        <f t="shared" si="26"/>
        <v>71743</v>
      </c>
    </row>
    <row r="135" spans="2:51" x14ac:dyDescent="0.2">
      <c r="B135" s="43" t="s">
        <v>186</v>
      </c>
      <c r="C135" s="54" t="s">
        <v>494</v>
      </c>
      <c r="D135" s="41" t="s">
        <v>18</v>
      </c>
      <c r="E135" s="44" t="s">
        <v>77</v>
      </c>
      <c r="F135" s="23">
        <v>0</v>
      </c>
      <c r="G135" s="15">
        <v>0</v>
      </c>
      <c r="H135" s="15">
        <v>0</v>
      </c>
      <c r="I135" s="15">
        <v>0</v>
      </c>
      <c r="J135" s="16">
        <f t="shared" si="18"/>
        <v>0</v>
      </c>
      <c r="K135" s="23">
        <v>0</v>
      </c>
      <c r="L135" s="15">
        <v>0</v>
      </c>
      <c r="M135" s="15">
        <v>0</v>
      </c>
      <c r="N135" s="15">
        <v>0</v>
      </c>
      <c r="O135" s="16">
        <f t="shared" si="19"/>
        <v>0</v>
      </c>
      <c r="P135" s="23">
        <v>0</v>
      </c>
      <c r="Q135" s="15">
        <v>0</v>
      </c>
      <c r="R135" s="15">
        <v>0</v>
      </c>
      <c r="S135" s="15">
        <v>0</v>
      </c>
      <c r="T135" s="16">
        <f t="shared" si="20"/>
        <v>0</v>
      </c>
      <c r="U135" s="23">
        <v>0</v>
      </c>
      <c r="V135" s="15">
        <v>0</v>
      </c>
      <c r="W135" s="15">
        <v>0</v>
      </c>
      <c r="X135" s="15">
        <v>5192</v>
      </c>
      <c r="Y135" s="16">
        <f t="shared" si="21"/>
        <v>5192</v>
      </c>
      <c r="Z135" s="23">
        <v>0</v>
      </c>
      <c r="AA135" s="15">
        <v>0</v>
      </c>
      <c r="AB135" s="15">
        <v>0</v>
      </c>
      <c r="AC135" s="15">
        <v>0</v>
      </c>
      <c r="AD135" s="16">
        <f t="shared" si="22"/>
        <v>0</v>
      </c>
      <c r="AE135" s="23">
        <v>0</v>
      </c>
      <c r="AF135" s="15">
        <v>0</v>
      </c>
      <c r="AG135" s="15">
        <v>0</v>
      </c>
      <c r="AH135" s="15">
        <v>0</v>
      </c>
      <c r="AI135" s="16">
        <f t="shared" si="27"/>
        <v>0</v>
      </c>
      <c r="AJ135" s="23">
        <v>0</v>
      </c>
      <c r="AK135" s="15">
        <v>0</v>
      </c>
      <c r="AL135" s="15">
        <v>0</v>
      </c>
      <c r="AM135" s="15">
        <v>1472</v>
      </c>
      <c r="AN135" s="16">
        <f t="shared" si="23"/>
        <v>1472</v>
      </c>
      <c r="AO135" s="23">
        <v>16136</v>
      </c>
      <c r="AP135" s="15">
        <v>0</v>
      </c>
      <c r="AQ135" s="15">
        <v>1645</v>
      </c>
      <c r="AR135" s="15">
        <v>5383</v>
      </c>
      <c r="AS135" s="16">
        <f t="shared" si="24"/>
        <v>23164</v>
      </c>
      <c r="AT135" s="23">
        <v>0</v>
      </c>
      <c r="AU135" s="15">
        <v>0</v>
      </c>
      <c r="AV135" s="15">
        <v>0</v>
      </c>
      <c r="AW135" s="15">
        <v>0</v>
      </c>
      <c r="AX135" s="16">
        <f t="shared" si="25"/>
        <v>0</v>
      </c>
      <c r="AY135" s="22">
        <f t="shared" si="26"/>
        <v>29828</v>
      </c>
    </row>
    <row r="136" spans="2:51" x14ac:dyDescent="0.2">
      <c r="B136" s="43" t="s">
        <v>187</v>
      </c>
      <c r="C136" s="54" t="s">
        <v>495</v>
      </c>
      <c r="D136" s="41" t="s">
        <v>10</v>
      </c>
      <c r="E136" s="44" t="s">
        <v>115</v>
      </c>
      <c r="F136" s="23">
        <v>0</v>
      </c>
      <c r="G136" s="15">
        <v>0</v>
      </c>
      <c r="H136" s="15">
        <v>5851.2589533999999</v>
      </c>
      <c r="I136" s="15">
        <v>5242.8630959000002</v>
      </c>
      <c r="J136" s="16">
        <f t="shared" si="18"/>
        <v>11094.1220493</v>
      </c>
      <c r="K136" s="23">
        <v>0</v>
      </c>
      <c r="L136" s="15">
        <v>0</v>
      </c>
      <c r="M136" s="15">
        <v>0</v>
      </c>
      <c r="N136" s="15">
        <v>13774.68</v>
      </c>
      <c r="O136" s="16">
        <f t="shared" ref="O136:O155" si="28">+SUM(K136:N136)</f>
        <v>13774.68</v>
      </c>
      <c r="P136" s="23">
        <v>0</v>
      </c>
      <c r="Q136" s="15">
        <v>0</v>
      </c>
      <c r="R136" s="15">
        <v>0</v>
      </c>
      <c r="S136" s="15">
        <v>84537.900000000009</v>
      </c>
      <c r="T136" s="16">
        <f t="shared" ref="T136:T155" si="29">+SUM(P136:S136)</f>
        <v>84537.900000000009</v>
      </c>
      <c r="U136" s="23">
        <v>0</v>
      </c>
      <c r="V136" s="15">
        <v>0</v>
      </c>
      <c r="W136" s="15">
        <v>0</v>
      </c>
      <c r="X136" s="15">
        <v>109431.15</v>
      </c>
      <c r="Y136" s="16">
        <f t="shared" ref="Y136:Y155" si="30">+SUM(U136:X136)</f>
        <v>109431.15</v>
      </c>
      <c r="Z136" s="23">
        <v>0</v>
      </c>
      <c r="AA136" s="15">
        <v>0</v>
      </c>
      <c r="AB136" s="15">
        <v>0</v>
      </c>
      <c r="AC136" s="15">
        <v>93023.74</v>
      </c>
      <c r="AD136" s="16">
        <f t="shared" ref="AD136:AD155" si="31">+SUM(Z136:AC136)</f>
        <v>93023.74</v>
      </c>
      <c r="AE136" s="23">
        <v>0</v>
      </c>
      <c r="AF136" s="15">
        <v>0</v>
      </c>
      <c r="AG136" s="15">
        <v>0</v>
      </c>
      <c r="AH136" s="15">
        <v>110190.06</v>
      </c>
      <c r="AI136" s="16">
        <f t="shared" ref="AI136:AI155" si="32">+SUM(AE136:AH136)</f>
        <v>110190.06</v>
      </c>
      <c r="AJ136" s="23">
        <v>0</v>
      </c>
      <c r="AK136" s="15">
        <v>0</v>
      </c>
      <c r="AL136" s="15">
        <v>0</v>
      </c>
      <c r="AM136" s="15">
        <v>9630.75</v>
      </c>
      <c r="AN136" s="16">
        <f t="shared" ref="AN136:AN155" si="33">+SUM(AJ136:AM136)</f>
        <v>9630.75</v>
      </c>
      <c r="AO136" s="23">
        <v>3495.84</v>
      </c>
      <c r="AP136" s="15">
        <v>2361.7800000000002</v>
      </c>
      <c r="AQ136" s="15">
        <v>2687.87</v>
      </c>
      <c r="AR136" s="15">
        <v>0</v>
      </c>
      <c r="AS136" s="16">
        <f t="shared" ref="AS136:AS155" si="34">+SUM(AO136:AR136)</f>
        <v>8545.4900000000016</v>
      </c>
      <c r="AT136" s="23">
        <v>0</v>
      </c>
      <c r="AU136" s="15">
        <v>0</v>
      </c>
      <c r="AV136" s="15">
        <v>0</v>
      </c>
      <c r="AW136" s="15">
        <v>0</v>
      </c>
      <c r="AX136" s="16">
        <f t="shared" ref="AX136:AX155" si="35">+SUM(AT136:AW136)</f>
        <v>0</v>
      </c>
      <c r="AY136" s="22">
        <f t="shared" si="26"/>
        <v>440227.89204930002</v>
      </c>
    </row>
    <row r="137" spans="2:51" x14ac:dyDescent="0.2">
      <c r="B137" s="43" t="s">
        <v>187</v>
      </c>
      <c r="C137" s="54" t="s">
        <v>496</v>
      </c>
      <c r="D137" s="41" t="s">
        <v>10</v>
      </c>
      <c r="E137" s="44" t="s">
        <v>49</v>
      </c>
      <c r="F137" s="23">
        <v>0</v>
      </c>
      <c r="G137" s="15">
        <v>0</v>
      </c>
      <c r="H137" s="15">
        <v>0</v>
      </c>
      <c r="I137" s="15">
        <v>0</v>
      </c>
      <c r="J137" s="16">
        <f t="shared" si="18"/>
        <v>0</v>
      </c>
      <c r="K137" s="23">
        <v>0</v>
      </c>
      <c r="L137" s="15">
        <v>0</v>
      </c>
      <c r="M137" s="15">
        <v>0</v>
      </c>
      <c r="N137" s="15">
        <v>0</v>
      </c>
      <c r="O137" s="16">
        <f t="shared" si="28"/>
        <v>0</v>
      </c>
      <c r="P137" s="23">
        <v>0</v>
      </c>
      <c r="Q137" s="15">
        <v>0</v>
      </c>
      <c r="R137" s="15">
        <v>0</v>
      </c>
      <c r="S137" s="15">
        <v>0</v>
      </c>
      <c r="T137" s="16">
        <f t="shared" si="29"/>
        <v>0</v>
      </c>
      <c r="U137" s="23">
        <v>0</v>
      </c>
      <c r="V137" s="15">
        <v>0</v>
      </c>
      <c r="W137" s="15">
        <v>0</v>
      </c>
      <c r="X137" s="15">
        <v>0</v>
      </c>
      <c r="Y137" s="16">
        <f t="shared" si="30"/>
        <v>0</v>
      </c>
      <c r="Z137" s="23">
        <v>0</v>
      </c>
      <c r="AA137" s="15">
        <v>0</v>
      </c>
      <c r="AB137" s="15">
        <v>0</v>
      </c>
      <c r="AC137" s="15">
        <v>0</v>
      </c>
      <c r="AD137" s="16">
        <f t="shared" si="31"/>
        <v>0</v>
      </c>
      <c r="AE137" s="23">
        <v>0</v>
      </c>
      <c r="AF137" s="15">
        <v>0</v>
      </c>
      <c r="AG137" s="15">
        <v>0</v>
      </c>
      <c r="AH137" s="15">
        <v>353</v>
      </c>
      <c r="AI137" s="16">
        <f t="shared" si="32"/>
        <v>353</v>
      </c>
      <c r="AJ137" s="23">
        <v>0</v>
      </c>
      <c r="AK137" s="15">
        <v>0</v>
      </c>
      <c r="AL137" s="15">
        <v>0</v>
      </c>
      <c r="AM137" s="15">
        <v>0</v>
      </c>
      <c r="AN137" s="16">
        <f t="shared" si="33"/>
        <v>0</v>
      </c>
      <c r="AO137" s="23">
        <v>0</v>
      </c>
      <c r="AP137" s="15">
        <v>0</v>
      </c>
      <c r="AQ137" s="15">
        <v>0</v>
      </c>
      <c r="AR137" s="15">
        <v>0</v>
      </c>
      <c r="AS137" s="16">
        <f t="shared" si="34"/>
        <v>0</v>
      </c>
      <c r="AT137" s="23">
        <v>0</v>
      </c>
      <c r="AU137" s="15">
        <v>0</v>
      </c>
      <c r="AV137" s="15">
        <v>0</v>
      </c>
      <c r="AW137" s="15">
        <v>0</v>
      </c>
      <c r="AX137" s="16">
        <f t="shared" si="35"/>
        <v>0</v>
      </c>
      <c r="AY137" s="22">
        <f t="shared" si="26"/>
        <v>353</v>
      </c>
    </row>
    <row r="138" spans="2:51" x14ac:dyDescent="0.2">
      <c r="B138" s="43" t="s">
        <v>187</v>
      </c>
      <c r="C138" s="54" t="s">
        <v>405</v>
      </c>
      <c r="D138" s="41" t="s">
        <v>10</v>
      </c>
      <c r="E138" s="44" t="s">
        <v>54</v>
      </c>
      <c r="F138" s="23">
        <v>0</v>
      </c>
      <c r="G138" s="15">
        <v>0</v>
      </c>
      <c r="H138" s="15">
        <v>0</v>
      </c>
      <c r="I138" s="15">
        <v>9936</v>
      </c>
      <c r="J138" s="16">
        <f t="shared" si="18"/>
        <v>9936</v>
      </c>
      <c r="K138" s="23">
        <v>0</v>
      </c>
      <c r="L138" s="15">
        <v>0</v>
      </c>
      <c r="M138" s="15">
        <v>0</v>
      </c>
      <c r="N138" s="15">
        <v>0</v>
      </c>
      <c r="O138" s="16">
        <f t="shared" si="28"/>
        <v>0</v>
      </c>
      <c r="P138" s="23">
        <v>0</v>
      </c>
      <c r="Q138" s="15">
        <v>0</v>
      </c>
      <c r="R138" s="15">
        <v>0</v>
      </c>
      <c r="S138" s="15">
        <v>0</v>
      </c>
      <c r="T138" s="16">
        <f t="shared" si="29"/>
        <v>0</v>
      </c>
      <c r="U138" s="23">
        <v>0</v>
      </c>
      <c r="V138" s="15">
        <v>0</v>
      </c>
      <c r="W138" s="15">
        <v>0</v>
      </c>
      <c r="X138" s="15">
        <v>749</v>
      </c>
      <c r="Y138" s="16">
        <f t="shared" si="30"/>
        <v>749</v>
      </c>
      <c r="Z138" s="23">
        <v>0</v>
      </c>
      <c r="AA138" s="15">
        <v>0</v>
      </c>
      <c r="AB138" s="15">
        <v>0</v>
      </c>
      <c r="AC138" s="15">
        <v>0</v>
      </c>
      <c r="AD138" s="16">
        <f t="shared" si="31"/>
        <v>0</v>
      </c>
      <c r="AE138" s="23">
        <v>0</v>
      </c>
      <c r="AF138" s="15">
        <v>0</v>
      </c>
      <c r="AG138" s="15">
        <v>0</v>
      </c>
      <c r="AH138" s="15">
        <v>5000</v>
      </c>
      <c r="AI138" s="16">
        <f t="shared" si="32"/>
        <v>5000</v>
      </c>
      <c r="AJ138" s="23">
        <v>0</v>
      </c>
      <c r="AK138" s="15">
        <v>0</v>
      </c>
      <c r="AL138" s="15">
        <v>0</v>
      </c>
      <c r="AM138" s="15">
        <v>0</v>
      </c>
      <c r="AN138" s="16">
        <f t="shared" si="33"/>
        <v>0</v>
      </c>
      <c r="AO138" s="23">
        <v>0</v>
      </c>
      <c r="AP138" s="15">
        <v>0</v>
      </c>
      <c r="AQ138" s="15">
        <v>0</v>
      </c>
      <c r="AR138" s="15">
        <v>0</v>
      </c>
      <c r="AS138" s="16">
        <f t="shared" si="34"/>
        <v>0</v>
      </c>
      <c r="AT138" s="23">
        <v>0</v>
      </c>
      <c r="AU138" s="15">
        <v>0</v>
      </c>
      <c r="AV138" s="15">
        <v>0</v>
      </c>
      <c r="AW138" s="15">
        <v>0</v>
      </c>
      <c r="AX138" s="16">
        <f t="shared" si="35"/>
        <v>0</v>
      </c>
      <c r="AY138" s="22">
        <f t="shared" si="26"/>
        <v>15685</v>
      </c>
    </row>
    <row r="139" spans="2:51" x14ac:dyDescent="0.2">
      <c r="B139" s="43" t="s">
        <v>187</v>
      </c>
      <c r="C139" s="54" t="s">
        <v>497</v>
      </c>
      <c r="D139" s="41" t="s">
        <v>78</v>
      </c>
      <c r="E139" s="44" t="s">
        <v>55</v>
      </c>
      <c r="F139" s="23">
        <v>0</v>
      </c>
      <c r="G139" s="15">
        <v>0</v>
      </c>
      <c r="H139" s="15">
        <v>0</v>
      </c>
      <c r="I139" s="15">
        <v>0</v>
      </c>
      <c r="J139" s="16">
        <f t="shared" si="18"/>
        <v>0</v>
      </c>
      <c r="K139" s="23">
        <v>0</v>
      </c>
      <c r="L139" s="15">
        <v>12602</v>
      </c>
      <c r="M139" s="15">
        <v>0</v>
      </c>
      <c r="N139" s="15">
        <v>0</v>
      </c>
      <c r="O139" s="16">
        <f t="shared" si="28"/>
        <v>12602</v>
      </c>
      <c r="P139" s="23">
        <v>0</v>
      </c>
      <c r="Q139" s="15">
        <v>0</v>
      </c>
      <c r="R139" s="15">
        <v>0</v>
      </c>
      <c r="S139" s="15">
        <v>0</v>
      </c>
      <c r="T139" s="16">
        <f t="shared" si="29"/>
        <v>0</v>
      </c>
      <c r="U139" s="23">
        <v>0</v>
      </c>
      <c r="V139" s="15">
        <v>0</v>
      </c>
      <c r="W139" s="15">
        <v>0</v>
      </c>
      <c r="X139" s="15">
        <v>0</v>
      </c>
      <c r="Y139" s="16">
        <f t="shared" si="30"/>
        <v>0</v>
      </c>
      <c r="Z139" s="23">
        <v>0</v>
      </c>
      <c r="AA139" s="15">
        <v>0</v>
      </c>
      <c r="AB139" s="15">
        <v>0</v>
      </c>
      <c r="AC139" s="15">
        <v>0</v>
      </c>
      <c r="AD139" s="16">
        <f t="shared" si="31"/>
        <v>0</v>
      </c>
      <c r="AE139" s="23">
        <v>0</v>
      </c>
      <c r="AF139" s="15">
        <v>0</v>
      </c>
      <c r="AG139" s="15">
        <v>0</v>
      </c>
      <c r="AH139" s="15">
        <v>0</v>
      </c>
      <c r="AI139" s="16">
        <f t="shared" si="32"/>
        <v>0</v>
      </c>
      <c r="AJ139" s="23">
        <v>0</v>
      </c>
      <c r="AK139" s="15">
        <v>0</v>
      </c>
      <c r="AL139" s="15">
        <v>0</v>
      </c>
      <c r="AM139" s="15">
        <v>0</v>
      </c>
      <c r="AN139" s="16">
        <f t="shared" si="33"/>
        <v>0</v>
      </c>
      <c r="AO139" s="23">
        <v>0</v>
      </c>
      <c r="AP139" s="15">
        <v>0</v>
      </c>
      <c r="AQ139" s="15">
        <v>0</v>
      </c>
      <c r="AR139" s="15">
        <v>0</v>
      </c>
      <c r="AS139" s="16">
        <f t="shared" si="34"/>
        <v>0</v>
      </c>
      <c r="AT139" s="23">
        <v>0</v>
      </c>
      <c r="AU139" s="15">
        <v>0</v>
      </c>
      <c r="AV139" s="15">
        <v>0</v>
      </c>
      <c r="AW139" s="15">
        <v>0</v>
      </c>
      <c r="AX139" s="16">
        <f t="shared" si="35"/>
        <v>0</v>
      </c>
      <c r="AY139" s="22">
        <f t="shared" si="26"/>
        <v>12602</v>
      </c>
    </row>
    <row r="140" spans="2:51" x14ac:dyDescent="0.2">
      <c r="B140" s="43" t="s">
        <v>187</v>
      </c>
      <c r="C140" s="54" t="s">
        <v>498</v>
      </c>
      <c r="D140" s="41" t="s">
        <v>86</v>
      </c>
      <c r="E140" s="44" t="s">
        <v>86</v>
      </c>
      <c r="F140" s="23">
        <v>0</v>
      </c>
      <c r="G140" s="15">
        <v>0</v>
      </c>
      <c r="H140" s="15">
        <v>0</v>
      </c>
      <c r="I140" s="15">
        <v>187</v>
      </c>
      <c r="J140" s="16">
        <f t="shared" si="18"/>
        <v>187</v>
      </c>
      <c r="K140" s="23">
        <v>0</v>
      </c>
      <c r="L140" s="15">
        <v>0</v>
      </c>
      <c r="M140" s="15">
        <v>0</v>
      </c>
      <c r="N140" s="15">
        <v>0</v>
      </c>
      <c r="O140" s="16">
        <f t="shared" si="28"/>
        <v>0</v>
      </c>
      <c r="P140" s="23">
        <v>218</v>
      </c>
      <c r="Q140" s="15">
        <v>0</v>
      </c>
      <c r="R140" s="15">
        <v>0</v>
      </c>
      <c r="S140" s="15">
        <v>655</v>
      </c>
      <c r="T140" s="16">
        <f t="shared" si="29"/>
        <v>873</v>
      </c>
      <c r="U140" s="23">
        <v>0</v>
      </c>
      <c r="V140" s="15">
        <v>233</v>
      </c>
      <c r="W140" s="15">
        <v>234</v>
      </c>
      <c r="X140" s="15">
        <v>241</v>
      </c>
      <c r="Y140" s="16">
        <f t="shared" si="30"/>
        <v>708</v>
      </c>
      <c r="Z140" s="23">
        <v>239</v>
      </c>
      <c r="AA140" s="15">
        <v>0</v>
      </c>
      <c r="AB140" s="15">
        <v>0</v>
      </c>
      <c r="AC140" s="15">
        <v>798</v>
      </c>
      <c r="AD140" s="16">
        <f t="shared" si="31"/>
        <v>1037</v>
      </c>
      <c r="AE140" s="23">
        <v>0</v>
      </c>
      <c r="AF140" s="15">
        <v>0</v>
      </c>
      <c r="AG140" s="15">
        <v>0</v>
      </c>
      <c r="AH140" s="15">
        <v>524</v>
      </c>
      <c r="AI140" s="16">
        <f t="shared" si="32"/>
        <v>524</v>
      </c>
      <c r="AJ140" s="23">
        <v>262</v>
      </c>
      <c r="AK140" s="15">
        <v>45</v>
      </c>
      <c r="AL140" s="15">
        <v>60</v>
      </c>
      <c r="AM140" s="15">
        <v>320</v>
      </c>
      <c r="AN140" s="16">
        <f t="shared" si="33"/>
        <v>687</v>
      </c>
      <c r="AO140" s="23">
        <v>335</v>
      </c>
      <c r="AP140" s="15">
        <v>328</v>
      </c>
      <c r="AQ140" s="15">
        <v>0</v>
      </c>
      <c r="AR140" s="15">
        <v>337</v>
      </c>
      <c r="AS140" s="16">
        <f t="shared" si="34"/>
        <v>1000</v>
      </c>
      <c r="AT140" s="23">
        <v>0</v>
      </c>
      <c r="AU140" s="15">
        <v>0</v>
      </c>
      <c r="AV140" s="15">
        <v>0</v>
      </c>
      <c r="AW140" s="15">
        <v>0</v>
      </c>
      <c r="AX140" s="16">
        <f t="shared" si="35"/>
        <v>0</v>
      </c>
      <c r="AY140" s="22">
        <f t="shared" si="26"/>
        <v>5016</v>
      </c>
    </row>
    <row r="141" spans="2:51" x14ac:dyDescent="0.2">
      <c r="B141" s="43" t="s">
        <v>187</v>
      </c>
      <c r="C141" s="54" t="s">
        <v>499</v>
      </c>
      <c r="D141" s="41" t="s">
        <v>88</v>
      </c>
      <c r="E141" s="44" t="s">
        <v>188</v>
      </c>
      <c r="F141" s="23">
        <v>0</v>
      </c>
      <c r="G141" s="15">
        <v>0</v>
      </c>
      <c r="H141" s="15">
        <v>0</v>
      </c>
      <c r="I141" s="15">
        <v>0</v>
      </c>
      <c r="J141" s="16">
        <f t="shared" si="18"/>
        <v>0</v>
      </c>
      <c r="K141" s="23">
        <v>0</v>
      </c>
      <c r="L141" s="15">
        <v>100</v>
      </c>
      <c r="M141" s="15">
        <v>0</v>
      </c>
      <c r="N141" s="15">
        <v>50</v>
      </c>
      <c r="O141" s="16">
        <f t="shared" si="28"/>
        <v>150</v>
      </c>
      <c r="P141" s="23">
        <v>0</v>
      </c>
      <c r="Q141" s="15">
        <v>0</v>
      </c>
      <c r="R141" s="15">
        <v>0</v>
      </c>
      <c r="S141" s="15">
        <v>1650</v>
      </c>
      <c r="T141" s="16">
        <f t="shared" si="29"/>
        <v>1650</v>
      </c>
      <c r="U141" s="23">
        <v>0</v>
      </c>
      <c r="V141" s="15">
        <v>0</v>
      </c>
      <c r="W141" s="15">
        <v>0</v>
      </c>
      <c r="X141" s="15">
        <v>500</v>
      </c>
      <c r="Y141" s="16">
        <f t="shared" si="30"/>
        <v>500</v>
      </c>
      <c r="Z141" s="23">
        <v>0</v>
      </c>
      <c r="AA141" s="15">
        <v>0</v>
      </c>
      <c r="AB141" s="15">
        <v>0</v>
      </c>
      <c r="AC141" s="15">
        <v>400</v>
      </c>
      <c r="AD141" s="16">
        <f t="shared" si="31"/>
        <v>400</v>
      </c>
      <c r="AE141" s="23">
        <v>0</v>
      </c>
      <c r="AF141" s="15">
        <v>0</v>
      </c>
      <c r="AG141" s="15">
        <v>0</v>
      </c>
      <c r="AH141" s="15">
        <v>0</v>
      </c>
      <c r="AI141" s="16">
        <f t="shared" si="32"/>
        <v>0</v>
      </c>
      <c r="AJ141" s="23">
        <v>0</v>
      </c>
      <c r="AK141" s="15">
        <v>0</v>
      </c>
      <c r="AL141" s="15">
        <v>0</v>
      </c>
      <c r="AM141" s="15">
        <v>130</v>
      </c>
      <c r="AN141" s="16">
        <f t="shared" si="33"/>
        <v>130</v>
      </c>
      <c r="AO141" s="23">
        <v>130</v>
      </c>
      <c r="AP141" s="15">
        <v>200</v>
      </c>
      <c r="AQ141" s="15">
        <v>200</v>
      </c>
      <c r="AR141" s="15">
        <v>180</v>
      </c>
      <c r="AS141" s="16">
        <f t="shared" si="34"/>
        <v>710</v>
      </c>
      <c r="AT141" s="23">
        <v>0</v>
      </c>
      <c r="AU141" s="15">
        <v>0</v>
      </c>
      <c r="AV141" s="15">
        <v>50</v>
      </c>
      <c r="AW141" s="15">
        <v>100</v>
      </c>
      <c r="AX141" s="16">
        <f t="shared" si="35"/>
        <v>150</v>
      </c>
      <c r="AY141" s="22">
        <f t="shared" si="26"/>
        <v>3690</v>
      </c>
    </row>
    <row r="142" spans="2:51" x14ac:dyDescent="0.2">
      <c r="B142" s="43" t="s">
        <v>187</v>
      </c>
      <c r="C142" s="54" t="s">
        <v>361</v>
      </c>
      <c r="D142" s="41" t="s">
        <v>88</v>
      </c>
      <c r="E142" s="44" t="s">
        <v>189</v>
      </c>
      <c r="F142" s="23">
        <v>0</v>
      </c>
      <c r="G142" s="15">
        <v>0</v>
      </c>
      <c r="H142" s="15">
        <v>0</v>
      </c>
      <c r="I142" s="15">
        <v>0</v>
      </c>
      <c r="J142" s="16">
        <f t="shared" si="18"/>
        <v>0</v>
      </c>
      <c r="K142" s="23">
        <v>0</v>
      </c>
      <c r="L142" s="15">
        <v>0</v>
      </c>
      <c r="M142" s="15">
        <v>0</v>
      </c>
      <c r="N142" s="15">
        <v>0</v>
      </c>
      <c r="O142" s="16">
        <f t="shared" si="28"/>
        <v>0</v>
      </c>
      <c r="P142" s="23">
        <v>0</v>
      </c>
      <c r="Q142" s="15">
        <v>0</v>
      </c>
      <c r="R142" s="15">
        <v>0</v>
      </c>
      <c r="S142" s="15">
        <v>0</v>
      </c>
      <c r="T142" s="16">
        <f t="shared" si="29"/>
        <v>0</v>
      </c>
      <c r="U142" s="23">
        <v>0</v>
      </c>
      <c r="V142" s="15">
        <v>0</v>
      </c>
      <c r="W142" s="15">
        <v>0</v>
      </c>
      <c r="X142" s="15">
        <v>0</v>
      </c>
      <c r="Y142" s="16">
        <f t="shared" si="30"/>
        <v>0</v>
      </c>
      <c r="Z142" s="23">
        <v>0</v>
      </c>
      <c r="AA142" s="15">
        <v>0</v>
      </c>
      <c r="AB142" s="15">
        <v>0</v>
      </c>
      <c r="AC142" s="15">
        <v>0</v>
      </c>
      <c r="AD142" s="16">
        <f t="shared" si="31"/>
        <v>0</v>
      </c>
      <c r="AE142" s="23">
        <v>0</v>
      </c>
      <c r="AF142" s="15">
        <v>0</v>
      </c>
      <c r="AG142" s="15">
        <v>0</v>
      </c>
      <c r="AH142" s="15">
        <v>98</v>
      </c>
      <c r="AI142" s="16">
        <f t="shared" si="32"/>
        <v>98</v>
      </c>
      <c r="AJ142" s="23">
        <v>0</v>
      </c>
      <c r="AK142" s="15">
        <v>0</v>
      </c>
      <c r="AL142" s="15">
        <v>0</v>
      </c>
      <c r="AM142" s="15">
        <v>81</v>
      </c>
      <c r="AN142" s="16">
        <f t="shared" si="33"/>
        <v>81</v>
      </c>
      <c r="AO142" s="23">
        <v>87</v>
      </c>
      <c r="AP142" s="15">
        <v>0</v>
      </c>
      <c r="AQ142" s="15">
        <v>0</v>
      </c>
      <c r="AR142" s="15">
        <v>0</v>
      </c>
      <c r="AS142" s="16">
        <f t="shared" si="34"/>
        <v>87</v>
      </c>
      <c r="AT142" s="23">
        <v>0</v>
      </c>
      <c r="AU142" s="15">
        <v>68</v>
      </c>
      <c r="AV142" s="15">
        <v>102</v>
      </c>
      <c r="AW142" s="15">
        <v>91</v>
      </c>
      <c r="AX142" s="16">
        <f t="shared" si="35"/>
        <v>261</v>
      </c>
      <c r="AY142" s="22">
        <f t="shared" si="26"/>
        <v>527</v>
      </c>
    </row>
    <row r="143" spans="2:51" x14ac:dyDescent="0.2">
      <c r="B143" s="43" t="s">
        <v>187</v>
      </c>
      <c r="C143" s="54" t="s">
        <v>500</v>
      </c>
      <c r="D143" s="41" t="s">
        <v>88</v>
      </c>
      <c r="E143" s="44" t="s">
        <v>190</v>
      </c>
      <c r="F143" s="23">
        <v>0</v>
      </c>
      <c r="G143" s="15">
        <v>0</v>
      </c>
      <c r="H143" s="15">
        <v>399.20159681000001</v>
      </c>
      <c r="I143" s="15">
        <v>399.20159681000001</v>
      </c>
      <c r="J143" s="16">
        <f t="shared" si="18"/>
        <v>798.40319362000002</v>
      </c>
      <c r="K143" s="23">
        <v>0</v>
      </c>
      <c r="L143" s="15">
        <v>4000</v>
      </c>
      <c r="M143" s="15">
        <v>0</v>
      </c>
      <c r="N143" s="15">
        <v>0</v>
      </c>
      <c r="O143" s="16">
        <f t="shared" si="28"/>
        <v>4000</v>
      </c>
      <c r="P143" s="23">
        <v>0</v>
      </c>
      <c r="Q143" s="15">
        <v>0</v>
      </c>
      <c r="R143" s="15">
        <v>0</v>
      </c>
      <c r="S143" s="15">
        <v>0</v>
      </c>
      <c r="T143" s="16">
        <f t="shared" si="29"/>
        <v>0</v>
      </c>
      <c r="U143" s="23">
        <v>0</v>
      </c>
      <c r="V143" s="15">
        <v>0</v>
      </c>
      <c r="W143" s="15">
        <v>0</v>
      </c>
      <c r="X143" s="15">
        <v>200</v>
      </c>
      <c r="Y143" s="16">
        <f t="shared" si="30"/>
        <v>200</v>
      </c>
      <c r="Z143" s="23">
        <v>0</v>
      </c>
      <c r="AA143" s="15">
        <v>0</v>
      </c>
      <c r="AB143" s="15">
        <v>0</v>
      </c>
      <c r="AC143" s="15">
        <v>3221</v>
      </c>
      <c r="AD143" s="16">
        <f t="shared" si="31"/>
        <v>3221</v>
      </c>
      <c r="AE143" s="23">
        <v>0</v>
      </c>
      <c r="AF143" s="15">
        <v>0</v>
      </c>
      <c r="AG143" s="15">
        <v>0</v>
      </c>
      <c r="AH143" s="15">
        <v>1502</v>
      </c>
      <c r="AI143" s="16">
        <f t="shared" si="32"/>
        <v>1502</v>
      </c>
      <c r="AJ143" s="23">
        <v>2192</v>
      </c>
      <c r="AK143" s="15">
        <v>6800</v>
      </c>
      <c r="AL143" s="15">
        <v>5083</v>
      </c>
      <c r="AM143" s="15">
        <v>8358</v>
      </c>
      <c r="AN143" s="16">
        <f t="shared" si="33"/>
        <v>22433</v>
      </c>
      <c r="AO143" s="23">
        <v>2864</v>
      </c>
      <c r="AP143" s="15">
        <v>2500</v>
      </c>
      <c r="AQ143" s="15">
        <v>8050</v>
      </c>
      <c r="AR143" s="15">
        <v>2532</v>
      </c>
      <c r="AS143" s="16">
        <f t="shared" si="34"/>
        <v>15946</v>
      </c>
      <c r="AT143" s="23">
        <v>0</v>
      </c>
      <c r="AU143" s="15">
        <v>0</v>
      </c>
      <c r="AV143" s="15">
        <v>0</v>
      </c>
      <c r="AW143" s="15">
        <v>0</v>
      </c>
      <c r="AX143" s="16">
        <f t="shared" si="35"/>
        <v>0</v>
      </c>
      <c r="AY143" s="22">
        <f t="shared" si="26"/>
        <v>48100.403193620004</v>
      </c>
    </row>
    <row r="144" spans="2:51" x14ac:dyDescent="0.2">
      <c r="B144" s="43" t="s">
        <v>187</v>
      </c>
      <c r="C144" s="54" t="s">
        <v>501</v>
      </c>
      <c r="D144" s="41" t="s">
        <v>12</v>
      </c>
      <c r="E144" s="44" t="s">
        <v>61</v>
      </c>
      <c r="F144" s="23">
        <v>0</v>
      </c>
      <c r="G144" s="15">
        <v>0</v>
      </c>
      <c r="H144" s="15">
        <v>0</v>
      </c>
      <c r="I144" s="15">
        <v>0</v>
      </c>
      <c r="J144" s="16">
        <f t="shared" si="18"/>
        <v>0</v>
      </c>
      <c r="K144" s="23">
        <v>0</v>
      </c>
      <c r="L144" s="15">
        <v>0</v>
      </c>
      <c r="M144" s="15">
        <v>0</v>
      </c>
      <c r="N144" s="15">
        <v>0</v>
      </c>
      <c r="O144" s="16">
        <f t="shared" si="28"/>
        <v>0</v>
      </c>
      <c r="P144" s="23">
        <v>0</v>
      </c>
      <c r="Q144" s="15">
        <v>0</v>
      </c>
      <c r="R144" s="15">
        <v>0</v>
      </c>
      <c r="S144" s="15">
        <v>0</v>
      </c>
      <c r="T144" s="16">
        <f t="shared" si="29"/>
        <v>0</v>
      </c>
      <c r="U144" s="23">
        <v>0</v>
      </c>
      <c r="V144" s="15">
        <v>0</v>
      </c>
      <c r="W144" s="15">
        <v>0</v>
      </c>
      <c r="X144" s="15">
        <v>361</v>
      </c>
      <c r="Y144" s="16">
        <f t="shared" si="30"/>
        <v>361</v>
      </c>
      <c r="Z144" s="23">
        <v>0</v>
      </c>
      <c r="AA144" s="15">
        <v>0</v>
      </c>
      <c r="AB144" s="15">
        <v>0</v>
      </c>
      <c r="AC144" s="15">
        <v>0</v>
      </c>
      <c r="AD144" s="16">
        <f t="shared" si="31"/>
        <v>0</v>
      </c>
      <c r="AE144" s="23">
        <v>0</v>
      </c>
      <c r="AF144" s="15">
        <v>0</v>
      </c>
      <c r="AG144" s="15">
        <v>0</v>
      </c>
      <c r="AH144" s="15">
        <v>0</v>
      </c>
      <c r="AI144" s="16">
        <f t="shared" si="32"/>
        <v>0</v>
      </c>
      <c r="AJ144" s="23">
        <v>0</v>
      </c>
      <c r="AK144" s="15">
        <v>0</v>
      </c>
      <c r="AL144" s="15">
        <v>0</v>
      </c>
      <c r="AM144" s="15">
        <v>0</v>
      </c>
      <c r="AN144" s="16">
        <f t="shared" si="33"/>
        <v>0</v>
      </c>
      <c r="AO144" s="23">
        <v>0</v>
      </c>
      <c r="AP144" s="15">
        <v>0</v>
      </c>
      <c r="AQ144" s="15">
        <v>0</v>
      </c>
      <c r="AR144" s="15">
        <v>0</v>
      </c>
      <c r="AS144" s="16">
        <f t="shared" si="34"/>
        <v>0</v>
      </c>
      <c r="AT144" s="23">
        <v>0</v>
      </c>
      <c r="AU144" s="15">
        <v>0</v>
      </c>
      <c r="AV144" s="15">
        <v>0</v>
      </c>
      <c r="AW144" s="15">
        <v>0</v>
      </c>
      <c r="AX144" s="16">
        <f t="shared" si="35"/>
        <v>0</v>
      </c>
      <c r="AY144" s="22">
        <f t="shared" si="26"/>
        <v>361</v>
      </c>
    </row>
    <row r="145" spans="2:51" x14ac:dyDescent="0.2">
      <c r="B145" s="43" t="s">
        <v>187</v>
      </c>
      <c r="C145" s="54" t="s">
        <v>502</v>
      </c>
      <c r="D145" s="41" t="s">
        <v>12</v>
      </c>
      <c r="E145" s="44" t="s">
        <v>63</v>
      </c>
      <c r="F145" s="23">
        <v>0</v>
      </c>
      <c r="G145" s="15">
        <v>0</v>
      </c>
      <c r="H145" s="15">
        <v>0</v>
      </c>
      <c r="I145" s="15">
        <v>0</v>
      </c>
      <c r="J145" s="16">
        <f t="shared" si="18"/>
        <v>0</v>
      </c>
      <c r="K145" s="23">
        <v>0</v>
      </c>
      <c r="L145" s="15">
        <v>0</v>
      </c>
      <c r="M145" s="15">
        <v>0</v>
      </c>
      <c r="N145" s="15">
        <v>0</v>
      </c>
      <c r="O145" s="16">
        <f t="shared" si="28"/>
        <v>0</v>
      </c>
      <c r="P145" s="23">
        <v>0</v>
      </c>
      <c r="Q145" s="15">
        <v>0</v>
      </c>
      <c r="R145" s="15">
        <v>0</v>
      </c>
      <c r="S145" s="15">
        <v>0</v>
      </c>
      <c r="T145" s="16">
        <f t="shared" si="29"/>
        <v>0</v>
      </c>
      <c r="U145" s="23">
        <v>0</v>
      </c>
      <c r="V145" s="15">
        <v>0</v>
      </c>
      <c r="W145" s="15">
        <v>0</v>
      </c>
      <c r="X145" s="15">
        <v>599</v>
      </c>
      <c r="Y145" s="16">
        <f t="shared" si="30"/>
        <v>599</v>
      </c>
      <c r="Z145" s="23">
        <v>0</v>
      </c>
      <c r="AA145" s="15">
        <v>0</v>
      </c>
      <c r="AB145" s="15">
        <v>0</v>
      </c>
      <c r="AC145" s="15">
        <v>1540</v>
      </c>
      <c r="AD145" s="16">
        <f t="shared" si="31"/>
        <v>1540</v>
      </c>
      <c r="AE145" s="23">
        <v>0</v>
      </c>
      <c r="AF145" s="15">
        <v>0</v>
      </c>
      <c r="AG145" s="15">
        <v>0</v>
      </c>
      <c r="AH145" s="15">
        <v>0</v>
      </c>
      <c r="AI145" s="16">
        <f t="shared" si="32"/>
        <v>0</v>
      </c>
      <c r="AJ145" s="23">
        <v>0</v>
      </c>
      <c r="AK145" s="15">
        <v>0</v>
      </c>
      <c r="AL145" s="15">
        <v>0</v>
      </c>
      <c r="AM145" s="15">
        <v>4985.54</v>
      </c>
      <c r="AN145" s="16">
        <f t="shared" si="33"/>
        <v>4985.54</v>
      </c>
      <c r="AO145" s="23">
        <v>2500</v>
      </c>
      <c r="AP145" s="15">
        <v>2500</v>
      </c>
      <c r="AQ145" s="15">
        <v>1500</v>
      </c>
      <c r="AR145" s="15">
        <v>9350</v>
      </c>
      <c r="AS145" s="16">
        <f t="shared" si="34"/>
        <v>15850</v>
      </c>
      <c r="AT145" s="23">
        <v>1800</v>
      </c>
      <c r="AU145" s="15">
        <v>0</v>
      </c>
      <c r="AV145" s="15">
        <v>3400</v>
      </c>
      <c r="AW145" s="15">
        <v>0</v>
      </c>
      <c r="AX145" s="16">
        <f t="shared" si="35"/>
        <v>5200</v>
      </c>
      <c r="AY145" s="22">
        <f t="shared" si="26"/>
        <v>28174.54</v>
      </c>
    </row>
    <row r="146" spans="2:51" x14ac:dyDescent="0.2">
      <c r="B146" s="43" t="s">
        <v>187</v>
      </c>
      <c r="C146" s="54" t="s">
        <v>503</v>
      </c>
      <c r="D146" s="41" t="s">
        <v>12</v>
      </c>
      <c r="E146" s="44" t="s">
        <v>64</v>
      </c>
      <c r="F146" s="23">
        <v>0</v>
      </c>
      <c r="G146" s="15">
        <v>0</v>
      </c>
      <c r="H146" s="15">
        <v>120.00431946</v>
      </c>
      <c r="I146" s="15">
        <v>140.00727233999999</v>
      </c>
      <c r="J146" s="16">
        <f t="shared" si="18"/>
        <v>260.01159180000002</v>
      </c>
      <c r="K146" s="23">
        <v>0</v>
      </c>
      <c r="L146" s="15">
        <v>1320</v>
      </c>
      <c r="M146" s="15">
        <v>0</v>
      </c>
      <c r="N146" s="15">
        <v>2385</v>
      </c>
      <c r="O146" s="16">
        <f t="shared" si="28"/>
        <v>3705</v>
      </c>
      <c r="P146" s="23">
        <v>0</v>
      </c>
      <c r="Q146" s="15">
        <v>0</v>
      </c>
      <c r="R146" s="15">
        <v>0</v>
      </c>
      <c r="S146" s="15">
        <v>0</v>
      </c>
      <c r="T146" s="16">
        <f t="shared" si="29"/>
        <v>0</v>
      </c>
      <c r="U146" s="23">
        <v>0</v>
      </c>
      <c r="V146" s="15">
        <v>0</v>
      </c>
      <c r="W146" s="15">
        <v>0</v>
      </c>
      <c r="X146" s="15">
        <v>2080.04</v>
      </c>
      <c r="Y146" s="16">
        <f t="shared" si="30"/>
        <v>2080.04</v>
      </c>
      <c r="Z146" s="23">
        <v>0</v>
      </c>
      <c r="AA146" s="15">
        <v>1106.8</v>
      </c>
      <c r="AB146" s="15">
        <v>0</v>
      </c>
      <c r="AC146" s="15">
        <v>3413.9700000000003</v>
      </c>
      <c r="AD146" s="16">
        <f t="shared" si="31"/>
        <v>4520.7700000000004</v>
      </c>
      <c r="AE146" s="23">
        <v>0</v>
      </c>
      <c r="AF146" s="15">
        <v>0</v>
      </c>
      <c r="AG146" s="15">
        <v>0</v>
      </c>
      <c r="AH146" s="15">
        <v>0</v>
      </c>
      <c r="AI146" s="16">
        <f t="shared" si="32"/>
        <v>0</v>
      </c>
      <c r="AJ146" s="23">
        <v>0</v>
      </c>
      <c r="AK146" s="15">
        <v>0</v>
      </c>
      <c r="AL146" s="15">
        <v>0</v>
      </c>
      <c r="AM146" s="15">
        <v>5700</v>
      </c>
      <c r="AN146" s="16">
        <f t="shared" si="33"/>
        <v>5700</v>
      </c>
      <c r="AO146" s="23">
        <v>2100</v>
      </c>
      <c r="AP146" s="15">
        <v>6326</v>
      </c>
      <c r="AQ146" s="15">
        <v>264</v>
      </c>
      <c r="AR146" s="15">
        <v>7618</v>
      </c>
      <c r="AS146" s="16">
        <f t="shared" si="34"/>
        <v>16308</v>
      </c>
      <c r="AT146" s="23">
        <v>20</v>
      </c>
      <c r="AU146" s="15">
        <v>154</v>
      </c>
      <c r="AV146" s="15">
        <v>1041</v>
      </c>
      <c r="AW146" s="15">
        <v>2005</v>
      </c>
      <c r="AX146" s="16">
        <f t="shared" si="35"/>
        <v>3220</v>
      </c>
      <c r="AY146" s="22">
        <f t="shared" si="26"/>
        <v>35793.821591799999</v>
      </c>
    </row>
    <row r="147" spans="2:51" x14ac:dyDescent="0.2">
      <c r="B147" s="43" t="s">
        <v>187</v>
      </c>
      <c r="C147" s="54" t="s">
        <v>504</v>
      </c>
      <c r="D147" s="41" t="s">
        <v>14</v>
      </c>
      <c r="E147" s="44" t="s">
        <v>191</v>
      </c>
      <c r="F147" s="23">
        <v>0</v>
      </c>
      <c r="G147" s="15">
        <v>0</v>
      </c>
      <c r="H147" s="15">
        <v>0</v>
      </c>
      <c r="I147" s="15">
        <v>0</v>
      </c>
      <c r="J147" s="16">
        <f t="shared" si="18"/>
        <v>0</v>
      </c>
      <c r="K147" s="23">
        <v>3740</v>
      </c>
      <c r="L147" s="15">
        <v>0</v>
      </c>
      <c r="M147" s="15">
        <v>0</v>
      </c>
      <c r="N147" s="15">
        <v>0</v>
      </c>
      <c r="O147" s="16">
        <f t="shared" si="28"/>
        <v>3740</v>
      </c>
      <c r="P147" s="23">
        <v>0</v>
      </c>
      <c r="Q147" s="15">
        <v>0</v>
      </c>
      <c r="R147" s="15">
        <v>0</v>
      </c>
      <c r="S147" s="15">
        <v>0</v>
      </c>
      <c r="T147" s="16">
        <f t="shared" si="29"/>
        <v>0</v>
      </c>
      <c r="U147" s="23">
        <v>0</v>
      </c>
      <c r="V147" s="15">
        <v>0</v>
      </c>
      <c r="W147" s="15">
        <v>0</v>
      </c>
      <c r="X147" s="15">
        <v>0</v>
      </c>
      <c r="Y147" s="16">
        <f t="shared" si="30"/>
        <v>0</v>
      </c>
      <c r="Z147" s="23">
        <v>0</v>
      </c>
      <c r="AA147" s="15">
        <v>0</v>
      </c>
      <c r="AB147" s="15">
        <v>0</v>
      </c>
      <c r="AC147" s="15">
        <v>0</v>
      </c>
      <c r="AD147" s="16">
        <f t="shared" si="31"/>
        <v>0</v>
      </c>
      <c r="AE147" s="23">
        <v>0</v>
      </c>
      <c r="AF147" s="15">
        <v>0</v>
      </c>
      <c r="AG147" s="15">
        <v>0</v>
      </c>
      <c r="AH147" s="15">
        <v>0</v>
      </c>
      <c r="AI147" s="16">
        <f t="shared" si="32"/>
        <v>0</v>
      </c>
      <c r="AJ147" s="23">
        <v>0</v>
      </c>
      <c r="AK147" s="15">
        <v>0</v>
      </c>
      <c r="AL147" s="15">
        <v>0</v>
      </c>
      <c r="AM147" s="15">
        <v>0</v>
      </c>
      <c r="AN147" s="16">
        <f t="shared" si="33"/>
        <v>0</v>
      </c>
      <c r="AO147" s="23">
        <v>0</v>
      </c>
      <c r="AP147" s="15">
        <v>0</v>
      </c>
      <c r="AQ147" s="15">
        <v>0</v>
      </c>
      <c r="AR147" s="15">
        <v>0</v>
      </c>
      <c r="AS147" s="16">
        <f t="shared" si="34"/>
        <v>0</v>
      </c>
      <c r="AT147" s="23">
        <v>0</v>
      </c>
      <c r="AU147" s="15">
        <v>0</v>
      </c>
      <c r="AV147" s="15">
        <v>0</v>
      </c>
      <c r="AW147" s="15">
        <v>0</v>
      </c>
      <c r="AX147" s="16">
        <f t="shared" si="35"/>
        <v>0</v>
      </c>
      <c r="AY147" s="22">
        <f t="shared" si="26"/>
        <v>3740</v>
      </c>
    </row>
    <row r="148" spans="2:51" x14ac:dyDescent="0.2">
      <c r="B148" s="43" t="s">
        <v>187</v>
      </c>
      <c r="C148" s="54" t="s">
        <v>505</v>
      </c>
      <c r="D148" s="41" t="s">
        <v>14</v>
      </c>
      <c r="E148" s="44" t="s">
        <v>192</v>
      </c>
      <c r="F148" s="23">
        <v>0</v>
      </c>
      <c r="G148" s="15">
        <v>1894.1949434000001</v>
      </c>
      <c r="H148" s="15">
        <v>2023.1104444</v>
      </c>
      <c r="I148" s="15">
        <v>912.98059003000003</v>
      </c>
      <c r="J148" s="16">
        <f t="shared" si="18"/>
        <v>4830.2859778299999</v>
      </c>
      <c r="K148" s="23">
        <v>0</v>
      </c>
      <c r="L148" s="15">
        <v>4314</v>
      </c>
      <c r="M148" s="15">
        <v>0</v>
      </c>
      <c r="N148" s="15">
        <v>25324</v>
      </c>
      <c r="O148" s="16">
        <f t="shared" si="28"/>
        <v>29638</v>
      </c>
      <c r="P148" s="23">
        <v>0</v>
      </c>
      <c r="Q148" s="15">
        <v>0</v>
      </c>
      <c r="R148" s="15">
        <v>0</v>
      </c>
      <c r="S148" s="15">
        <v>0</v>
      </c>
      <c r="T148" s="16">
        <f t="shared" si="29"/>
        <v>0</v>
      </c>
      <c r="U148" s="23">
        <v>0</v>
      </c>
      <c r="V148" s="15">
        <v>0</v>
      </c>
      <c r="W148" s="15">
        <v>0</v>
      </c>
      <c r="X148" s="15">
        <v>0</v>
      </c>
      <c r="Y148" s="16">
        <f t="shared" si="30"/>
        <v>0</v>
      </c>
      <c r="Z148" s="23">
        <v>0</v>
      </c>
      <c r="AA148" s="15">
        <v>0</v>
      </c>
      <c r="AB148" s="15">
        <v>0</v>
      </c>
      <c r="AC148" s="15">
        <v>0</v>
      </c>
      <c r="AD148" s="16">
        <f t="shared" si="31"/>
        <v>0</v>
      </c>
      <c r="AE148" s="23">
        <v>0</v>
      </c>
      <c r="AF148" s="15">
        <v>0</v>
      </c>
      <c r="AG148" s="15">
        <v>0</v>
      </c>
      <c r="AH148" s="15">
        <v>0</v>
      </c>
      <c r="AI148" s="16">
        <f t="shared" si="32"/>
        <v>0</v>
      </c>
      <c r="AJ148" s="23">
        <v>0</v>
      </c>
      <c r="AK148" s="15">
        <v>0</v>
      </c>
      <c r="AL148" s="15">
        <v>0</v>
      </c>
      <c r="AM148" s="15">
        <v>0</v>
      </c>
      <c r="AN148" s="16">
        <f t="shared" si="33"/>
        <v>0</v>
      </c>
      <c r="AO148" s="23">
        <v>0</v>
      </c>
      <c r="AP148" s="15">
        <v>0</v>
      </c>
      <c r="AQ148" s="15">
        <v>0</v>
      </c>
      <c r="AR148" s="15">
        <v>0</v>
      </c>
      <c r="AS148" s="16">
        <f t="shared" si="34"/>
        <v>0</v>
      </c>
      <c r="AT148" s="23">
        <v>0</v>
      </c>
      <c r="AU148" s="15">
        <v>0</v>
      </c>
      <c r="AV148" s="15">
        <v>0</v>
      </c>
      <c r="AW148" s="15">
        <v>0</v>
      </c>
      <c r="AX148" s="16">
        <f t="shared" si="35"/>
        <v>0</v>
      </c>
      <c r="AY148" s="22">
        <f t="shared" si="26"/>
        <v>34468.285977829997</v>
      </c>
    </row>
    <row r="149" spans="2:51" x14ac:dyDescent="0.2">
      <c r="B149" s="43" t="s">
        <v>187</v>
      </c>
      <c r="C149" s="54" t="s">
        <v>378</v>
      </c>
      <c r="D149" s="41" t="s">
        <v>14</v>
      </c>
      <c r="E149" s="44" t="s">
        <v>193</v>
      </c>
      <c r="F149" s="23">
        <v>0</v>
      </c>
      <c r="G149" s="15">
        <v>0</v>
      </c>
      <c r="H149" s="15">
        <v>0</v>
      </c>
      <c r="I149" s="15">
        <v>0</v>
      </c>
      <c r="J149" s="16">
        <f t="shared" si="18"/>
        <v>0</v>
      </c>
      <c r="K149" s="23">
        <v>400</v>
      </c>
      <c r="L149" s="15">
        <v>0</v>
      </c>
      <c r="M149" s="15">
        <v>0</v>
      </c>
      <c r="N149" s="15">
        <v>0</v>
      </c>
      <c r="O149" s="16">
        <f t="shared" si="28"/>
        <v>400</v>
      </c>
      <c r="P149" s="23">
        <v>0</v>
      </c>
      <c r="Q149" s="15">
        <v>0</v>
      </c>
      <c r="R149" s="15">
        <v>0</v>
      </c>
      <c r="S149" s="15">
        <v>0</v>
      </c>
      <c r="T149" s="16">
        <f t="shared" si="29"/>
        <v>0</v>
      </c>
      <c r="U149" s="23">
        <v>0</v>
      </c>
      <c r="V149" s="15">
        <v>0</v>
      </c>
      <c r="W149" s="15">
        <v>0</v>
      </c>
      <c r="X149" s="15">
        <v>0</v>
      </c>
      <c r="Y149" s="16">
        <f t="shared" si="30"/>
        <v>0</v>
      </c>
      <c r="Z149" s="23">
        <v>0</v>
      </c>
      <c r="AA149" s="15">
        <v>0</v>
      </c>
      <c r="AB149" s="15">
        <v>0</v>
      </c>
      <c r="AC149" s="15">
        <v>0</v>
      </c>
      <c r="AD149" s="16">
        <f t="shared" si="31"/>
        <v>0</v>
      </c>
      <c r="AE149" s="23">
        <v>0</v>
      </c>
      <c r="AF149" s="15">
        <v>0</v>
      </c>
      <c r="AG149" s="15">
        <v>0</v>
      </c>
      <c r="AH149" s="15">
        <v>0</v>
      </c>
      <c r="AI149" s="16">
        <f t="shared" si="32"/>
        <v>0</v>
      </c>
      <c r="AJ149" s="23">
        <v>0</v>
      </c>
      <c r="AK149" s="15">
        <v>0</v>
      </c>
      <c r="AL149" s="15">
        <v>0</v>
      </c>
      <c r="AM149" s="15">
        <v>0</v>
      </c>
      <c r="AN149" s="16">
        <f t="shared" si="33"/>
        <v>0</v>
      </c>
      <c r="AO149" s="23">
        <v>0</v>
      </c>
      <c r="AP149" s="15">
        <v>0</v>
      </c>
      <c r="AQ149" s="15">
        <v>0</v>
      </c>
      <c r="AR149" s="15">
        <v>0</v>
      </c>
      <c r="AS149" s="16">
        <f t="shared" si="34"/>
        <v>0</v>
      </c>
      <c r="AT149" s="23">
        <v>0</v>
      </c>
      <c r="AU149" s="15">
        <v>0</v>
      </c>
      <c r="AV149" s="15">
        <v>0</v>
      </c>
      <c r="AW149" s="15">
        <v>0</v>
      </c>
      <c r="AX149" s="16">
        <f t="shared" si="35"/>
        <v>0</v>
      </c>
      <c r="AY149" s="22">
        <f t="shared" si="26"/>
        <v>400</v>
      </c>
    </row>
    <row r="150" spans="2:51" x14ac:dyDescent="0.2">
      <c r="B150" s="43" t="s">
        <v>187</v>
      </c>
      <c r="C150" s="54" t="s">
        <v>506</v>
      </c>
      <c r="D150" s="41" t="s">
        <v>14</v>
      </c>
      <c r="E150" s="44" t="s">
        <v>194</v>
      </c>
      <c r="F150" s="23">
        <v>0</v>
      </c>
      <c r="G150" s="15">
        <v>0</v>
      </c>
      <c r="H150" s="15">
        <v>0</v>
      </c>
      <c r="I150" s="15">
        <v>0</v>
      </c>
      <c r="J150" s="16">
        <f t="shared" si="18"/>
        <v>0</v>
      </c>
      <c r="K150" s="23">
        <v>0</v>
      </c>
      <c r="L150" s="15">
        <v>0</v>
      </c>
      <c r="M150" s="15">
        <v>0</v>
      </c>
      <c r="N150" s="15">
        <v>0</v>
      </c>
      <c r="O150" s="16">
        <f t="shared" si="28"/>
        <v>0</v>
      </c>
      <c r="P150" s="23">
        <v>0</v>
      </c>
      <c r="Q150" s="15">
        <v>0</v>
      </c>
      <c r="R150" s="15">
        <v>0</v>
      </c>
      <c r="S150" s="15">
        <v>0</v>
      </c>
      <c r="T150" s="16">
        <f t="shared" si="29"/>
        <v>0</v>
      </c>
      <c r="U150" s="23">
        <v>0</v>
      </c>
      <c r="V150" s="15">
        <v>998</v>
      </c>
      <c r="W150" s="15">
        <v>3500</v>
      </c>
      <c r="X150" s="15">
        <v>0</v>
      </c>
      <c r="Y150" s="16">
        <f t="shared" si="30"/>
        <v>4498</v>
      </c>
      <c r="Z150" s="23">
        <v>0</v>
      </c>
      <c r="AA150" s="15">
        <v>3458</v>
      </c>
      <c r="AB150" s="15">
        <v>0</v>
      </c>
      <c r="AC150" s="15">
        <v>0</v>
      </c>
      <c r="AD150" s="16">
        <f t="shared" si="31"/>
        <v>3458</v>
      </c>
      <c r="AE150" s="23">
        <v>0</v>
      </c>
      <c r="AF150" s="15">
        <v>0</v>
      </c>
      <c r="AG150" s="15">
        <v>0</v>
      </c>
      <c r="AH150" s="15">
        <v>0</v>
      </c>
      <c r="AI150" s="16">
        <f t="shared" si="32"/>
        <v>0</v>
      </c>
      <c r="AJ150" s="23">
        <v>0</v>
      </c>
      <c r="AK150" s="15">
        <v>0</v>
      </c>
      <c r="AL150" s="15">
        <v>0</v>
      </c>
      <c r="AM150" s="15">
        <v>0</v>
      </c>
      <c r="AN150" s="16">
        <f t="shared" si="33"/>
        <v>0</v>
      </c>
      <c r="AO150" s="23">
        <v>0</v>
      </c>
      <c r="AP150" s="15">
        <v>0</v>
      </c>
      <c r="AQ150" s="15">
        <v>0</v>
      </c>
      <c r="AR150" s="15">
        <v>0</v>
      </c>
      <c r="AS150" s="16">
        <f t="shared" si="34"/>
        <v>0</v>
      </c>
      <c r="AT150" s="23">
        <v>0</v>
      </c>
      <c r="AU150" s="15">
        <v>0</v>
      </c>
      <c r="AV150" s="15">
        <v>0</v>
      </c>
      <c r="AW150" s="15">
        <v>0</v>
      </c>
      <c r="AX150" s="16">
        <f t="shared" si="35"/>
        <v>0</v>
      </c>
      <c r="AY150" s="22">
        <f t="shared" si="26"/>
        <v>7956</v>
      </c>
    </row>
    <row r="151" spans="2:51" x14ac:dyDescent="0.2">
      <c r="B151" s="43" t="s">
        <v>187</v>
      </c>
      <c r="C151" s="54" t="s">
        <v>507</v>
      </c>
      <c r="D151" s="41" t="s">
        <v>81</v>
      </c>
      <c r="E151" s="44" t="s">
        <v>69</v>
      </c>
      <c r="F151" s="23">
        <v>0</v>
      </c>
      <c r="G151" s="15">
        <v>0</v>
      </c>
      <c r="H151" s="15">
        <v>0</v>
      </c>
      <c r="I151" s="15">
        <v>0</v>
      </c>
      <c r="J151" s="16">
        <f t="shared" si="18"/>
        <v>0</v>
      </c>
      <c r="K151" s="23">
        <v>0</v>
      </c>
      <c r="L151" s="15">
        <v>0</v>
      </c>
      <c r="M151" s="15">
        <v>0</v>
      </c>
      <c r="N151" s="15">
        <v>0</v>
      </c>
      <c r="O151" s="16">
        <f t="shared" si="28"/>
        <v>0</v>
      </c>
      <c r="P151" s="23">
        <v>0</v>
      </c>
      <c r="Q151" s="15">
        <v>0</v>
      </c>
      <c r="R151" s="15">
        <v>0</v>
      </c>
      <c r="S151" s="15">
        <v>0</v>
      </c>
      <c r="T151" s="16">
        <f t="shared" si="29"/>
        <v>0</v>
      </c>
      <c r="U151" s="23">
        <v>0</v>
      </c>
      <c r="V151" s="15">
        <v>0</v>
      </c>
      <c r="W151" s="15">
        <v>0</v>
      </c>
      <c r="X151" s="15">
        <v>0</v>
      </c>
      <c r="Y151" s="16">
        <f t="shared" si="30"/>
        <v>0</v>
      </c>
      <c r="Z151" s="23">
        <v>0</v>
      </c>
      <c r="AA151" s="15">
        <v>0</v>
      </c>
      <c r="AB151" s="15">
        <v>0</v>
      </c>
      <c r="AC151" s="15">
        <v>0</v>
      </c>
      <c r="AD151" s="16">
        <f t="shared" si="31"/>
        <v>0</v>
      </c>
      <c r="AE151" s="23">
        <v>0</v>
      </c>
      <c r="AF151" s="15">
        <v>0</v>
      </c>
      <c r="AG151" s="15">
        <v>0</v>
      </c>
      <c r="AH151" s="15">
        <v>44280</v>
      </c>
      <c r="AI151" s="16">
        <f t="shared" si="32"/>
        <v>44280</v>
      </c>
      <c r="AJ151" s="23">
        <v>10970</v>
      </c>
      <c r="AK151" s="15">
        <v>0</v>
      </c>
      <c r="AL151" s="15">
        <v>0</v>
      </c>
      <c r="AM151" s="15">
        <v>11850</v>
      </c>
      <c r="AN151" s="16">
        <f t="shared" si="33"/>
        <v>22820</v>
      </c>
      <c r="AO151" s="23">
        <v>12170</v>
      </c>
      <c r="AP151" s="15">
        <v>11995</v>
      </c>
      <c r="AQ151" s="15">
        <v>0</v>
      </c>
      <c r="AR151" s="15">
        <v>1550</v>
      </c>
      <c r="AS151" s="16">
        <f t="shared" si="34"/>
        <v>25715</v>
      </c>
      <c r="AT151" s="23">
        <v>1920</v>
      </c>
      <c r="AU151" s="15">
        <v>1620</v>
      </c>
      <c r="AV151" s="15">
        <v>4040</v>
      </c>
      <c r="AW151" s="15">
        <v>8470</v>
      </c>
      <c r="AX151" s="16">
        <f t="shared" si="35"/>
        <v>16050</v>
      </c>
      <c r="AY151" s="22">
        <f t="shared" si="26"/>
        <v>108865</v>
      </c>
    </row>
    <row r="152" spans="2:51" x14ac:dyDescent="0.2">
      <c r="B152" s="43" t="s">
        <v>187</v>
      </c>
      <c r="C152" s="54" t="s">
        <v>386</v>
      </c>
      <c r="D152" s="41" t="s">
        <v>16</v>
      </c>
      <c r="E152" s="44" t="s">
        <v>162</v>
      </c>
      <c r="F152" s="23">
        <v>0</v>
      </c>
      <c r="G152" s="15">
        <v>0</v>
      </c>
      <c r="H152" s="15">
        <v>0</v>
      </c>
      <c r="I152" s="15">
        <v>2100</v>
      </c>
      <c r="J152" s="16">
        <f t="shared" si="18"/>
        <v>2100</v>
      </c>
      <c r="K152" s="23">
        <v>150</v>
      </c>
      <c r="L152" s="15">
        <v>0</v>
      </c>
      <c r="M152" s="15">
        <v>0</v>
      </c>
      <c r="N152" s="15">
        <v>3600</v>
      </c>
      <c r="O152" s="16">
        <f t="shared" si="28"/>
        <v>3750</v>
      </c>
      <c r="P152" s="23">
        <v>0</v>
      </c>
      <c r="Q152" s="15">
        <v>0</v>
      </c>
      <c r="R152" s="15">
        <v>0</v>
      </c>
      <c r="S152" s="15">
        <v>2100</v>
      </c>
      <c r="T152" s="16">
        <f t="shared" si="29"/>
        <v>2100</v>
      </c>
      <c r="U152" s="23">
        <v>0</v>
      </c>
      <c r="V152" s="15">
        <v>0</v>
      </c>
      <c r="W152" s="15">
        <v>0</v>
      </c>
      <c r="X152" s="15">
        <v>0</v>
      </c>
      <c r="Y152" s="16">
        <f t="shared" si="30"/>
        <v>0</v>
      </c>
      <c r="Z152" s="23">
        <v>0</v>
      </c>
      <c r="AA152" s="15">
        <v>0</v>
      </c>
      <c r="AB152" s="15">
        <v>0</v>
      </c>
      <c r="AC152" s="15">
        <v>0</v>
      </c>
      <c r="AD152" s="16">
        <f t="shared" si="31"/>
        <v>0</v>
      </c>
      <c r="AE152" s="23">
        <v>0</v>
      </c>
      <c r="AF152" s="15">
        <v>0</v>
      </c>
      <c r="AG152" s="15">
        <v>0</v>
      </c>
      <c r="AH152" s="15">
        <v>0</v>
      </c>
      <c r="AI152" s="16">
        <f t="shared" si="32"/>
        <v>0</v>
      </c>
      <c r="AJ152" s="23">
        <v>0</v>
      </c>
      <c r="AK152" s="15">
        <v>0</v>
      </c>
      <c r="AL152" s="15">
        <v>0</v>
      </c>
      <c r="AM152" s="15">
        <v>0</v>
      </c>
      <c r="AN152" s="16">
        <f t="shared" si="33"/>
        <v>0</v>
      </c>
      <c r="AO152" s="23">
        <v>0</v>
      </c>
      <c r="AP152" s="15">
        <v>0</v>
      </c>
      <c r="AQ152" s="15">
        <v>0</v>
      </c>
      <c r="AR152" s="15">
        <v>0</v>
      </c>
      <c r="AS152" s="16">
        <f t="shared" si="34"/>
        <v>0</v>
      </c>
      <c r="AT152" s="23">
        <v>0</v>
      </c>
      <c r="AU152" s="15">
        <v>0</v>
      </c>
      <c r="AV152" s="15">
        <v>0</v>
      </c>
      <c r="AW152" s="15">
        <v>0</v>
      </c>
      <c r="AX152" s="16">
        <f t="shared" si="35"/>
        <v>0</v>
      </c>
      <c r="AY152" s="22">
        <f t="shared" si="26"/>
        <v>7950</v>
      </c>
    </row>
    <row r="153" spans="2:51" x14ac:dyDescent="0.2">
      <c r="B153" s="43" t="s">
        <v>187</v>
      </c>
      <c r="C153" s="54" t="s">
        <v>508</v>
      </c>
      <c r="D153" s="41" t="s">
        <v>17</v>
      </c>
      <c r="E153" s="44" t="s">
        <v>195</v>
      </c>
      <c r="F153" s="23">
        <v>0</v>
      </c>
      <c r="G153" s="15">
        <v>0</v>
      </c>
      <c r="H153" s="15">
        <v>0</v>
      </c>
      <c r="I153" s="15">
        <v>0</v>
      </c>
      <c r="J153" s="16">
        <f t="shared" si="18"/>
        <v>0</v>
      </c>
      <c r="K153" s="23">
        <v>0</v>
      </c>
      <c r="L153" s="15">
        <v>0</v>
      </c>
      <c r="M153" s="15">
        <v>0</v>
      </c>
      <c r="N153" s="15">
        <v>10</v>
      </c>
      <c r="O153" s="16">
        <f t="shared" si="28"/>
        <v>10</v>
      </c>
      <c r="P153" s="23">
        <v>5</v>
      </c>
      <c r="Q153" s="15">
        <v>0</v>
      </c>
      <c r="R153" s="15">
        <v>0</v>
      </c>
      <c r="S153" s="15">
        <v>0</v>
      </c>
      <c r="T153" s="16">
        <f t="shared" si="29"/>
        <v>5</v>
      </c>
      <c r="U153" s="23">
        <v>0</v>
      </c>
      <c r="V153" s="15">
        <v>0</v>
      </c>
      <c r="W153" s="15">
        <v>0</v>
      </c>
      <c r="X153" s="15">
        <v>0</v>
      </c>
      <c r="Y153" s="16">
        <f t="shared" si="30"/>
        <v>0</v>
      </c>
      <c r="Z153" s="23">
        <v>0</v>
      </c>
      <c r="AA153" s="15">
        <v>0</v>
      </c>
      <c r="AB153" s="15">
        <v>0</v>
      </c>
      <c r="AC153" s="15">
        <v>0</v>
      </c>
      <c r="AD153" s="16">
        <f t="shared" si="31"/>
        <v>0</v>
      </c>
      <c r="AE153" s="23">
        <v>0</v>
      </c>
      <c r="AF153" s="15">
        <v>0</v>
      </c>
      <c r="AG153" s="15">
        <v>0</v>
      </c>
      <c r="AH153" s="15">
        <v>0</v>
      </c>
      <c r="AI153" s="16">
        <f t="shared" si="32"/>
        <v>0</v>
      </c>
      <c r="AJ153" s="23">
        <v>0</v>
      </c>
      <c r="AK153" s="15">
        <v>0</v>
      </c>
      <c r="AL153" s="15">
        <v>0</v>
      </c>
      <c r="AM153" s="15">
        <v>0</v>
      </c>
      <c r="AN153" s="16">
        <f t="shared" si="33"/>
        <v>0</v>
      </c>
      <c r="AO153" s="23">
        <v>0</v>
      </c>
      <c r="AP153" s="15">
        <v>0</v>
      </c>
      <c r="AQ153" s="15">
        <v>0</v>
      </c>
      <c r="AR153" s="15">
        <v>0</v>
      </c>
      <c r="AS153" s="16">
        <f t="shared" si="34"/>
        <v>0</v>
      </c>
      <c r="AT153" s="23">
        <v>0</v>
      </c>
      <c r="AU153" s="15">
        <v>0</v>
      </c>
      <c r="AV153" s="15">
        <v>0</v>
      </c>
      <c r="AW153" s="15">
        <v>0</v>
      </c>
      <c r="AX153" s="16">
        <f t="shared" si="35"/>
        <v>0</v>
      </c>
      <c r="AY153" s="22">
        <f t="shared" si="26"/>
        <v>15</v>
      </c>
    </row>
    <row r="154" spans="2:51" x14ac:dyDescent="0.2">
      <c r="B154" s="43" t="s">
        <v>187</v>
      </c>
      <c r="C154" s="54" t="s">
        <v>509</v>
      </c>
      <c r="D154" s="41" t="s">
        <v>17</v>
      </c>
      <c r="E154" s="44" t="s">
        <v>173</v>
      </c>
      <c r="F154" s="23">
        <v>0</v>
      </c>
      <c r="G154" s="15">
        <v>0</v>
      </c>
      <c r="H154" s="15">
        <v>199.6007984</v>
      </c>
      <c r="I154" s="15">
        <v>542.86647540000001</v>
      </c>
      <c r="J154" s="16">
        <f t="shared" si="18"/>
        <v>742.46727380000004</v>
      </c>
      <c r="K154" s="23">
        <v>0</v>
      </c>
      <c r="L154" s="15">
        <v>621</v>
      </c>
      <c r="M154" s="15">
        <v>0</v>
      </c>
      <c r="N154" s="15">
        <v>114</v>
      </c>
      <c r="O154" s="16">
        <f t="shared" si="28"/>
        <v>735</v>
      </c>
      <c r="P154" s="23">
        <v>0</v>
      </c>
      <c r="Q154" s="15">
        <v>0</v>
      </c>
      <c r="R154" s="15">
        <v>0</v>
      </c>
      <c r="S154" s="15">
        <v>1231</v>
      </c>
      <c r="T154" s="16">
        <f t="shared" si="29"/>
        <v>1231</v>
      </c>
      <c r="U154" s="50">
        <v>0</v>
      </c>
      <c r="V154" s="15">
        <v>0</v>
      </c>
      <c r="W154" s="15">
        <v>63</v>
      </c>
      <c r="X154" s="15">
        <v>1717</v>
      </c>
      <c r="Y154" s="16">
        <f t="shared" si="30"/>
        <v>1780</v>
      </c>
      <c r="Z154" s="23">
        <v>0</v>
      </c>
      <c r="AA154" s="15">
        <v>0</v>
      </c>
      <c r="AB154" s="15">
        <v>0</v>
      </c>
      <c r="AC154" s="15">
        <v>2051</v>
      </c>
      <c r="AD154" s="16">
        <f t="shared" si="31"/>
        <v>2051</v>
      </c>
      <c r="AE154" s="50">
        <v>0</v>
      </c>
      <c r="AF154" s="48">
        <v>0</v>
      </c>
      <c r="AG154" s="48">
        <v>0</v>
      </c>
      <c r="AH154" s="15">
        <v>2130</v>
      </c>
      <c r="AI154" s="16">
        <f t="shared" si="32"/>
        <v>2130</v>
      </c>
      <c r="AJ154" s="23">
        <v>1450</v>
      </c>
      <c r="AK154" s="15">
        <v>0</v>
      </c>
      <c r="AL154" s="15">
        <v>0</v>
      </c>
      <c r="AM154" s="15">
        <v>2882</v>
      </c>
      <c r="AN154" s="16">
        <f t="shared" si="33"/>
        <v>4332</v>
      </c>
      <c r="AO154" s="23">
        <v>2300</v>
      </c>
      <c r="AP154" s="15">
        <v>2844.4</v>
      </c>
      <c r="AQ154" s="15">
        <v>3185</v>
      </c>
      <c r="AR154" s="15">
        <v>3560</v>
      </c>
      <c r="AS154" s="16">
        <f t="shared" si="34"/>
        <v>11889.4</v>
      </c>
      <c r="AT154" s="23">
        <v>581</v>
      </c>
      <c r="AU154" s="15">
        <v>228</v>
      </c>
      <c r="AV154" s="15">
        <v>3682</v>
      </c>
      <c r="AW154" s="15">
        <v>0</v>
      </c>
      <c r="AX154" s="16">
        <f t="shared" si="35"/>
        <v>4491</v>
      </c>
      <c r="AY154" s="22">
        <f t="shared" si="26"/>
        <v>29381.867273800002</v>
      </c>
    </row>
    <row r="155" spans="2:51" x14ac:dyDescent="0.2">
      <c r="B155" s="43" t="s">
        <v>187</v>
      </c>
      <c r="C155" s="54" t="s">
        <v>510</v>
      </c>
      <c r="D155" s="41" t="s">
        <v>18</v>
      </c>
      <c r="E155" s="44" t="s">
        <v>196</v>
      </c>
      <c r="F155" s="23">
        <v>0</v>
      </c>
      <c r="G155" s="15">
        <v>0</v>
      </c>
      <c r="H155" s="15">
        <v>0</v>
      </c>
      <c r="I155" s="15">
        <v>0</v>
      </c>
      <c r="J155" s="16">
        <f t="shared" si="18"/>
        <v>0</v>
      </c>
      <c r="K155" s="23">
        <v>3529</v>
      </c>
      <c r="L155" s="15">
        <v>0</v>
      </c>
      <c r="M155" s="15">
        <v>0</v>
      </c>
      <c r="N155" s="15">
        <v>0</v>
      </c>
      <c r="O155" s="16">
        <f t="shared" si="28"/>
        <v>3529</v>
      </c>
      <c r="P155" s="23">
        <v>0</v>
      </c>
      <c r="Q155" s="15">
        <v>0</v>
      </c>
      <c r="R155" s="15">
        <v>0</v>
      </c>
      <c r="S155" s="15">
        <v>0</v>
      </c>
      <c r="T155" s="16">
        <f t="shared" si="29"/>
        <v>0</v>
      </c>
      <c r="U155" s="50">
        <v>0</v>
      </c>
      <c r="V155" s="15">
        <v>0</v>
      </c>
      <c r="W155" s="15">
        <v>0</v>
      </c>
      <c r="X155" s="15">
        <v>0</v>
      </c>
      <c r="Y155" s="16">
        <f t="shared" si="30"/>
        <v>0</v>
      </c>
      <c r="Z155" s="23">
        <v>0</v>
      </c>
      <c r="AA155" s="15">
        <v>0</v>
      </c>
      <c r="AB155" s="15">
        <v>0</v>
      </c>
      <c r="AC155" s="15">
        <v>0</v>
      </c>
      <c r="AD155" s="16">
        <f t="shared" si="31"/>
        <v>0</v>
      </c>
      <c r="AE155" s="50">
        <v>0</v>
      </c>
      <c r="AF155" s="48">
        <v>0</v>
      </c>
      <c r="AG155" s="48">
        <v>0</v>
      </c>
      <c r="AH155" s="15">
        <v>0</v>
      </c>
      <c r="AI155" s="16">
        <f t="shared" si="32"/>
        <v>0</v>
      </c>
      <c r="AJ155" s="23">
        <v>0</v>
      </c>
      <c r="AK155" s="15">
        <v>0</v>
      </c>
      <c r="AL155" s="15">
        <v>0</v>
      </c>
      <c r="AM155" s="15">
        <v>0</v>
      </c>
      <c r="AN155" s="16">
        <f t="shared" si="33"/>
        <v>0</v>
      </c>
      <c r="AO155" s="23">
        <v>0</v>
      </c>
      <c r="AP155" s="15">
        <v>0</v>
      </c>
      <c r="AQ155" s="15">
        <v>0</v>
      </c>
      <c r="AR155" s="15">
        <v>0</v>
      </c>
      <c r="AS155" s="16">
        <f t="shared" si="34"/>
        <v>0</v>
      </c>
      <c r="AT155" s="23">
        <v>0</v>
      </c>
      <c r="AU155" s="15">
        <v>0</v>
      </c>
      <c r="AV155" s="15">
        <v>0</v>
      </c>
      <c r="AW155" s="15">
        <v>0</v>
      </c>
      <c r="AX155" s="16">
        <f t="shared" si="35"/>
        <v>0</v>
      </c>
      <c r="AY155" s="22">
        <f t="shared" si="26"/>
        <v>3529</v>
      </c>
    </row>
    <row r="156" spans="2:51" x14ac:dyDescent="0.2">
      <c r="B156" s="43" t="s">
        <v>197</v>
      </c>
      <c r="C156" s="54" t="s">
        <v>511</v>
      </c>
      <c r="D156" s="41" t="s">
        <v>10</v>
      </c>
      <c r="E156" s="44" t="s">
        <v>44</v>
      </c>
      <c r="F156" s="23">
        <v>0</v>
      </c>
      <c r="G156" s="15">
        <v>0</v>
      </c>
      <c r="H156" s="15">
        <v>0</v>
      </c>
      <c r="I156" s="15">
        <v>0</v>
      </c>
      <c r="J156" s="16">
        <f>+SUM(F156:I156)</f>
        <v>0</v>
      </c>
      <c r="K156" s="23">
        <v>0</v>
      </c>
      <c r="L156" s="15">
        <v>0</v>
      </c>
      <c r="M156" s="15">
        <v>0</v>
      </c>
      <c r="N156" s="15">
        <v>46800</v>
      </c>
      <c r="O156" s="16">
        <f>+SUM(K156:N156)</f>
        <v>46800</v>
      </c>
      <c r="P156" s="23">
        <v>17110</v>
      </c>
      <c r="Q156" s="48">
        <v>0</v>
      </c>
      <c r="R156" s="48">
        <v>0</v>
      </c>
      <c r="S156" s="15">
        <v>36830</v>
      </c>
      <c r="T156" s="16">
        <f>+SUM(P156:S156)</f>
        <v>53940</v>
      </c>
      <c r="U156" s="23">
        <v>17110</v>
      </c>
      <c r="V156" s="15">
        <v>17110</v>
      </c>
      <c r="W156" s="15">
        <v>0</v>
      </c>
      <c r="X156" s="15">
        <v>18060</v>
      </c>
      <c r="Y156" s="16">
        <f>+SUM(U156:X156)</f>
        <v>52280</v>
      </c>
      <c r="Z156" s="23">
        <v>0</v>
      </c>
      <c r="AA156" s="15">
        <v>0</v>
      </c>
      <c r="AB156" s="15">
        <v>10620</v>
      </c>
      <c r="AC156" s="15">
        <v>31860</v>
      </c>
      <c r="AD156" s="16">
        <f>+SUM(Z156:AC156)</f>
        <v>42480</v>
      </c>
      <c r="AE156" s="23">
        <v>0</v>
      </c>
      <c r="AF156" s="15">
        <v>0</v>
      </c>
      <c r="AG156" s="15">
        <v>0</v>
      </c>
      <c r="AH156" s="15">
        <v>42480</v>
      </c>
      <c r="AI156" s="16">
        <f>+SUM(AE156:AH156)</f>
        <v>42480</v>
      </c>
      <c r="AJ156" s="23">
        <v>0</v>
      </c>
      <c r="AK156" s="15">
        <v>0</v>
      </c>
      <c r="AL156" s="15">
        <v>0</v>
      </c>
      <c r="AM156" s="15">
        <v>42480</v>
      </c>
      <c r="AN156" s="16">
        <f>+SUM(AJ156:AM156)</f>
        <v>42480</v>
      </c>
      <c r="AO156" s="23">
        <v>10620</v>
      </c>
      <c r="AP156" s="15">
        <v>10620</v>
      </c>
      <c r="AQ156" s="15">
        <v>10620</v>
      </c>
      <c r="AR156" s="15">
        <v>10620</v>
      </c>
      <c r="AS156" s="16">
        <f>+SUM(AO156:AR156)</f>
        <v>42480</v>
      </c>
      <c r="AT156" s="23">
        <v>0</v>
      </c>
      <c r="AU156" s="15">
        <v>0</v>
      </c>
      <c r="AV156" s="15">
        <v>0</v>
      </c>
      <c r="AW156" s="15">
        <v>0</v>
      </c>
      <c r="AX156" s="16">
        <f>+SUM(AT156:AW156)</f>
        <v>0</v>
      </c>
      <c r="AY156" s="22">
        <f t="shared" si="26"/>
        <v>322940</v>
      </c>
    </row>
    <row r="157" spans="2:51" x14ac:dyDescent="0.2">
      <c r="B157" s="43" t="s">
        <v>197</v>
      </c>
      <c r="C157" s="54" t="s">
        <v>512</v>
      </c>
      <c r="D157" s="41" t="s">
        <v>10</v>
      </c>
      <c r="E157" s="44" t="s">
        <v>198</v>
      </c>
      <c r="F157" s="23">
        <v>0</v>
      </c>
      <c r="G157" s="15">
        <v>0</v>
      </c>
      <c r="H157" s="15">
        <v>0</v>
      </c>
      <c r="I157" s="15">
        <v>2785.9</v>
      </c>
      <c r="J157" s="16">
        <f t="shared" ref="J157:J220" si="36">+SUM(F157:I157)</f>
        <v>2785.9</v>
      </c>
      <c r="K157" s="23">
        <v>0</v>
      </c>
      <c r="L157" s="15">
        <v>0</v>
      </c>
      <c r="M157" s="15">
        <v>0</v>
      </c>
      <c r="N157" s="15">
        <v>0</v>
      </c>
      <c r="O157" s="16">
        <f t="shared" ref="O157:O220" si="37">+SUM(K157:N157)</f>
        <v>0</v>
      </c>
      <c r="P157" s="23">
        <v>0</v>
      </c>
      <c r="Q157" s="48">
        <v>0</v>
      </c>
      <c r="R157" s="48">
        <v>0</v>
      </c>
      <c r="S157" s="15">
        <v>21637.94</v>
      </c>
      <c r="T157" s="16">
        <f t="shared" ref="T157:T220" si="38">+SUM(P157:S157)</f>
        <v>21637.94</v>
      </c>
      <c r="U157" s="23">
        <v>0</v>
      </c>
      <c r="V157" s="15">
        <v>0</v>
      </c>
      <c r="W157" s="15">
        <v>0</v>
      </c>
      <c r="X157" s="15">
        <v>18159.79</v>
      </c>
      <c r="Y157" s="16">
        <f t="shared" ref="Y157:Y220" si="39">+SUM(U157:X157)</f>
        <v>18159.79</v>
      </c>
      <c r="Z157" s="50">
        <v>0</v>
      </c>
      <c r="AA157" s="15">
        <v>0</v>
      </c>
      <c r="AB157" s="15">
        <v>0</v>
      </c>
      <c r="AC157" s="15">
        <v>5953</v>
      </c>
      <c r="AD157" s="16">
        <f t="shared" ref="AD157:AD220" si="40">+SUM(Z157:AC157)</f>
        <v>5953</v>
      </c>
      <c r="AE157" s="23">
        <v>0</v>
      </c>
      <c r="AF157" s="15">
        <v>0</v>
      </c>
      <c r="AG157" s="15">
        <v>0</v>
      </c>
      <c r="AH157" s="15">
        <v>14602.64</v>
      </c>
      <c r="AI157" s="16">
        <f t="shared" ref="AI157:AI220" si="41">+SUM(AE157:AH157)</f>
        <v>14602.64</v>
      </c>
      <c r="AJ157" s="23">
        <v>0</v>
      </c>
      <c r="AK157" s="15">
        <v>0</v>
      </c>
      <c r="AL157" s="15">
        <v>0</v>
      </c>
      <c r="AM157" s="15">
        <v>7564</v>
      </c>
      <c r="AN157" s="16">
        <f t="shared" ref="AN157:AN220" si="42">+SUM(AJ157:AM157)</f>
        <v>7564</v>
      </c>
      <c r="AO157" s="23">
        <v>0</v>
      </c>
      <c r="AP157" s="15">
        <v>0</v>
      </c>
      <c r="AQ157" s="15">
        <v>0</v>
      </c>
      <c r="AR157" s="15">
        <v>0</v>
      </c>
      <c r="AS157" s="16">
        <f t="shared" ref="AS157:AS220" si="43">+SUM(AO157:AR157)</f>
        <v>0</v>
      </c>
      <c r="AT157" s="23">
        <v>0</v>
      </c>
      <c r="AU157" s="15">
        <v>0</v>
      </c>
      <c r="AV157" s="15">
        <v>0</v>
      </c>
      <c r="AW157" s="15">
        <v>0</v>
      </c>
      <c r="AX157" s="16">
        <f t="shared" ref="AX157:AX220" si="44">+SUM(AT157:AW157)</f>
        <v>0</v>
      </c>
      <c r="AY157" s="22">
        <f t="shared" si="26"/>
        <v>70703.27</v>
      </c>
    </row>
    <row r="158" spans="2:51" x14ac:dyDescent="0.2">
      <c r="B158" s="43" t="s">
        <v>197</v>
      </c>
      <c r="C158" s="54" t="s">
        <v>513</v>
      </c>
      <c r="D158" s="41" t="s">
        <v>10</v>
      </c>
      <c r="E158" s="44" t="s">
        <v>45</v>
      </c>
      <c r="F158" s="23">
        <v>0</v>
      </c>
      <c r="G158" s="15">
        <v>0</v>
      </c>
      <c r="H158" s="15">
        <v>0</v>
      </c>
      <c r="I158" s="15">
        <v>0</v>
      </c>
      <c r="J158" s="16">
        <f t="shared" si="36"/>
        <v>0</v>
      </c>
      <c r="K158" s="23">
        <v>0</v>
      </c>
      <c r="L158" s="15">
        <v>0</v>
      </c>
      <c r="M158" s="15">
        <v>0</v>
      </c>
      <c r="N158" s="15">
        <v>22800</v>
      </c>
      <c r="O158" s="16">
        <f t="shared" si="37"/>
        <v>22800</v>
      </c>
      <c r="P158" s="23">
        <v>13355</v>
      </c>
      <c r="Q158" s="48">
        <v>0</v>
      </c>
      <c r="R158" s="48">
        <v>0</v>
      </c>
      <c r="S158" s="15">
        <v>40065</v>
      </c>
      <c r="T158" s="16">
        <f t="shared" si="38"/>
        <v>53420</v>
      </c>
      <c r="U158" s="23">
        <v>13355</v>
      </c>
      <c r="V158" s="15">
        <v>13355</v>
      </c>
      <c r="W158" s="15">
        <v>0</v>
      </c>
      <c r="X158" s="15">
        <v>28800</v>
      </c>
      <c r="Y158" s="16">
        <f t="shared" si="39"/>
        <v>55510</v>
      </c>
      <c r="Z158" s="50">
        <v>0</v>
      </c>
      <c r="AA158" s="15">
        <v>0</v>
      </c>
      <c r="AB158" s="15">
        <v>14400</v>
      </c>
      <c r="AC158" s="15">
        <v>43200</v>
      </c>
      <c r="AD158" s="16">
        <f t="shared" si="40"/>
        <v>57600</v>
      </c>
      <c r="AE158" s="23">
        <v>0</v>
      </c>
      <c r="AF158" s="15">
        <v>0</v>
      </c>
      <c r="AG158" s="15">
        <v>0</v>
      </c>
      <c r="AH158" s="15">
        <v>57600</v>
      </c>
      <c r="AI158" s="16">
        <f t="shared" si="41"/>
        <v>57600</v>
      </c>
      <c r="AJ158" s="23">
        <v>0</v>
      </c>
      <c r="AK158" s="15">
        <v>0</v>
      </c>
      <c r="AL158" s="15">
        <v>0</v>
      </c>
      <c r="AM158" s="15">
        <v>57600</v>
      </c>
      <c r="AN158" s="16">
        <f t="shared" si="42"/>
        <v>57600</v>
      </c>
      <c r="AO158" s="23">
        <v>14400</v>
      </c>
      <c r="AP158" s="15">
        <v>14400</v>
      </c>
      <c r="AQ158" s="15">
        <v>14400</v>
      </c>
      <c r="AR158" s="15">
        <v>14400</v>
      </c>
      <c r="AS158" s="16">
        <f t="shared" si="43"/>
        <v>57600</v>
      </c>
      <c r="AT158" s="23">
        <v>0</v>
      </c>
      <c r="AU158" s="15">
        <v>0</v>
      </c>
      <c r="AV158" s="15">
        <v>0</v>
      </c>
      <c r="AW158" s="15">
        <v>0</v>
      </c>
      <c r="AX158" s="16">
        <f t="shared" si="44"/>
        <v>0</v>
      </c>
      <c r="AY158" s="22">
        <f t="shared" si="26"/>
        <v>362130</v>
      </c>
    </row>
    <row r="159" spans="2:51" x14ac:dyDescent="0.2">
      <c r="B159" s="43" t="s">
        <v>197</v>
      </c>
      <c r="C159" s="54" t="s">
        <v>351</v>
      </c>
      <c r="D159" s="41" t="s">
        <v>10</v>
      </c>
      <c r="E159" s="44" t="s">
        <v>199</v>
      </c>
      <c r="F159" s="23">
        <v>314.64999999999998</v>
      </c>
      <c r="G159" s="15">
        <v>0</v>
      </c>
      <c r="H159" s="15">
        <v>0</v>
      </c>
      <c r="I159" s="15">
        <v>0</v>
      </c>
      <c r="J159" s="16">
        <f t="shared" si="36"/>
        <v>314.64999999999998</v>
      </c>
      <c r="K159" s="23">
        <v>0</v>
      </c>
      <c r="L159" s="15">
        <v>0</v>
      </c>
      <c r="M159" s="15">
        <v>0</v>
      </c>
      <c r="N159" s="15">
        <v>0</v>
      </c>
      <c r="O159" s="16">
        <f t="shared" si="37"/>
        <v>0</v>
      </c>
      <c r="P159" s="23">
        <v>0</v>
      </c>
      <c r="Q159" s="48">
        <v>0</v>
      </c>
      <c r="R159" s="48">
        <v>0</v>
      </c>
      <c r="S159" s="15">
        <v>0</v>
      </c>
      <c r="T159" s="16">
        <f t="shared" si="38"/>
        <v>0</v>
      </c>
      <c r="U159" s="23">
        <v>0</v>
      </c>
      <c r="V159" s="15">
        <v>0</v>
      </c>
      <c r="W159" s="15">
        <v>0</v>
      </c>
      <c r="X159" s="15">
        <v>0</v>
      </c>
      <c r="Y159" s="16">
        <f t="shared" si="39"/>
        <v>0</v>
      </c>
      <c r="Z159" s="50">
        <v>0</v>
      </c>
      <c r="AA159" s="15">
        <v>0</v>
      </c>
      <c r="AB159" s="15">
        <v>0</v>
      </c>
      <c r="AC159" s="15">
        <v>0</v>
      </c>
      <c r="AD159" s="16">
        <f t="shared" si="40"/>
        <v>0</v>
      </c>
      <c r="AE159" s="23">
        <v>0</v>
      </c>
      <c r="AF159" s="15">
        <v>0</v>
      </c>
      <c r="AG159" s="15">
        <v>0</v>
      </c>
      <c r="AH159" s="15">
        <v>0</v>
      </c>
      <c r="AI159" s="16">
        <f t="shared" si="41"/>
        <v>0</v>
      </c>
      <c r="AJ159" s="23">
        <v>0</v>
      </c>
      <c r="AK159" s="15">
        <v>0</v>
      </c>
      <c r="AL159" s="15">
        <v>0</v>
      </c>
      <c r="AM159" s="15">
        <v>0</v>
      </c>
      <c r="AN159" s="16">
        <f t="shared" si="42"/>
        <v>0</v>
      </c>
      <c r="AO159" s="23">
        <v>0</v>
      </c>
      <c r="AP159" s="15">
        <v>0</v>
      </c>
      <c r="AQ159" s="15">
        <v>0</v>
      </c>
      <c r="AR159" s="15">
        <v>0</v>
      </c>
      <c r="AS159" s="16">
        <f t="shared" si="43"/>
        <v>0</v>
      </c>
      <c r="AT159" s="23">
        <v>0</v>
      </c>
      <c r="AU159" s="15">
        <v>0</v>
      </c>
      <c r="AV159" s="15">
        <v>0</v>
      </c>
      <c r="AW159" s="15">
        <v>0</v>
      </c>
      <c r="AX159" s="16">
        <f t="shared" si="44"/>
        <v>0</v>
      </c>
      <c r="AY159" s="22">
        <f t="shared" si="26"/>
        <v>314.64999999999998</v>
      </c>
    </row>
    <row r="160" spans="2:51" x14ac:dyDescent="0.2">
      <c r="B160" s="43" t="s">
        <v>197</v>
      </c>
      <c r="C160" s="54" t="s">
        <v>514</v>
      </c>
      <c r="D160" s="41" t="s">
        <v>10</v>
      </c>
      <c r="E160" s="44" t="s">
        <v>200</v>
      </c>
      <c r="F160" s="23">
        <v>12657</v>
      </c>
      <c r="G160" s="15">
        <v>0</v>
      </c>
      <c r="H160" s="15">
        <v>0</v>
      </c>
      <c r="I160" s="15">
        <v>23453</v>
      </c>
      <c r="J160" s="16">
        <f t="shared" si="36"/>
        <v>36110</v>
      </c>
      <c r="K160" s="23">
        <v>0</v>
      </c>
      <c r="L160" s="15">
        <v>0</v>
      </c>
      <c r="M160" s="15">
        <v>0</v>
      </c>
      <c r="N160" s="15">
        <v>39383.089999999997</v>
      </c>
      <c r="O160" s="16">
        <f t="shared" si="37"/>
        <v>39383.089999999997</v>
      </c>
      <c r="P160" s="23">
        <v>0</v>
      </c>
      <c r="Q160" s="48">
        <v>0</v>
      </c>
      <c r="R160" s="48">
        <v>0</v>
      </c>
      <c r="S160" s="15">
        <v>31955.61</v>
      </c>
      <c r="T160" s="16">
        <f t="shared" si="38"/>
        <v>31955.61</v>
      </c>
      <c r="U160" s="23">
        <v>0</v>
      </c>
      <c r="V160" s="15">
        <v>0</v>
      </c>
      <c r="W160" s="15">
        <v>0</v>
      </c>
      <c r="X160" s="15">
        <v>8548</v>
      </c>
      <c r="Y160" s="16">
        <f t="shared" si="39"/>
        <v>8548</v>
      </c>
      <c r="Z160" s="50">
        <v>0</v>
      </c>
      <c r="AA160" s="15">
        <v>0</v>
      </c>
      <c r="AB160" s="15">
        <v>0</v>
      </c>
      <c r="AC160" s="15">
        <v>0</v>
      </c>
      <c r="AD160" s="16">
        <f t="shared" si="40"/>
        <v>0</v>
      </c>
      <c r="AE160" s="23">
        <v>0</v>
      </c>
      <c r="AF160" s="15">
        <v>0</v>
      </c>
      <c r="AG160" s="15">
        <v>0</v>
      </c>
      <c r="AH160" s="15">
        <v>24631</v>
      </c>
      <c r="AI160" s="16">
        <f t="shared" si="41"/>
        <v>24631</v>
      </c>
      <c r="AJ160" s="23">
        <v>0</v>
      </c>
      <c r="AK160" s="15">
        <v>0</v>
      </c>
      <c r="AL160" s="15">
        <v>0</v>
      </c>
      <c r="AM160" s="15">
        <v>0</v>
      </c>
      <c r="AN160" s="16">
        <f t="shared" si="42"/>
        <v>0</v>
      </c>
      <c r="AO160" s="23">
        <v>0</v>
      </c>
      <c r="AP160" s="15">
        <v>0</v>
      </c>
      <c r="AQ160" s="15">
        <v>0</v>
      </c>
      <c r="AR160" s="15">
        <v>0</v>
      </c>
      <c r="AS160" s="16">
        <f t="shared" si="43"/>
        <v>0</v>
      </c>
      <c r="AT160" s="23">
        <v>0</v>
      </c>
      <c r="AU160" s="15">
        <v>0</v>
      </c>
      <c r="AV160" s="15">
        <v>0</v>
      </c>
      <c r="AW160" s="15">
        <v>0</v>
      </c>
      <c r="AX160" s="16">
        <f t="shared" si="44"/>
        <v>0</v>
      </c>
      <c r="AY160" s="22">
        <f t="shared" si="26"/>
        <v>140627.70000000001</v>
      </c>
    </row>
    <row r="161" spans="2:51" x14ac:dyDescent="0.2">
      <c r="B161" s="43" t="s">
        <v>197</v>
      </c>
      <c r="C161" s="54" t="s">
        <v>495</v>
      </c>
      <c r="D161" s="41" t="s">
        <v>10</v>
      </c>
      <c r="E161" s="44" t="s">
        <v>115</v>
      </c>
      <c r="F161" s="23">
        <v>0</v>
      </c>
      <c r="G161" s="15">
        <v>0</v>
      </c>
      <c r="H161" s="15">
        <v>0</v>
      </c>
      <c r="I161" s="15">
        <v>0</v>
      </c>
      <c r="J161" s="16">
        <f t="shared" si="36"/>
        <v>0</v>
      </c>
      <c r="K161" s="23">
        <v>0</v>
      </c>
      <c r="L161" s="15">
        <v>0</v>
      </c>
      <c r="M161" s="15">
        <v>0</v>
      </c>
      <c r="N161" s="15">
        <v>0</v>
      </c>
      <c r="O161" s="16">
        <f t="shared" si="37"/>
        <v>0</v>
      </c>
      <c r="P161" s="23">
        <v>0</v>
      </c>
      <c r="Q161" s="48">
        <v>0</v>
      </c>
      <c r="R161" s="48">
        <v>0</v>
      </c>
      <c r="S161" s="15">
        <v>0</v>
      </c>
      <c r="T161" s="16">
        <f t="shared" si="38"/>
        <v>0</v>
      </c>
      <c r="U161" s="23">
        <v>0</v>
      </c>
      <c r="V161" s="15">
        <v>0</v>
      </c>
      <c r="W161" s="15">
        <v>0</v>
      </c>
      <c r="X161" s="15">
        <v>0</v>
      </c>
      <c r="Y161" s="16">
        <f t="shared" si="39"/>
        <v>0</v>
      </c>
      <c r="Z161" s="50">
        <v>0</v>
      </c>
      <c r="AA161" s="15">
        <v>0</v>
      </c>
      <c r="AB161" s="15">
        <v>0</v>
      </c>
      <c r="AC161" s="15">
        <v>0</v>
      </c>
      <c r="AD161" s="16">
        <f t="shared" si="40"/>
        <v>0</v>
      </c>
      <c r="AE161" s="23">
        <v>0</v>
      </c>
      <c r="AF161" s="15">
        <v>0</v>
      </c>
      <c r="AG161" s="15">
        <v>460</v>
      </c>
      <c r="AH161" s="15">
        <v>0</v>
      </c>
      <c r="AI161" s="16">
        <f t="shared" si="41"/>
        <v>460</v>
      </c>
      <c r="AJ161" s="23">
        <v>0</v>
      </c>
      <c r="AK161" s="15">
        <v>0</v>
      </c>
      <c r="AL161" s="15">
        <v>0</v>
      </c>
      <c r="AM161" s="15">
        <v>0</v>
      </c>
      <c r="AN161" s="16">
        <f t="shared" si="42"/>
        <v>0</v>
      </c>
      <c r="AO161" s="23">
        <v>0</v>
      </c>
      <c r="AP161" s="15">
        <v>0</v>
      </c>
      <c r="AQ161" s="15">
        <v>0</v>
      </c>
      <c r="AR161" s="15">
        <v>0</v>
      </c>
      <c r="AS161" s="16">
        <f t="shared" si="43"/>
        <v>0</v>
      </c>
      <c r="AT161" s="23">
        <v>0</v>
      </c>
      <c r="AU161" s="15">
        <v>0</v>
      </c>
      <c r="AV161" s="15">
        <v>0</v>
      </c>
      <c r="AW161" s="15">
        <v>0</v>
      </c>
      <c r="AX161" s="16">
        <f t="shared" si="44"/>
        <v>0</v>
      </c>
      <c r="AY161" s="22">
        <f t="shared" si="26"/>
        <v>460</v>
      </c>
    </row>
    <row r="162" spans="2:51" x14ac:dyDescent="0.2">
      <c r="B162" s="43" t="s">
        <v>197</v>
      </c>
      <c r="C162" s="54" t="s">
        <v>515</v>
      </c>
      <c r="D162" s="41" t="s">
        <v>10</v>
      </c>
      <c r="E162" s="44" t="s">
        <v>201</v>
      </c>
      <c r="F162" s="23">
        <v>0</v>
      </c>
      <c r="G162" s="15">
        <v>0</v>
      </c>
      <c r="H162" s="15">
        <v>0</v>
      </c>
      <c r="I162" s="15">
        <v>0</v>
      </c>
      <c r="J162" s="16">
        <f t="shared" si="36"/>
        <v>0</v>
      </c>
      <c r="K162" s="23">
        <v>0</v>
      </c>
      <c r="L162" s="15">
        <v>0</v>
      </c>
      <c r="M162" s="15">
        <v>0</v>
      </c>
      <c r="N162" s="15">
        <v>0</v>
      </c>
      <c r="O162" s="16">
        <f t="shared" si="37"/>
        <v>0</v>
      </c>
      <c r="P162" s="23">
        <v>0</v>
      </c>
      <c r="Q162" s="48">
        <v>0</v>
      </c>
      <c r="R162" s="48">
        <v>0</v>
      </c>
      <c r="S162" s="15">
        <v>14381</v>
      </c>
      <c r="T162" s="16">
        <f t="shared" si="38"/>
        <v>14381</v>
      </c>
      <c r="U162" s="23">
        <v>0</v>
      </c>
      <c r="V162" s="15">
        <v>0</v>
      </c>
      <c r="W162" s="15">
        <v>0</v>
      </c>
      <c r="X162" s="15">
        <v>0</v>
      </c>
      <c r="Y162" s="16">
        <f t="shared" si="39"/>
        <v>0</v>
      </c>
      <c r="Z162" s="50">
        <v>0</v>
      </c>
      <c r="AA162" s="15">
        <v>0</v>
      </c>
      <c r="AB162" s="15">
        <v>0</v>
      </c>
      <c r="AC162" s="15">
        <v>0</v>
      </c>
      <c r="AD162" s="16">
        <f t="shared" si="40"/>
        <v>0</v>
      </c>
      <c r="AE162" s="23">
        <v>0</v>
      </c>
      <c r="AF162" s="15">
        <v>0</v>
      </c>
      <c r="AG162" s="15">
        <v>0</v>
      </c>
      <c r="AH162" s="15">
        <v>0</v>
      </c>
      <c r="AI162" s="16">
        <f t="shared" si="41"/>
        <v>0</v>
      </c>
      <c r="AJ162" s="23">
        <v>0</v>
      </c>
      <c r="AK162" s="15">
        <v>0</v>
      </c>
      <c r="AL162" s="15">
        <v>0</v>
      </c>
      <c r="AM162" s="15">
        <v>0</v>
      </c>
      <c r="AN162" s="16">
        <f t="shared" si="42"/>
        <v>0</v>
      </c>
      <c r="AO162" s="23">
        <v>0</v>
      </c>
      <c r="AP162" s="15">
        <v>0</v>
      </c>
      <c r="AQ162" s="15">
        <v>0</v>
      </c>
      <c r="AR162" s="15">
        <v>0</v>
      </c>
      <c r="AS162" s="16">
        <f t="shared" si="43"/>
        <v>0</v>
      </c>
      <c r="AT162" s="23">
        <v>0</v>
      </c>
      <c r="AU162" s="15">
        <v>0</v>
      </c>
      <c r="AV162" s="15">
        <v>0</v>
      </c>
      <c r="AW162" s="15">
        <v>0</v>
      </c>
      <c r="AX162" s="16">
        <f t="shared" si="44"/>
        <v>0</v>
      </c>
      <c r="AY162" s="22">
        <f t="shared" si="26"/>
        <v>14381</v>
      </c>
    </row>
    <row r="163" spans="2:51" x14ac:dyDescent="0.2">
      <c r="B163" s="43" t="s">
        <v>197</v>
      </c>
      <c r="C163" s="54" t="s">
        <v>496</v>
      </c>
      <c r="D163" s="41" t="s">
        <v>10</v>
      </c>
      <c r="E163" s="44" t="s">
        <v>49</v>
      </c>
      <c r="F163" s="23">
        <v>0</v>
      </c>
      <c r="G163" s="15">
        <v>0</v>
      </c>
      <c r="H163" s="15">
        <v>0</v>
      </c>
      <c r="I163" s="15">
        <v>6876</v>
      </c>
      <c r="J163" s="16">
        <f t="shared" si="36"/>
        <v>6876</v>
      </c>
      <c r="K163" s="23">
        <v>0</v>
      </c>
      <c r="L163" s="15">
        <v>0</v>
      </c>
      <c r="M163" s="15">
        <v>0</v>
      </c>
      <c r="N163" s="15">
        <v>14581</v>
      </c>
      <c r="O163" s="16">
        <f t="shared" si="37"/>
        <v>14581</v>
      </c>
      <c r="P163" s="23">
        <v>0</v>
      </c>
      <c r="Q163" s="48">
        <v>0</v>
      </c>
      <c r="R163" s="48">
        <v>0</v>
      </c>
      <c r="S163" s="15">
        <v>22799.05</v>
      </c>
      <c r="T163" s="16">
        <f t="shared" si="38"/>
        <v>22799.05</v>
      </c>
      <c r="U163" s="23">
        <v>0</v>
      </c>
      <c r="V163" s="15">
        <v>0</v>
      </c>
      <c r="W163" s="15">
        <v>0</v>
      </c>
      <c r="X163" s="15">
        <v>19995</v>
      </c>
      <c r="Y163" s="16">
        <f t="shared" si="39"/>
        <v>19995</v>
      </c>
      <c r="Z163" s="50">
        <v>0</v>
      </c>
      <c r="AA163" s="15">
        <v>0</v>
      </c>
      <c r="AB163" s="15">
        <v>0</v>
      </c>
      <c r="AC163" s="15">
        <v>6723</v>
      </c>
      <c r="AD163" s="16">
        <f t="shared" si="40"/>
        <v>6723</v>
      </c>
      <c r="AE163" s="23">
        <v>0</v>
      </c>
      <c r="AF163" s="15">
        <v>0</v>
      </c>
      <c r="AG163" s="15">
        <v>0</v>
      </c>
      <c r="AH163" s="15">
        <v>7497</v>
      </c>
      <c r="AI163" s="16">
        <f t="shared" si="41"/>
        <v>7497</v>
      </c>
      <c r="AJ163" s="23">
        <v>0</v>
      </c>
      <c r="AK163" s="15">
        <v>0</v>
      </c>
      <c r="AL163" s="15">
        <v>0</v>
      </c>
      <c r="AM163" s="15">
        <v>0</v>
      </c>
      <c r="AN163" s="16">
        <f t="shared" si="42"/>
        <v>0</v>
      </c>
      <c r="AO163" s="23">
        <v>0</v>
      </c>
      <c r="AP163" s="15">
        <v>0</v>
      </c>
      <c r="AQ163" s="15">
        <v>0</v>
      </c>
      <c r="AR163" s="15">
        <v>0</v>
      </c>
      <c r="AS163" s="16">
        <f t="shared" si="43"/>
        <v>0</v>
      </c>
      <c r="AT163" s="23">
        <v>0</v>
      </c>
      <c r="AU163" s="15">
        <v>0</v>
      </c>
      <c r="AV163" s="15">
        <v>0</v>
      </c>
      <c r="AW163" s="15">
        <v>0</v>
      </c>
      <c r="AX163" s="16">
        <f t="shared" si="44"/>
        <v>0</v>
      </c>
      <c r="AY163" s="22">
        <f t="shared" si="26"/>
        <v>78471.05</v>
      </c>
    </row>
    <row r="164" spans="2:51" x14ac:dyDescent="0.2">
      <c r="B164" s="43" t="s">
        <v>197</v>
      </c>
      <c r="C164" s="54" t="s">
        <v>516</v>
      </c>
      <c r="D164" s="41" t="s">
        <v>10</v>
      </c>
      <c r="E164" s="44" t="s">
        <v>202</v>
      </c>
      <c r="F164" s="23">
        <v>0</v>
      </c>
      <c r="G164" s="15">
        <v>0</v>
      </c>
      <c r="H164" s="15">
        <v>0</v>
      </c>
      <c r="I164" s="15">
        <v>0</v>
      </c>
      <c r="J164" s="16">
        <f t="shared" si="36"/>
        <v>0</v>
      </c>
      <c r="K164" s="23">
        <v>0</v>
      </c>
      <c r="L164" s="15">
        <v>0</v>
      </c>
      <c r="M164" s="15">
        <v>0</v>
      </c>
      <c r="N164" s="15">
        <v>1080</v>
      </c>
      <c r="O164" s="16">
        <f t="shared" si="37"/>
        <v>1080</v>
      </c>
      <c r="P164" s="23">
        <v>1080</v>
      </c>
      <c r="Q164" s="48">
        <v>0</v>
      </c>
      <c r="R164" s="48">
        <v>0</v>
      </c>
      <c r="S164" s="15">
        <v>3240</v>
      </c>
      <c r="T164" s="16">
        <f t="shared" si="38"/>
        <v>4320</v>
      </c>
      <c r="U164" s="23">
        <v>1080</v>
      </c>
      <c r="V164" s="15">
        <v>1080</v>
      </c>
      <c r="W164" s="15">
        <v>0</v>
      </c>
      <c r="X164" s="15">
        <v>0</v>
      </c>
      <c r="Y164" s="16">
        <f t="shared" si="39"/>
        <v>2160</v>
      </c>
      <c r="Z164" s="50">
        <v>0</v>
      </c>
      <c r="AA164" s="15">
        <v>0</v>
      </c>
      <c r="AB164" s="15">
        <v>0</v>
      </c>
      <c r="AC164" s="15">
        <v>0</v>
      </c>
      <c r="AD164" s="16">
        <f t="shared" si="40"/>
        <v>0</v>
      </c>
      <c r="AE164" s="23">
        <v>0</v>
      </c>
      <c r="AF164" s="15">
        <v>0</v>
      </c>
      <c r="AG164" s="15">
        <v>0</v>
      </c>
      <c r="AH164" s="15">
        <v>0</v>
      </c>
      <c r="AI164" s="16">
        <f t="shared" si="41"/>
        <v>0</v>
      </c>
      <c r="AJ164" s="23">
        <v>0</v>
      </c>
      <c r="AK164" s="15">
        <v>0</v>
      </c>
      <c r="AL164" s="15">
        <v>0</v>
      </c>
      <c r="AM164" s="15">
        <v>0</v>
      </c>
      <c r="AN164" s="16">
        <f t="shared" si="42"/>
        <v>0</v>
      </c>
      <c r="AO164" s="23">
        <v>0</v>
      </c>
      <c r="AP164" s="15">
        <v>0</v>
      </c>
      <c r="AQ164" s="15">
        <v>0</v>
      </c>
      <c r="AR164" s="15">
        <v>0</v>
      </c>
      <c r="AS164" s="16">
        <f t="shared" si="43"/>
        <v>0</v>
      </c>
      <c r="AT164" s="23">
        <v>0</v>
      </c>
      <c r="AU164" s="15">
        <v>0</v>
      </c>
      <c r="AV164" s="15">
        <v>0</v>
      </c>
      <c r="AW164" s="15">
        <v>0</v>
      </c>
      <c r="AX164" s="16">
        <f t="shared" si="44"/>
        <v>0</v>
      </c>
      <c r="AY164" s="22">
        <f t="shared" si="26"/>
        <v>7560</v>
      </c>
    </row>
    <row r="165" spans="2:51" x14ac:dyDescent="0.2">
      <c r="B165" s="43" t="s">
        <v>197</v>
      </c>
      <c r="C165" s="54" t="s">
        <v>470</v>
      </c>
      <c r="D165" s="41" t="s">
        <v>10</v>
      </c>
      <c r="E165" s="44" t="s">
        <v>53</v>
      </c>
      <c r="F165" s="23">
        <v>0</v>
      </c>
      <c r="G165" s="15">
        <v>0</v>
      </c>
      <c r="H165" s="15">
        <v>0</v>
      </c>
      <c r="I165" s="15">
        <v>0</v>
      </c>
      <c r="J165" s="16">
        <f t="shared" si="36"/>
        <v>0</v>
      </c>
      <c r="K165" s="23">
        <v>0</v>
      </c>
      <c r="L165" s="15">
        <v>0</v>
      </c>
      <c r="M165" s="15">
        <v>0</v>
      </c>
      <c r="N165" s="15">
        <v>0</v>
      </c>
      <c r="O165" s="16">
        <f t="shared" si="37"/>
        <v>0</v>
      </c>
      <c r="P165" s="23">
        <v>0</v>
      </c>
      <c r="Q165" s="48">
        <v>0</v>
      </c>
      <c r="R165" s="48">
        <v>0</v>
      </c>
      <c r="S165" s="15">
        <v>0</v>
      </c>
      <c r="T165" s="16">
        <f t="shared" si="38"/>
        <v>0</v>
      </c>
      <c r="U165" s="23">
        <v>0</v>
      </c>
      <c r="V165" s="15">
        <v>0</v>
      </c>
      <c r="W165" s="15">
        <v>0</v>
      </c>
      <c r="X165" s="15">
        <v>0</v>
      </c>
      <c r="Y165" s="16">
        <f t="shared" si="39"/>
        <v>0</v>
      </c>
      <c r="Z165" s="50">
        <v>0</v>
      </c>
      <c r="AA165" s="15">
        <v>0</v>
      </c>
      <c r="AB165" s="15">
        <v>0</v>
      </c>
      <c r="AC165" s="15">
        <v>0</v>
      </c>
      <c r="AD165" s="16">
        <f t="shared" si="40"/>
        <v>0</v>
      </c>
      <c r="AE165" s="23">
        <v>0</v>
      </c>
      <c r="AF165" s="15">
        <v>0</v>
      </c>
      <c r="AG165" s="15">
        <v>0</v>
      </c>
      <c r="AH165" s="15">
        <v>0</v>
      </c>
      <c r="AI165" s="16">
        <f t="shared" si="41"/>
        <v>0</v>
      </c>
      <c r="AJ165" s="23">
        <v>0</v>
      </c>
      <c r="AK165" s="15">
        <v>0</v>
      </c>
      <c r="AL165" s="15">
        <v>0</v>
      </c>
      <c r="AM165" s="15">
        <v>0</v>
      </c>
      <c r="AN165" s="16">
        <f t="shared" si="42"/>
        <v>0</v>
      </c>
      <c r="AO165" s="23">
        <v>0</v>
      </c>
      <c r="AP165" s="15">
        <v>0</v>
      </c>
      <c r="AQ165" s="15">
        <v>0</v>
      </c>
      <c r="AR165" s="15">
        <v>151625</v>
      </c>
      <c r="AS165" s="16">
        <f t="shared" si="43"/>
        <v>151625</v>
      </c>
      <c r="AT165" s="23">
        <v>8204</v>
      </c>
      <c r="AU165" s="15">
        <v>0</v>
      </c>
      <c r="AV165" s="15">
        <v>70356</v>
      </c>
      <c r="AW165" s="15">
        <v>85341</v>
      </c>
      <c r="AX165" s="16">
        <f t="shared" si="44"/>
        <v>163901</v>
      </c>
      <c r="AY165" s="22">
        <f t="shared" si="26"/>
        <v>315526</v>
      </c>
    </row>
    <row r="166" spans="2:51" x14ac:dyDescent="0.2">
      <c r="B166" s="43" t="s">
        <v>197</v>
      </c>
      <c r="C166" s="54" t="s">
        <v>517</v>
      </c>
      <c r="D166" s="41" t="s">
        <v>10</v>
      </c>
      <c r="E166" s="44" t="s">
        <v>203</v>
      </c>
      <c r="F166" s="23">
        <v>1610.6865339999999</v>
      </c>
      <c r="G166" s="15">
        <v>36430.481766999997</v>
      </c>
      <c r="H166" s="15">
        <v>210.98894974000001</v>
      </c>
      <c r="I166" s="15">
        <v>2364.2800000000002</v>
      </c>
      <c r="J166" s="16">
        <f t="shared" si="36"/>
        <v>40616.437250739997</v>
      </c>
      <c r="K166" s="23">
        <v>0</v>
      </c>
      <c r="L166" s="15">
        <v>0</v>
      </c>
      <c r="M166" s="15">
        <v>0</v>
      </c>
      <c r="N166" s="15">
        <v>0</v>
      </c>
      <c r="O166" s="16">
        <f t="shared" si="37"/>
        <v>0</v>
      </c>
      <c r="P166" s="23">
        <v>0</v>
      </c>
      <c r="Q166" s="48">
        <v>0</v>
      </c>
      <c r="R166" s="48">
        <v>0</v>
      </c>
      <c r="S166" s="15">
        <v>0</v>
      </c>
      <c r="T166" s="16">
        <f t="shared" si="38"/>
        <v>0</v>
      </c>
      <c r="U166" s="23">
        <v>0</v>
      </c>
      <c r="V166" s="15">
        <v>0</v>
      </c>
      <c r="W166" s="15">
        <v>0</v>
      </c>
      <c r="X166" s="15">
        <v>0</v>
      </c>
      <c r="Y166" s="16">
        <f t="shared" si="39"/>
        <v>0</v>
      </c>
      <c r="Z166" s="50">
        <v>0</v>
      </c>
      <c r="AA166" s="15">
        <v>0</v>
      </c>
      <c r="AB166" s="15">
        <v>0</v>
      </c>
      <c r="AC166" s="15">
        <v>0</v>
      </c>
      <c r="AD166" s="16">
        <f t="shared" si="40"/>
        <v>0</v>
      </c>
      <c r="AE166" s="23">
        <v>0</v>
      </c>
      <c r="AF166" s="15">
        <v>0</v>
      </c>
      <c r="AG166" s="15">
        <v>0</v>
      </c>
      <c r="AH166" s="15">
        <v>0</v>
      </c>
      <c r="AI166" s="16">
        <f t="shared" si="41"/>
        <v>0</v>
      </c>
      <c r="AJ166" s="23">
        <v>0</v>
      </c>
      <c r="AK166" s="15">
        <v>0</v>
      </c>
      <c r="AL166" s="15">
        <v>0</v>
      </c>
      <c r="AM166" s="15">
        <v>0</v>
      </c>
      <c r="AN166" s="16">
        <f t="shared" si="42"/>
        <v>0</v>
      </c>
      <c r="AO166" s="23">
        <v>0</v>
      </c>
      <c r="AP166" s="15">
        <v>0</v>
      </c>
      <c r="AQ166" s="15">
        <v>0</v>
      </c>
      <c r="AR166" s="15">
        <v>0</v>
      </c>
      <c r="AS166" s="16">
        <f t="shared" si="43"/>
        <v>0</v>
      </c>
      <c r="AT166" s="23">
        <v>0</v>
      </c>
      <c r="AU166" s="15">
        <v>0</v>
      </c>
      <c r="AV166" s="15">
        <v>0</v>
      </c>
      <c r="AW166" s="15">
        <v>0</v>
      </c>
      <c r="AX166" s="16">
        <f t="shared" si="44"/>
        <v>0</v>
      </c>
      <c r="AY166" s="22">
        <f t="shared" si="26"/>
        <v>40616.437250739997</v>
      </c>
    </row>
    <row r="167" spans="2:51" x14ac:dyDescent="0.2">
      <c r="B167" s="43" t="s">
        <v>197</v>
      </c>
      <c r="C167" s="54" t="s">
        <v>405</v>
      </c>
      <c r="D167" s="41" t="s">
        <v>10</v>
      </c>
      <c r="E167" s="44" t="s">
        <v>54</v>
      </c>
      <c r="F167" s="23">
        <v>0</v>
      </c>
      <c r="G167" s="15">
        <v>0</v>
      </c>
      <c r="H167" s="15">
        <v>0</v>
      </c>
      <c r="I167" s="15">
        <v>0</v>
      </c>
      <c r="J167" s="16">
        <f t="shared" si="36"/>
        <v>0</v>
      </c>
      <c r="K167" s="23">
        <v>0</v>
      </c>
      <c r="L167" s="15">
        <v>0</v>
      </c>
      <c r="M167" s="15">
        <v>0</v>
      </c>
      <c r="N167" s="15">
        <v>53382</v>
      </c>
      <c r="O167" s="16">
        <f t="shared" si="37"/>
        <v>53382</v>
      </c>
      <c r="P167" s="23">
        <v>21897</v>
      </c>
      <c r="Q167" s="48">
        <v>0</v>
      </c>
      <c r="R167" s="48">
        <v>0</v>
      </c>
      <c r="S167" s="15">
        <v>65691</v>
      </c>
      <c r="T167" s="16">
        <f t="shared" si="38"/>
        <v>87588</v>
      </c>
      <c r="U167" s="23">
        <v>21897</v>
      </c>
      <c r="V167" s="15">
        <v>21897</v>
      </c>
      <c r="W167" s="15">
        <v>0</v>
      </c>
      <c r="X167" s="15">
        <v>30240</v>
      </c>
      <c r="Y167" s="16">
        <f t="shared" si="39"/>
        <v>74034</v>
      </c>
      <c r="Z167" s="50">
        <v>0</v>
      </c>
      <c r="AA167" s="15">
        <v>0</v>
      </c>
      <c r="AB167" s="15">
        <v>15120</v>
      </c>
      <c r="AC167" s="15">
        <v>45360</v>
      </c>
      <c r="AD167" s="16">
        <f t="shared" si="40"/>
        <v>60480</v>
      </c>
      <c r="AE167" s="23">
        <v>0</v>
      </c>
      <c r="AF167" s="15">
        <v>0</v>
      </c>
      <c r="AG167" s="15">
        <v>0</v>
      </c>
      <c r="AH167" s="15">
        <v>60480</v>
      </c>
      <c r="AI167" s="16">
        <f t="shared" si="41"/>
        <v>60480</v>
      </c>
      <c r="AJ167" s="23">
        <v>0</v>
      </c>
      <c r="AK167" s="15">
        <v>0</v>
      </c>
      <c r="AL167" s="15">
        <v>0</v>
      </c>
      <c r="AM167" s="15">
        <v>60480</v>
      </c>
      <c r="AN167" s="16">
        <f t="shared" si="42"/>
        <v>60480</v>
      </c>
      <c r="AO167" s="23">
        <v>15120</v>
      </c>
      <c r="AP167" s="15">
        <v>15120</v>
      </c>
      <c r="AQ167" s="15">
        <v>15120</v>
      </c>
      <c r="AR167" s="15">
        <v>15120</v>
      </c>
      <c r="AS167" s="16">
        <f t="shared" si="43"/>
        <v>60480</v>
      </c>
      <c r="AT167" s="23">
        <v>0</v>
      </c>
      <c r="AU167" s="15">
        <v>0</v>
      </c>
      <c r="AV167" s="15">
        <v>0</v>
      </c>
      <c r="AW167" s="15">
        <v>0</v>
      </c>
      <c r="AX167" s="16">
        <f t="shared" si="44"/>
        <v>0</v>
      </c>
      <c r="AY167" s="22">
        <f t="shared" si="26"/>
        <v>456924</v>
      </c>
    </row>
    <row r="168" spans="2:51" x14ac:dyDescent="0.2">
      <c r="B168" s="43" t="s">
        <v>197</v>
      </c>
      <c r="C168" s="54" t="s">
        <v>518</v>
      </c>
      <c r="D168" s="41" t="s">
        <v>240</v>
      </c>
      <c r="E168" s="44" t="s">
        <v>204</v>
      </c>
      <c r="F168" s="23">
        <v>0</v>
      </c>
      <c r="G168" s="15">
        <v>0</v>
      </c>
      <c r="H168" s="15">
        <v>0</v>
      </c>
      <c r="I168" s="15">
        <v>0</v>
      </c>
      <c r="J168" s="16">
        <f t="shared" si="36"/>
        <v>0</v>
      </c>
      <c r="K168" s="23">
        <v>0</v>
      </c>
      <c r="L168" s="15">
        <v>0</v>
      </c>
      <c r="M168" s="15">
        <v>0</v>
      </c>
      <c r="N168" s="15">
        <v>0</v>
      </c>
      <c r="O168" s="16">
        <f t="shared" si="37"/>
        <v>0</v>
      </c>
      <c r="P168" s="23">
        <v>0</v>
      </c>
      <c r="Q168" s="48">
        <v>0</v>
      </c>
      <c r="R168" s="48">
        <v>0</v>
      </c>
      <c r="S168" s="15">
        <v>0</v>
      </c>
      <c r="T168" s="16">
        <f t="shared" si="38"/>
        <v>0</v>
      </c>
      <c r="U168" s="23">
        <v>0</v>
      </c>
      <c r="V168" s="15">
        <v>0</v>
      </c>
      <c r="W168" s="15">
        <v>0</v>
      </c>
      <c r="X168" s="15">
        <v>0</v>
      </c>
      <c r="Y168" s="16">
        <f t="shared" si="39"/>
        <v>0</v>
      </c>
      <c r="Z168" s="50">
        <v>0</v>
      </c>
      <c r="AA168" s="15">
        <v>0</v>
      </c>
      <c r="AB168" s="15">
        <v>0</v>
      </c>
      <c r="AC168" s="15">
        <v>0</v>
      </c>
      <c r="AD168" s="16">
        <f t="shared" si="40"/>
        <v>0</v>
      </c>
      <c r="AE168" s="23">
        <v>0</v>
      </c>
      <c r="AF168" s="15">
        <v>0</v>
      </c>
      <c r="AG168" s="15">
        <v>0</v>
      </c>
      <c r="AH168" s="15">
        <v>160</v>
      </c>
      <c r="AI168" s="16">
        <f t="shared" si="41"/>
        <v>160</v>
      </c>
      <c r="AJ168" s="23">
        <v>0</v>
      </c>
      <c r="AK168" s="15">
        <v>0</v>
      </c>
      <c r="AL168" s="15">
        <v>0</v>
      </c>
      <c r="AM168" s="15">
        <v>80</v>
      </c>
      <c r="AN168" s="16">
        <f t="shared" si="42"/>
        <v>80</v>
      </c>
      <c r="AO168" s="23">
        <v>0</v>
      </c>
      <c r="AP168" s="15">
        <v>0</v>
      </c>
      <c r="AQ168" s="15">
        <v>0</v>
      </c>
      <c r="AR168" s="15">
        <v>0</v>
      </c>
      <c r="AS168" s="16">
        <f t="shared" si="43"/>
        <v>0</v>
      </c>
      <c r="AT168" s="23">
        <v>0</v>
      </c>
      <c r="AU168" s="15">
        <v>0</v>
      </c>
      <c r="AV168" s="15">
        <v>0</v>
      </c>
      <c r="AW168" s="15">
        <v>0</v>
      </c>
      <c r="AX168" s="16">
        <f t="shared" si="44"/>
        <v>0</v>
      </c>
      <c r="AY168" s="22">
        <f t="shared" si="26"/>
        <v>240</v>
      </c>
    </row>
    <row r="169" spans="2:51" x14ac:dyDescent="0.2">
      <c r="B169" s="43" t="s">
        <v>197</v>
      </c>
      <c r="C169" s="54" t="s">
        <v>497</v>
      </c>
      <c r="D169" s="41" t="s">
        <v>78</v>
      </c>
      <c r="E169" s="44" t="s">
        <v>55</v>
      </c>
      <c r="F169" s="23">
        <v>0</v>
      </c>
      <c r="G169" s="15">
        <v>0</v>
      </c>
      <c r="H169" s="15">
        <v>0</v>
      </c>
      <c r="I169" s="15">
        <v>0</v>
      </c>
      <c r="J169" s="16">
        <f t="shared" si="36"/>
        <v>0</v>
      </c>
      <c r="K169" s="23">
        <v>0</v>
      </c>
      <c r="L169" s="15">
        <v>0</v>
      </c>
      <c r="M169" s="15">
        <v>0</v>
      </c>
      <c r="N169" s="15">
        <v>0</v>
      </c>
      <c r="O169" s="16">
        <f t="shared" si="37"/>
        <v>0</v>
      </c>
      <c r="P169" s="23">
        <v>0</v>
      </c>
      <c r="Q169" s="48">
        <v>0</v>
      </c>
      <c r="R169" s="48">
        <v>0</v>
      </c>
      <c r="S169" s="15">
        <v>0</v>
      </c>
      <c r="T169" s="16">
        <f t="shared" si="38"/>
        <v>0</v>
      </c>
      <c r="U169" s="23">
        <v>0</v>
      </c>
      <c r="V169" s="15">
        <v>0</v>
      </c>
      <c r="W169" s="15">
        <v>0</v>
      </c>
      <c r="X169" s="15">
        <v>0</v>
      </c>
      <c r="Y169" s="16">
        <f t="shared" si="39"/>
        <v>0</v>
      </c>
      <c r="Z169" s="50">
        <v>0</v>
      </c>
      <c r="AA169" s="15">
        <v>0</v>
      </c>
      <c r="AB169" s="15">
        <v>12033</v>
      </c>
      <c r="AC169" s="15">
        <v>0</v>
      </c>
      <c r="AD169" s="16">
        <f t="shared" si="40"/>
        <v>12033</v>
      </c>
      <c r="AE169" s="23">
        <v>0</v>
      </c>
      <c r="AF169" s="15">
        <v>0</v>
      </c>
      <c r="AG169" s="15">
        <v>0</v>
      </c>
      <c r="AH169" s="15">
        <v>0</v>
      </c>
      <c r="AI169" s="16">
        <f t="shared" si="41"/>
        <v>0</v>
      </c>
      <c r="AJ169" s="23">
        <v>0</v>
      </c>
      <c r="AK169" s="15">
        <v>0</v>
      </c>
      <c r="AL169" s="15">
        <v>0</v>
      </c>
      <c r="AM169" s="15">
        <v>0</v>
      </c>
      <c r="AN169" s="16">
        <f t="shared" si="42"/>
        <v>0</v>
      </c>
      <c r="AO169" s="23">
        <v>0</v>
      </c>
      <c r="AP169" s="15">
        <v>0</v>
      </c>
      <c r="AQ169" s="15">
        <v>0</v>
      </c>
      <c r="AR169" s="15">
        <v>0</v>
      </c>
      <c r="AS169" s="16">
        <f t="shared" si="43"/>
        <v>0</v>
      </c>
      <c r="AT169" s="23">
        <v>0</v>
      </c>
      <c r="AU169" s="15">
        <v>0</v>
      </c>
      <c r="AV169" s="15">
        <v>0</v>
      </c>
      <c r="AW169" s="15">
        <v>0</v>
      </c>
      <c r="AX169" s="16">
        <f t="shared" si="44"/>
        <v>0</v>
      </c>
      <c r="AY169" s="22">
        <f t="shared" si="26"/>
        <v>12033</v>
      </c>
    </row>
    <row r="170" spans="2:51" x14ac:dyDescent="0.2">
      <c r="B170" s="43" t="s">
        <v>197</v>
      </c>
      <c r="C170" s="54" t="s">
        <v>519</v>
      </c>
      <c r="D170" s="41" t="s">
        <v>78</v>
      </c>
      <c r="E170" s="44" t="s">
        <v>118</v>
      </c>
      <c r="F170" s="23">
        <v>0</v>
      </c>
      <c r="G170" s="15">
        <v>0</v>
      </c>
      <c r="H170" s="15">
        <v>0</v>
      </c>
      <c r="I170" s="15">
        <v>0</v>
      </c>
      <c r="J170" s="16">
        <f t="shared" si="36"/>
        <v>0</v>
      </c>
      <c r="K170" s="23">
        <v>0</v>
      </c>
      <c r="L170" s="15">
        <v>0</v>
      </c>
      <c r="M170" s="15">
        <v>0</v>
      </c>
      <c r="N170" s="15">
        <v>0</v>
      </c>
      <c r="O170" s="16">
        <f t="shared" si="37"/>
        <v>0</v>
      </c>
      <c r="P170" s="23">
        <v>0</v>
      </c>
      <c r="Q170" s="48">
        <v>0</v>
      </c>
      <c r="R170" s="48">
        <v>0</v>
      </c>
      <c r="S170" s="15">
        <v>0</v>
      </c>
      <c r="T170" s="16">
        <f t="shared" si="38"/>
        <v>0</v>
      </c>
      <c r="U170" s="23">
        <v>0</v>
      </c>
      <c r="V170" s="15">
        <v>0</v>
      </c>
      <c r="W170" s="15">
        <v>0</v>
      </c>
      <c r="X170" s="15">
        <v>0</v>
      </c>
      <c r="Y170" s="16">
        <f t="shared" si="39"/>
        <v>0</v>
      </c>
      <c r="Z170" s="50">
        <v>0</v>
      </c>
      <c r="AA170" s="15">
        <v>0</v>
      </c>
      <c r="AB170" s="15">
        <v>3078</v>
      </c>
      <c r="AC170" s="15">
        <v>3226</v>
      </c>
      <c r="AD170" s="16">
        <f t="shared" si="40"/>
        <v>6304</v>
      </c>
      <c r="AE170" s="23">
        <v>0</v>
      </c>
      <c r="AF170" s="15">
        <v>0</v>
      </c>
      <c r="AG170" s="15">
        <v>0</v>
      </c>
      <c r="AH170" s="15">
        <v>26762</v>
      </c>
      <c r="AI170" s="16">
        <f t="shared" si="41"/>
        <v>26762</v>
      </c>
      <c r="AJ170" s="23">
        <v>3896</v>
      </c>
      <c r="AK170" s="15">
        <v>542</v>
      </c>
      <c r="AL170" s="15">
        <v>2843</v>
      </c>
      <c r="AM170" s="15">
        <v>0</v>
      </c>
      <c r="AN170" s="16">
        <f t="shared" si="42"/>
        <v>7281</v>
      </c>
      <c r="AO170" s="23">
        <v>19778</v>
      </c>
      <c r="AP170" s="15">
        <v>1420</v>
      </c>
      <c r="AQ170" s="15">
        <v>5637</v>
      </c>
      <c r="AR170" s="15">
        <v>4288</v>
      </c>
      <c r="AS170" s="16">
        <f t="shared" si="43"/>
        <v>31123</v>
      </c>
      <c r="AT170" s="23">
        <v>0</v>
      </c>
      <c r="AU170" s="15">
        <v>0</v>
      </c>
      <c r="AV170" s="15">
        <v>0</v>
      </c>
      <c r="AW170" s="15">
        <v>0</v>
      </c>
      <c r="AX170" s="16">
        <f t="shared" si="44"/>
        <v>0</v>
      </c>
      <c r="AY170" s="22">
        <f t="shared" si="26"/>
        <v>71470</v>
      </c>
    </row>
    <row r="171" spans="2:51" x14ac:dyDescent="0.2">
      <c r="B171" s="43" t="s">
        <v>197</v>
      </c>
      <c r="C171" s="54" t="s">
        <v>520</v>
      </c>
      <c r="D171" s="41" t="s">
        <v>78</v>
      </c>
      <c r="E171" s="44" t="s">
        <v>205</v>
      </c>
      <c r="F171" s="23">
        <v>0</v>
      </c>
      <c r="G171" s="15">
        <v>0</v>
      </c>
      <c r="H171" s="15">
        <v>0</v>
      </c>
      <c r="I171" s="15">
        <v>17134</v>
      </c>
      <c r="J171" s="16">
        <f t="shared" si="36"/>
        <v>17134</v>
      </c>
      <c r="K171" s="23">
        <v>0</v>
      </c>
      <c r="L171" s="15">
        <v>0</v>
      </c>
      <c r="M171" s="15">
        <v>11182</v>
      </c>
      <c r="N171" s="15">
        <v>19596</v>
      </c>
      <c r="O171" s="16">
        <f t="shared" si="37"/>
        <v>30778</v>
      </c>
      <c r="P171" s="23">
        <v>0</v>
      </c>
      <c r="Q171" s="48">
        <v>0</v>
      </c>
      <c r="R171" s="48">
        <v>0</v>
      </c>
      <c r="S171" s="15">
        <v>43232</v>
      </c>
      <c r="T171" s="16">
        <f t="shared" si="38"/>
        <v>43232</v>
      </c>
      <c r="U171" s="23">
        <v>0</v>
      </c>
      <c r="V171" s="15">
        <v>0</v>
      </c>
      <c r="W171" s="15">
        <v>0</v>
      </c>
      <c r="X171" s="15">
        <v>37836</v>
      </c>
      <c r="Y171" s="16">
        <f t="shared" si="39"/>
        <v>37836</v>
      </c>
      <c r="Z171" s="50">
        <v>0</v>
      </c>
      <c r="AA171" s="15">
        <v>0</v>
      </c>
      <c r="AB171" s="15">
        <v>40223</v>
      </c>
      <c r="AC171" s="15">
        <v>41129</v>
      </c>
      <c r="AD171" s="16">
        <f t="shared" si="40"/>
        <v>81352</v>
      </c>
      <c r="AE171" s="23">
        <v>0</v>
      </c>
      <c r="AF171" s="15">
        <v>0</v>
      </c>
      <c r="AG171" s="15">
        <v>0</v>
      </c>
      <c r="AH171" s="15">
        <v>57860</v>
      </c>
      <c r="AI171" s="16">
        <f t="shared" si="41"/>
        <v>57860</v>
      </c>
      <c r="AJ171" s="23">
        <v>16228.01</v>
      </c>
      <c r="AK171" s="15">
        <v>9022</v>
      </c>
      <c r="AL171" s="15">
        <v>8644</v>
      </c>
      <c r="AM171" s="15">
        <v>2000</v>
      </c>
      <c r="AN171" s="16">
        <f t="shared" si="42"/>
        <v>35894.01</v>
      </c>
      <c r="AO171" s="23">
        <v>6264</v>
      </c>
      <c r="AP171" s="15">
        <v>11802</v>
      </c>
      <c r="AQ171" s="15">
        <v>300</v>
      </c>
      <c r="AR171" s="15">
        <v>25329</v>
      </c>
      <c r="AS171" s="16">
        <f t="shared" si="43"/>
        <v>43695</v>
      </c>
      <c r="AT171" s="23">
        <v>150</v>
      </c>
      <c r="AU171" s="15">
        <v>0</v>
      </c>
      <c r="AV171" s="15">
        <v>16632</v>
      </c>
      <c r="AW171" s="15">
        <v>0</v>
      </c>
      <c r="AX171" s="16">
        <f t="shared" si="44"/>
        <v>16782</v>
      </c>
      <c r="AY171" s="22">
        <f t="shared" si="26"/>
        <v>364563.01</v>
      </c>
    </row>
    <row r="172" spans="2:51" x14ac:dyDescent="0.2">
      <c r="B172" s="43" t="s">
        <v>197</v>
      </c>
      <c r="C172" s="54" t="s">
        <v>498</v>
      </c>
      <c r="D172" s="41" t="s">
        <v>86</v>
      </c>
      <c r="E172" s="44" t="s">
        <v>86</v>
      </c>
      <c r="F172" s="23">
        <v>0</v>
      </c>
      <c r="G172" s="15">
        <v>0</v>
      </c>
      <c r="H172" s="15">
        <v>35922.342453999998</v>
      </c>
      <c r="I172" s="15">
        <v>120005.2</v>
      </c>
      <c r="J172" s="16">
        <f t="shared" si="36"/>
        <v>155927.54245399998</v>
      </c>
      <c r="K172" s="23">
        <v>212679</v>
      </c>
      <c r="L172" s="15">
        <v>202930</v>
      </c>
      <c r="M172" s="15">
        <v>107749</v>
      </c>
      <c r="N172" s="15">
        <v>276203</v>
      </c>
      <c r="O172" s="16">
        <f t="shared" si="37"/>
        <v>799561</v>
      </c>
      <c r="P172" s="23">
        <v>179475.74</v>
      </c>
      <c r="Q172" s="48">
        <v>0</v>
      </c>
      <c r="R172" s="48">
        <v>0</v>
      </c>
      <c r="S172" s="15">
        <v>626913.24</v>
      </c>
      <c r="T172" s="16">
        <f t="shared" si="38"/>
        <v>806388.98</v>
      </c>
      <c r="U172" s="23">
        <v>221561.5</v>
      </c>
      <c r="V172" s="15">
        <v>222485.2</v>
      </c>
      <c r="W172" s="15">
        <v>0</v>
      </c>
      <c r="X172" s="15">
        <v>370511.7</v>
      </c>
      <c r="Y172" s="16">
        <f t="shared" si="39"/>
        <v>814558.4</v>
      </c>
      <c r="Z172" s="50">
        <v>0</v>
      </c>
      <c r="AA172" s="15">
        <v>213830.1</v>
      </c>
      <c r="AB172" s="15">
        <v>411715.1</v>
      </c>
      <c r="AC172" s="15">
        <v>135271</v>
      </c>
      <c r="AD172" s="16">
        <f t="shared" si="40"/>
        <v>760816.2</v>
      </c>
      <c r="AE172" s="23">
        <v>0</v>
      </c>
      <c r="AF172" s="15">
        <v>0</v>
      </c>
      <c r="AG172" s="15">
        <v>321799.03999999998</v>
      </c>
      <c r="AH172" s="15">
        <v>365488.99</v>
      </c>
      <c r="AI172" s="16">
        <f t="shared" si="41"/>
        <v>687288.03</v>
      </c>
      <c r="AJ172" s="23">
        <v>114600</v>
      </c>
      <c r="AK172" s="15">
        <v>120217.66</v>
      </c>
      <c r="AL172" s="15">
        <v>123512</v>
      </c>
      <c r="AM172" s="15">
        <v>117345</v>
      </c>
      <c r="AN172" s="16">
        <f t="shared" si="42"/>
        <v>475674.66000000003</v>
      </c>
      <c r="AO172" s="23">
        <v>231371.5</v>
      </c>
      <c r="AP172" s="15">
        <v>271198</v>
      </c>
      <c r="AQ172" s="15">
        <v>128086</v>
      </c>
      <c r="AR172" s="15">
        <v>132995</v>
      </c>
      <c r="AS172" s="16">
        <f t="shared" si="43"/>
        <v>763650.5</v>
      </c>
      <c r="AT172" s="23">
        <v>0</v>
      </c>
      <c r="AU172" s="15">
        <v>104687</v>
      </c>
      <c r="AV172" s="15">
        <v>122841</v>
      </c>
      <c r="AW172" s="15">
        <v>162158.03</v>
      </c>
      <c r="AX172" s="16">
        <f t="shared" si="44"/>
        <v>389686.03</v>
      </c>
      <c r="AY172" s="22">
        <f t="shared" si="26"/>
        <v>5653551.3424540004</v>
      </c>
    </row>
    <row r="173" spans="2:51" x14ac:dyDescent="0.2">
      <c r="B173" s="43" t="s">
        <v>197</v>
      </c>
      <c r="C173" s="54" t="s">
        <v>491</v>
      </c>
      <c r="D173" s="41" t="s">
        <v>79</v>
      </c>
      <c r="E173" s="44" t="s">
        <v>184</v>
      </c>
      <c r="F173" s="23">
        <v>0</v>
      </c>
      <c r="G173" s="15">
        <v>0</v>
      </c>
      <c r="H173" s="15">
        <v>0</v>
      </c>
      <c r="I173" s="15">
        <v>0</v>
      </c>
      <c r="J173" s="16">
        <f t="shared" si="36"/>
        <v>0</v>
      </c>
      <c r="K173" s="23">
        <v>0</v>
      </c>
      <c r="L173" s="15">
        <v>0</v>
      </c>
      <c r="M173" s="15">
        <v>0</v>
      </c>
      <c r="N173" s="15">
        <v>0</v>
      </c>
      <c r="O173" s="16">
        <f t="shared" si="37"/>
        <v>0</v>
      </c>
      <c r="P173" s="23">
        <v>0</v>
      </c>
      <c r="Q173" s="48">
        <v>0</v>
      </c>
      <c r="R173" s="48">
        <v>0</v>
      </c>
      <c r="S173" s="15">
        <v>0</v>
      </c>
      <c r="T173" s="16">
        <f t="shared" si="38"/>
        <v>0</v>
      </c>
      <c r="U173" s="23">
        <v>0</v>
      </c>
      <c r="V173" s="15">
        <v>0</v>
      </c>
      <c r="W173" s="15">
        <v>0</v>
      </c>
      <c r="X173" s="15">
        <v>28772</v>
      </c>
      <c r="Y173" s="16">
        <f t="shared" si="39"/>
        <v>28772</v>
      </c>
      <c r="Z173" s="50">
        <v>0</v>
      </c>
      <c r="AA173" s="15">
        <v>0</v>
      </c>
      <c r="AB173" s="15">
        <v>0</v>
      </c>
      <c r="AC173" s="15">
        <v>0</v>
      </c>
      <c r="AD173" s="16">
        <f t="shared" si="40"/>
        <v>0</v>
      </c>
      <c r="AE173" s="23">
        <v>0</v>
      </c>
      <c r="AF173" s="15">
        <v>0</v>
      </c>
      <c r="AG173" s="15">
        <v>0</v>
      </c>
      <c r="AH173" s="15">
        <v>0</v>
      </c>
      <c r="AI173" s="16">
        <f t="shared" si="41"/>
        <v>0</v>
      </c>
      <c r="AJ173" s="23">
        <v>0</v>
      </c>
      <c r="AK173" s="15">
        <v>0</v>
      </c>
      <c r="AL173" s="15">
        <v>0</v>
      </c>
      <c r="AM173" s="15">
        <v>0</v>
      </c>
      <c r="AN173" s="16">
        <f t="shared" si="42"/>
        <v>0</v>
      </c>
      <c r="AO173" s="23">
        <v>0</v>
      </c>
      <c r="AP173" s="15">
        <v>0</v>
      </c>
      <c r="AQ173" s="15">
        <v>0</v>
      </c>
      <c r="AR173" s="15">
        <v>0</v>
      </c>
      <c r="AS173" s="16">
        <f t="shared" si="43"/>
        <v>0</v>
      </c>
      <c r="AT173" s="23">
        <v>0</v>
      </c>
      <c r="AU173" s="15">
        <v>0</v>
      </c>
      <c r="AV173" s="15">
        <v>0</v>
      </c>
      <c r="AW173" s="15">
        <v>0</v>
      </c>
      <c r="AX173" s="16">
        <f t="shared" si="44"/>
        <v>0</v>
      </c>
      <c r="AY173" s="22">
        <f t="shared" si="26"/>
        <v>28772</v>
      </c>
    </row>
    <row r="174" spans="2:51" x14ac:dyDescent="0.2">
      <c r="B174" s="43" t="s">
        <v>197</v>
      </c>
      <c r="C174" s="54" t="s">
        <v>499</v>
      </c>
      <c r="D174" s="41" t="s">
        <v>88</v>
      </c>
      <c r="E174" s="44" t="s">
        <v>188</v>
      </c>
      <c r="F174" s="23">
        <v>0</v>
      </c>
      <c r="G174" s="15">
        <v>0</v>
      </c>
      <c r="H174" s="15">
        <v>0</v>
      </c>
      <c r="I174" s="15">
        <v>0</v>
      </c>
      <c r="J174" s="16">
        <f t="shared" si="36"/>
        <v>0</v>
      </c>
      <c r="K174" s="23">
        <v>100</v>
      </c>
      <c r="L174" s="15">
        <v>0</v>
      </c>
      <c r="M174" s="15">
        <v>10160</v>
      </c>
      <c r="N174" s="15">
        <v>19759</v>
      </c>
      <c r="O174" s="16">
        <f t="shared" si="37"/>
        <v>30019</v>
      </c>
      <c r="P174" s="23">
        <v>0</v>
      </c>
      <c r="Q174" s="48">
        <v>0</v>
      </c>
      <c r="R174" s="48">
        <v>0</v>
      </c>
      <c r="S174" s="15">
        <v>24343.46</v>
      </c>
      <c r="T174" s="16">
        <f t="shared" si="38"/>
        <v>24343.46</v>
      </c>
      <c r="U174" s="23">
        <v>20116</v>
      </c>
      <c r="V174" s="15">
        <v>0</v>
      </c>
      <c r="W174" s="15">
        <v>0</v>
      </c>
      <c r="X174" s="15">
        <v>22253</v>
      </c>
      <c r="Y174" s="16">
        <f t="shared" si="39"/>
        <v>42369</v>
      </c>
      <c r="Z174" s="50">
        <v>0</v>
      </c>
      <c r="AA174" s="15">
        <v>0</v>
      </c>
      <c r="AB174" s="15">
        <v>3800</v>
      </c>
      <c r="AC174" s="15">
        <v>42372</v>
      </c>
      <c r="AD174" s="16">
        <f t="shared" si="40"/>
        <v>46172</v>
      </c>
      <c r="AE174" s="23">
        <v>0</v>
      </c>
      <c r="AF174" s="15">
        <v>0</v>
      </c>
      <c r="AG174" s="15">
        <v>3980</v>
      </c>
      <c r="AH174" s="15">
        <v>36993</v>
      </c>
      <c r="AI174" s="16">
        <f t="shared" si="41"/>
        <v>40973</v>
      </c>
      <c r="AJ174" s="23">
        <v>11968</v>
      </c>
      <c r="AK174" s="15">
        <v>0</v>
      </c>
      <c r="AL174" s="15">
        <v>7759</v>
      </c>
      <c r="AM174" s="15">
        <v>27034</v>
      </c>
      <c r="AN174" s="16">
        <f t="shared" si="42"/>
        <v>46761</v>
      </c>
      <c r="AO174" s="23">
        <v>16542</v>
      </c>
      <c r="AP174" s="15">
        <v>15656</v>
      </c>
      <c r="AQ174" s="15">
        <v>13666</v>
      </c>
      <c r="AR174" s="15">
        <v>16836</v>
      </c>
      <c r="AS174" s="16">
        <f t="shared" si="43"/>
        <v>62700</v>
      </c>
      <c r="AT174" s="23">
        <v>7600</v>
      </c>
      <c r="AU174" s="15">
        <v>0</v>
      </c>
      <c r="AV174" s="15">
        <v>700</v>
      </c>
      <c r="AW174" s="15">
        <v>5244.56</v>
      </c>
      <c r="AX174" s="16">
        <f t="shared" si="44"/>
        <v>13544.560000000001</v>
      </c>
      <c r="AY174" s="22">
        <f t="shared" si="26"/>
        <v>306882.01999999996</v>
      </c>
    </row>
    <row r="175" spans="2:51" x14ac:dyDescent="0.2">
      <c r="B175" s="43" t="s">
        <v>197</v>
      </c>
      <c r="C175" s="54" t="s">
        <v>521</v>
      </c>
      <c r="D175" s="41" t="s">
        <v>88</v>
      </c>
      <c r="E175" s="44" t="s">
        <v>206</v>
      </c>
      <c r="F175" s="23">
        <v>0</v>
      </c>
      <c r="G175" s="15">
        <v>0</v>
      </c>
      <c r="H175" s="15">
        <v>0</v>
      </c>
      <c r="I175" s="15">
        <v>0</v>
      </c>
      <c r="J175" s="16">
        <f t="shared" si="36"/>
        <v>0</v>
      </c>
      <c r="K175" s="23">
        <v>0</v>
      </c>
      <c r="L175" s="15">
        <v>0</v>
      </c>
      <c r="M175" s="15">
        <v>0</v>
      </c>
      <c r="N175" s="15">
        <v>0</v>
      </c>
      <c r="O175" s="16">
        <f t="shared" si="37"/>
        <v>0</v>
      </c>
      <c r="P175" s="23">
        <v>0</v>
      </c>
      <c r="Q175" s="48">
        <v>0</v>
      </c>
      <c r="R175" s="48">
        <v>0</v>
      </c>
      <c r="S175" s="15">
        <v>0</v>
      </c>
      <c r="T175" s="16">
        <f t="shared" si="38"/>
        <v>0</v>
      </c>
      <c r="U175" s="23">
        <v>0</v>
      </c>
      <c r="V175" s="15">
        <v>0</v>
      </c>
      <c r="W175" s="15">
        <v>0</v>
      </c>
      <c r="X175" s="15">
        <v>0</v>
      </c>
      <c r="Y175" s="16">
        <f t="shared" si="39"/>
        <v>0</v>
      </c>
      <c r="Z175" s="50">
        <v>0</v>
      </c>
      <c r="AA175" s="15">
        <v>0</v>
      </c>
      <c r="AB175" s="15">
        <v>0</v>
      </c>
      <c r="AC175" s="15">
        <v>531</v>
      </c>
      <c r="AD175" s="16">
        <f t="shared" si="40"/>
        <v>531</v>
      </c>
      <c r="AE175" s="23">
        <v>0</v>
      </c>
      <c r="AF175" s="15">
        <v>0</v>
      </c>
      <c r="AG175" s="15">
        <v>0</v>
      </c>
      <c r="AH175" s="15">
        <v>474</v>
      </c>
      <c r="AI175" s="16">
        <f t="shared" si="41"/>
        <v>474</v>
      </c>
      <c r="AJ175" s="23">
        <v>504</v>
      </c>
      <c r="AK175" s="15">
        <v>0</v>
      </c>
      <c r="AL175" s="15">
        <v>0</v>
      </c>
      <c r="AM175" s="15">
        <v>1907</v>
      </c>
      <c r="AN175" s="16">
        <f t="shared" si="42"/>
        <v>2411</v>
      </c>
      <c r="AO175" s="23">
        <v>1367</v>
      </c>
      <c r="AP175" s="15">
        <v>1275</v>
      </c>
      <c r="AQ175" s="15">
        <v>980</v>
      </c>
      <c r="AR175" s="15">
        <v>125</v>
      </c>
      <c r="AS175" s="16">
        <f t="shared" si="43"/>
        <v>3747</v>
      </c>
      <c r="AT175" s="23">
        <v>0</v>
      </c>
      <c r="AU175" s="15">
        <v>0</v>
      </c>
      <c r="AV175" s="15">
        <v>900</v>
      </c>
      <c r="AW175" s="15">
        <v>120</v>
      </c>
      <c r="AX175" s="16">
        <f t="shared" si="44"/>
        <v>1020</v>
      </c>
      <c r="AY175" s="22">
        <f t="shared" si="26"/>
        <v>8183</v>
      </c>
    </row>
    <row r="176" spans="2:51" x14ac:dyDescent="0.2">
      <c r="B176" s="43" t="s">
        <v>197</v>
      </c>
      <c r="C176" s="54" t="s">
        <v>522</v>
      </c>
      <c r="D176" s="41" t="s">
        <v>88</v>
      </c>
      <c r="E176" s="44" t="s">
        <v>207</v>
      </c>
      <c r="F176" s="23">
        <v>0</v>
      </c>
      <c r="G176" s="15">
        <v>0</v>
      </c>
      <c r="H176" s="15">
        <v>434.13173653000001</v>
      </c>
      <c r="I176" s="15">
        <v>0</v>
      </c>
      <c r="J176" s="16">
        <f t="shared" si="36"/>
        <v>434.13173653000001</v>
      </c>
      <c r="K176" s="23">
        <v>0</v>
      </c>
      <c r="L176" s="15">
        <v>0</v>
      </c>
      <c r="M176" s="15">
        <v>0</v>
      </c>
      <c r="N176" s="15">
        <v>0</v>
      </c>
      <c r="O176" s="16">
        <f t="shared" si="37"/>
        <v>0</v>
      </c>
      <c r="P176" s="23">
        <v>466</v>
      </c>
      <c r="Q176" s="48">
        <v>0</v>
      </c>
      <c r="R176" s="48">
        <v>0</v>
      </c>
      <c r="S176" s="15">
        <v>0</v>
      </c>
      <c r="T176" s="16">
        <f t="shared" si="38"/>
        <v>466</v>
      </c>
      <c r="U176" s="23">
        <v>0</v>
      </c>
      <c r="V176" s="15">
        <v>0</v>
      </c>
      <c r="W176" s="15">
        <v>0</v>
      </c>
      <c r="X176" s="15">
        <v>0</v>
      </c>
      <c r="Y176" s="16">
        <f t="shared" si="39"/>
        <v>0</v>
      </c>
      <c r="Z176" s="50">
        <v>0</v>
      </c>
      <c r="AA176" s="15">
        <v>0</v>
      </c>
      <c r="AB176" s="15">
        <v>0</v>
      </c>
      <c r="AC176" s="15">
        <v>260</v>
      </c>
      <c r="AD176" s="16">
        <f t="shared" si="40"/>
        <v>260</v>
      </c>
      <c r="AE176" s="23">
        <v>0</v>
      </c>
      <c r="AF176" s="15">
        <v>290</v>
      </c>
      <c r="AG176" s="15">
        <v>0</v>
      </c>
      <c r="AH176" s="15">
        <v>0</v>
      </c>
      <c r="AI176" s="16">
        <f t="shared" si="41"/>
        <v>290</v>
      </c>
      <c r="AJ176" s="23">
        <v>0</v>
      </c>
      <c r="AK176" s="15">
        <v>0</v>
      </c>
      <c r="AL176" s="15">
        <v>0</v>
      </c>
      <c r="AM176" s="15">
        <v>0</v>
      </c>
      <c r="AN176" s="16">
        <f t="shared" si="42"/>
        <v>0</v>
      </c>
      <c r="AO176" s="23">
        <v>0</v>
      </c>
      <c r="AP176" s="15">
        <v>0</v>
      </c>
      <c r="AQ176" s="15">
        <v>0</v>
      </c>
      <c r="AR176" s="15">
        <v>0</v>
      </c>
      <c r="AS176" s="16">
        <f t="shared" si="43"/>
        <v>0</v>
      </c>
      <c r="AT176" s="23">
        <v>300</v>
      </c>
      <c r="AU176" s="15">
        <v>200</v>
      </c>
      <c r="AV176" s="15">
        <v>0</v>
      </c>
      <c r="AW176" s="15">
        <v>0</v>
      </c>
      <c r="AX176" s="16">
        <f t="shared" si="44"/>
        <v>500</v>
      </c>
      <c r="AY176" s="22">
        <f t="shared" si="26"/>
        <v>1950.1317365300001</v>
      </c>
    </row>
    <row r="177" spans="2:51" x14ac:dyDescent="0.2">
      <c r="B177" s="43" t="s">
        <v>197</v>
      </c>
      <c r="C177" s="54" t="s">
        <v>523</v>
      </c>
      <c r="D177" s="41" t="s">
        <v>88</v>
      </c>
      <c r="E177" s="44" t="s">
        <v>130</v>
      </c>
      <c r="F177" s="23">
        <v>0</v>
      </c>
      <c r="G177" s="15">
        <v>0</v>
      </c>
      <c r="H177" s="15">
        <v>0</v>
      </c>
      <c r="I177" s="15">
        <v>0</v>
      </c>
      <c r="J177" s="16">
        <f t="shared" si="36"/>
        <v>0</v>
      </c>
      <c r="K177" s="23">
        <v>3774</v>
      </c>
      <c r="L177" s="15">
        <v>5270</v>
      </c>
      <c r="M177" s="15">
        <v>0</v>
      </c>
      <c r="N177" s="15">
        <v>8262</v>
      </c>
      <c r="O177" s="16">
        <f t="shared" si="37"/>
        <v>17306</v>
      </c>
      <c r="P177" s="23">
        <v>0</v>
      </c>
      <c r="Q177" s="48">
        <v>0</v>
      </c>
      <c r="R177" s="48">
        <v>0</v>
      </c>
      <c r="S177" s="15">
        <v>15368</v>
      </c>
      <c r="T177" s="16">
        <f t="shared" si="38"/>
        <v>15368</v>
      </c>
      <c r="U177" s="23">
        <v>1734</v>
      </c>
      <c r="V177" s="15">
        <v>0</v>
      </c>
      <c r="W177" s="15">
        <v>0</v>
      </c>
      <c r="X177" s="15">
        <v>11016</v>
      </c>
      <c r="Y177" s="16">
        <f t="shared" si="39"/>
        <v>12750</v>
      </c>
      <c r="Z177" s="50">
        <v>0</v>
      </c>
      <c r="AA177" s="15">
        <v>0</v>
      </c>
      <c r="AB177" s="15">
        <v>0</v>
      </c>
      <c r="AC177" s="15">
        <v>11118</v>
      </c>
      <c r="AD177" s="16">
        <f t="shared" si="40"/>
        <v>11118</v>
      </c>
      <c r="AE177" s="23">
        <v>0</v>
      </c>
      <c r="AF177" s="15">
        <v>0</v>
      </c>
      <c r="AG177" s="15">
        <v>0</v>
      </c>
      <c r="AH177" s="15">
        <v>8126</v>
      </c>
      <c r="AI177" s="16">
        <f t="shared" si="41"/>
        <v>8126</v>
      </c>
      <c r="AJ177" s="23">
        <v>6256</v>
      </c>
      <c r="AK177" s="15">
        <v>1938</v>
      </c>
      <c r="AL177" s="15">
        <v>2482</v>
      </c>
      <c r="AM177" s="15">
        <v>3876</v>
      </c>
      <c r="AN177" s="16">
        <f t="shared" si="42"/>
        <v>14552</v>
      </c>
      <c r="AO177" s="23">
        <v>2060</v>
      </c>
      <c r="AP177" s="15">
        <v>1721</v>
      </c>
      <c r="AQ177" s="15">
        <v>3258</v>
      </c>
      <c r="AR177" s="15">
        <v>1326</v>
      </c>
      <c r="AS177" s="16">
        <f t="shared" si="43"/>
        <v>8365</v>
      </c>
      <c r="AT177" s="23">
        <v>2550</v>
      </c>
      <c r="AU177" s="15">
        <v>0</v>
      </c>
      <c r="AV177" s="15">
        <v>2688</v>
      </c>
      <c r="AW177" s="15">
        <v>0</v>
      </c>
      <c r="AX177" s="16">
        <f t="shared" si="44"/>
        <v>5238</v>
      </c>
      <c r="AY177" s="22">
        <f t="shared" si="26"/>
        <v>92823</v>
      </c>
    </row>
    <row r="178" spans="2:51" x14ac:dyDescent="0.2">
      <c r="B178" s="43" t="s">
        <v>197</v>
      </c>
      <c r="C178" s="54" t="s">
        <v>524</v>
      </c>
      <c r="D178" s="41" t="s">
        <v>88</v>
      </c>
      <c r="E178" s="44" t="s">
        <v>208</v>
      </c>
      <c r="F178" s="23">
        <v>0</v>
      </c>
      <c r="G178" s="15">
        <v>0</v>
      </c>
      <c r="H178" s="15">
        <v>0</v>
      </c>
      <c r="I178" s="15">
        <v>0</v>
      </c>
      <c r="J178" s="16">
        <f t="shared" si="36"/>
        <v>0</v>
      </c>
      <c r="K178" s="23">
        <v>0</v>
      </c>
      <c r="L178" s="15">
        <v>0</v>
      </c>
      <c r="M178" s="15">
        <v>0</v>
      </c>
      <c r="N178" s="15">
        <v>0</v>
      </c>
      <c r="O178" s="16">
        <f t="shared" si="37"/>
        <v>0</v>
      </c>
      <c r="P178" s="23">
        <v>0</v>
      </c>
      <c r="Q178" s="48">
        <v>0</v>
      </c>
      <c r="R178" s="48">
        <v>0</v>
      </c>
      <c r="S178" s="15">
        <v>0</v>
      </c>
      <c r="T178" s="16">
        <f t="shared" si="38"/>
        <v>0</v>
      </c>
      <c r="U178" s="23">
        <v>0</v>
      </c>
      <c r="V178" s="15">
        <v>0</v>
      </c>
      <c r="W178" s="15">
        <v>0</v>
      </c>
      <c r="X178" s="15">
        <v>0</v>
      </c>
      <c r="Y178" s="16">
        <f t="shared" si="39"/>
        <v>0</v>
      </c>
      <c r="Z178" s="50">
        <v>0</v>
      </c>
      <c r="AA178" s="15">
        <v>0</v>
      </c>
      <c r="AB178" s="15">
        <v>0</v>
      </c>
      <c r="AC178" s="15">
        <v>0</v>
      </c>
      <c r="AD178" s="16">
        <f t="shared" si="40"/>
        <v>0</v>
      </c>
      <c r="AE178" s="23">
        <v>0</v>
      </c>
      <c r="AF178" s="15">
        <v>0</v>
      </c>
      <c r="AG178" s="15">
        <v>0</v>
      </c>
      <c r="AH178" s="15">
        <v>450</v>
      </c>
      <c r="AI178" s="16">
        <f t="shared" si="41"/>
        <v>450</v>
      </c>
      <c r="AJ178" s="23">
        <v>285</v>
      </c>
      <c r="AK178" s="15">
        <v>112</v>
      </c>
      <c r="AL178" s="15">
        <v>270</v>
      </c>
      <c r="AM178" s="15">
        <v>0</v>
      </c>
      <c r="AN178" s="16">
        <f t="shared" si="42"/>
        <v>667</v>
      </c>
      <c r="AO178" s="23">
        <v>270</v>
      </c>
      <c r="AP178" s="15">
        <v>270</v>
      </c>
      <c r="AQ178" s="15">
        <v>270</v>
      </c>
      <c r="AR178" s="15">
        <v>270</v>
      </c>
      <c r="AS178" s="16">
        <f t="shared" si="43"/>
        <v>1080</v>
      </c>
      <c r="AT178" s="23">
        <v>0</v>
      </c>
      <c r="AU178" s="15">
        <v>0</v>
      </c>
      <c r="AV178" s="15">
        <v>0</v>
      </c>
      <c r="AW178" s="15">
        <v>0</v>
      </c>
      <c r="AX178" s="16">
        <f t="shared" si="44"/>
        <v>0</v>
      </c>
      <c r="AY178" s="22">
        <f t="shared" si="26"/>
        <v>2197</v>
      </c>
    </row>
    <row r="179" spans="2:51" x14ac:dyDescent="0.2">
      <c r="B179" s="43" t="s">
        <v>197</v>
      </c>
      <c r="C179" s="54" t="s">
        <v>362</v>
      </c>
      <c r="D179" s="41" t="s">
        <v>88</v>
      </c>
      <c r="E179" s="44" t="s">
        <v>133</v>
      </c>
      <c r="F179" s="23">
        <v>0</v>
      </c>
      <c r="G179" s="15">
        <v>0</v>
      </c>
      <c r="H179" s="15">
        <v>0</v>
      </c>
      <c r="I179" s="15">
        <v>0</v>
      </c>
      <c r="J179" s="16">
        <f t="shared" si="36"/>
        <v>0</v>
      </c>
      <c r="K179" s="23">
        <v>0</v>
      </c>
      <c r="L179" s="15">
        <v>0</v>
      </c>
      <c r="M179" s="15">
        <v>0</v>
      </c>
      <c r="N179" s="15">
        <v>0</v>
      </c>
      <c r="O179" s="16">
        <f t="shared" si="37"/>
        <v>0</v>
      </c>
      <c r="P179" s="23">
        <v>0</v>
      </c>
      <c r="Q179" s="48">
        <v>0</v>
      </c>
      <c r="R179" s="48">
        <v>0</v>
      </c>
      <c r="S179" s="15">
        <v>0</v>
      </c>
      <c r="T179" s="16">
        <f t="shared" si="38"/>
        <v>0</v>
      </c>
      <c r="U179" s="23">
        <v>0</v>
      </c>
      <c r="V179" s="15">
        <v>0</v>
      </c>
      <c r="W179" s="15">
        <v>0</v>
      </c>
      <c r="X179" s="15">
        <v>0</v>
      </c>
      <c r="Y179" s="16">
        <f t="shared" si="39"/>
        <v>0</v>
      </c>
      <c r="Z179" s="50">
        <v>0</v>
      </c>
      <c r="AA179" s="15">
        <v>0</v>
      </c>
      <c r="AB179" s="15">
        <v>0</v>
      </c>
      <c r="AC179" s="15">
        <v>2832</v>
      </c>
      <c r="AD179" s="16">
        <f t="shared" si="40"/>
        <v>2832</v>
      </c>
      <c r="AE179" s="23">
        <v>0</v>
      </c>
      <c r="AF179" s="15">
        <v>0</v>
      </c>
      <c r="AG179" s="15">
        <v>0</v>
      </c>
      <c r="AH179" s="15">
        <v>0</v>
      </c>
      <c r="AI179" s="16">
        <f t="shared" si="41"/>
        <v>0</v>
      </c>
      <c r="AJ179" s="23">
        <v>0</v>
      </c>
      <c r="AK179" s="15">
        <v>0</v>
      </c>
      <c r="AL179" s="15">
        <v>0</v>
      </c>
      <c r="AM179" s="15">
        <v>0</v>
      </c>
      <c r="AN179" s="16">
        <f t="shared" si="42"/>
        <v>0</v>
      </c>
      <c r="AO179" s="23">
        <v>0</v>
      </c>
      <c r="AP179" s="15">
        <v>500</v>
      </c>
      <c r="AQ179" s="15">
        <v>0</v>
      </c>
      <c r="AR179" s="15">
        <v>0</v>
      </c>
      <c r="AS179" s="16">
        <f t="shared" si="43"/>
        <v>500</v>
      </c>
      <c r="AT179" s="23">
        <v>0</v>
      </c>
      <c r="AU179" s="15">
        <v>0</v>
      </c>
      <c r="AV179" s="15">
        <v>0</v>
      </c>
      <c r="AW179" s="15">
        <v>0</v>
      </c>
      <c r="AX179" s="16">
        <f t="shared" si="44"/>
        <v>0</v>
      </c>
      <c r="AY179" s="22">
        <f t="shared" si="26"/>
        <v>3332</v>
      </c>
    </row>
    <row r="180" spans="2:51" x14ac:dyDescent="0.2">
      <c r="B180" s="43" t="s">
        <v>197</v>
      </c>
      <c r="C180" s="54" t="s">
        <v>525</v>
      </c>
      <c r="D180" s="41" t="s">
        <v>88</v>
      </c>
      <c r="E180" s="44" t="s">
        <v>209</v>
      </c>
      <c r="F180" s="23">
        <v>0</v>
      </c>
      <c r="G180" s="15">
        <v>0</v>
      </c>
      <c r="H180" s="15">
        <v>0</v>
      </c>
      <c r="I180" s="15">
        <v>0</v>
      </c>
      <c r="J180" s="16">
        <f t="shared" si="36"/>
        <v>0</v>
      </c>
      <c r="K180" s="23">
        <v>3121</v>
      </c>
      <c r="L180" s="15">
        <v>1243</v>
      </c>
      <c r="M180" s="15">
        <v>100</v>
      </c>
      <c r="N180" s="15">
        <v>210</v>
      </c>
      <c r="O180" s="16">
        <f t="shared" si="37"/>
        <v>4674</v>
      </c>
      <c r="P180" s="23">
        <v>143</v>
      </c>
      <c r="Q180" s="48">
        <v>0</v>
      </c>
      <c r="R180" s="48">
        <v>0</v>
      </c>
      <c r="S180" s="15">
        <v>0</v>
      </c>
      <c r="T180" s="16">
        <f t="shared" si="38"/>
        <v>143</v>
      </c>
      <c r="U180" s="23">
        <v>0</v>
      </c>
      <c r="V180" s="15">
        <v>0</v>
      </c>
      <c r="W180" s="15">
        <v>0</v>
      </c>
      <c r="X180" s="15">
        <v>0</v>
      </c>
      <c r="Y180" s="16">
        <f t="shared" si="39"/>
        <v>0</v>
      </c>
      <c r="Z180" s="50">
        <v>0</v>
      </c>
      <c r="AA180" s="15">
        <v>0</v>
      </c>
      <c r="AB180" s="15">
        <v>0</v>
      </c>
      <c r="AC180" s="15">
        <v>0</v>
      </c>
      <c r="AD180" s="16">
        <f t="shared" si="40"/>
        <v>0</v>
      </c>
      <c r="AE180" s="23">
        <v>0</v>
      </c>
      <c r="AF180" s="15">
        <v>0</v>
      </c>
      <c r="AG180" s="15">
        <v>0</v>
      </c>
      <c r="AH180" s="15">
        <v>0</v>
      </c>
      <c r="AI180" s="16">
        <f t="shared" si="41"/>
        <v>0</v>
      </c>
      <c r="AJ180" s="23">
        <v>0</v>
      </c>
      <c r="AK180" s="15">
        <v>0</v>
      </c>
      <c r="AL180" s="15">
        <v>0</v>
      </c>
      <c r="AM180" s="15">
        <v>0</v>
      </c>
      <c r="AN180" s="16">
        <f t="shared" si="42"/>
        <v>0</v>
      </c>
      <c r="AO180" s="23">
        <v>0</v>
      </c>
      <c r="AP180" s="15">
        <v>0</v>
      </c>
      <c r="AQ180" s="15">
        <v>0</v>
      </c>
      <c r="AR180" s="15">
        <v>0</v>
      </c>
      <c r="AS180" s="16">
        <f t="shared" si="43"/>
        <v>0</v>
      </c>
      <c r="AT180" s="23">
        <v>0</v>
      </c>
      <c r="AU180" s="15">
        <v>0</v>
      </c>
      <c r="AV180" s="15">
        <v>0</v>
      </c>
      <c r="AW180" s="15">
        <v>0</v>
      </c>
      <c r="AX180" s="16">
        <f t="shared" si="44"/>
        <v>0</v>
      </c>
      <c r="AY180" s="22">
        <f t="shared" si="26"/>
        <v>4817</v>
      </c>
    </row>
    <row r="181" spans="2:51" x14ac:dyDescent="0.2">
      <c r="B181" s="43" t="s">
        <v>197</v>
      </c>
      <c r="C181" s="54" t="s">
        <v>526</v>
      </c>
      <c r="D181" s="41" t="s">
        <v>88</v>
      </c>
      <c r="E181" s="44" t="s">
        <v>210</v>
      </c>
      <c r="F181" s="23">
        <v>0</v>
      </c>
      <c r="G181" s="15">
        <v>0</v>
      </c>
      <c r="H181" s="15">
        <v>0</v>
      </c>
      <c r="I181" s="15">
        <v>0</v>
      </c>
      <c r="J181" s="16">
        <f t="shared" si="36"/>
        <v>0</v>
      </c>
      <c r="K181" s="23">
        <v>0</v>
      </c>
      <c r="L181" s="15">
        <v>0</v>
      </c>
      <c r="M181" s="15">
        <v>0</v>
      </c>
      <c r="N181" s="15">
        <v>250</v>
      </c>
      <c r="O181" s="16">
        <f t="shared" si="37"/>
        <v>250</v>
      </c>
      <c r="P181" s="23">
        <v>0</v>
      </c>
      <c r="Q181" s="48">
        <v>0</v>
      </c>
      <c r="R181" s="48">
        <v>0</v>
      </c>
      <c r="S181" s="15">
        <v>470</v>
      </c>
      <c r="T181" s="16">
        <f t="shared" si="38"/>
        <v>470</v>
      </c>
      <c r="U181" s="23">
        <v>0</v>
      </c>
      <c r="V181" s="15">
        <v>0</v>
      </c>
      <c r="W181" s="15">
        <v>0</v>
      </c>
      <c r="X181" s="15">
        <v>0</v>
      </c>
      <c r="Y181" s="16">
        <f t="shared" si="39"/>
        <v>0</v>
      </c>
      <c r="Z181" s="50">
        <v>0</v>
      </c>
      <c r="AA181" s="15">
        <v>0</v>
      </c>
      <c r="AB181" s="15">
        <v>0</v>
      </c>
      <c r="AC181" s="15">
        <v>0</v>
      </c>
      <c r="AD181" s="16">
        <f t="shared" si="40"/>
        <v>0</v>
      </c>
      <c r="AE181" s="23">
        <v>0</v>
      </c>
      <c r="AF181" s="15">
        <v>0</v>
      </c>
      <c r="AG181" s="15">
        <v>0</v>
      </c>
      <c r="AH181" s="15">
        <v>1200</v>
      </c>
      <c r="AI181" s="16">
        <f t="shared" si="41"/>
        <v>1200</v>
      </c>
      <c r="AJ181" s="23">
        <v>500</v>
      </c>
      <c r="AK181" s="15">
        <v>500</v>
      </c>
      <c r="AL181" s="15">
        <v>0</v>
      </c>
      <c r="AM181" s="15">
        <v>1020</v>
      </c>
      <c r="AN181" s="16">
        <f t="shared" si="42"/>
        <v>2020</v>
      </c>
      <c r="AO181" s="23">
        <v>200</v>
      </c>
      <c r="AP181" s="15">
        <v>210</v>
      </c>
      <c r="AQ181" s="15">
        <v>0</v>
      </c>
      <c r="AR181" s="15">
        <v>0</v>
      </c>
      <c r="AS181" s="16">
        <f t="shared" si="43"/>
        <v>410</v>
      </c>
      <c r="AT181" s="23">
        <v>250</v>
      </c>
      <c r="AU181" s="15">
        <v>250</v>
      </c>
      <c r="AV181" s="15">
        <v>0</v>
      </c>
      <c r="AW181" s="15">
        <v>0</v>
      </c>
      <c r="AX181" s="16">
        <f t="shared" si="44"/>
        <v>500</v>
      </c>
      <c r="AY181" s="22">
        <f t="shared" si="26"/>
        <v>4850</v>
      </c>
    </row>
    <row r="182" spans="2:51" x14ac:dyDescent="0.2">
      <c r="B182" s="43" t="s">
        <v>197</v>
      </c>
      <c r="C182" s="54" t="s">
        <v>364</v>
      </c>
      <c r="D182" s="41" t="s">
        <v>88</v>
      </c>
      <c r="E182" s="44" t="s">
        <v>97</v>
      </c>
      <c r="F182" s="23">
        <v>0</v>
      </c>
      <c r="G182" s="15">
        <v>0</v>
      </c>
      <c r="H182" s="15">
        <v>253.20549664999999</v>
      </c>
      <c r="I182" s="15">
        <v>0</v>
      </c>
      <c r="J182" s="16">
        <f t="shared" si="36"/>
        <v>253.20549664999999</v>
      </c>
      <c r="K182" s="23">
        <v>605</v>
      </c>
      <c r="L182" s="15">
        <v>0</v>
      </c>
      <c r="M182" s="15">
        <v>0</v>
      </c>
      <c r="N182" s="15">
        <v>100</v>
      </c>
      <c r="O182" s="16">
        <f t="shared" si="37"/>
        <v>705</v>
      </c>
      <c r="P182" s="23">
        <v>0</v>
      </c>
      <c r="Q182" s="48">
        <v>0</v>
      </c>
      <c r="R182" s="48">
        <v>0</v>
      </c>
      <c r="S182" s="15">
        <v>0</v>
      </c>
      <c r="T182" s="16">
        <f t="shared" si="38"/>
        <v>0</v>
      </c>
      <c r="U182" s="23">
        <v>0</v>
      </c>
      <c r="V182" s="15">
        <v>0</v>
      </c>
      <c r="W182" s="15">
        <v>0</v>
      </c>
      <c r="X182" s="15">
        <v>0</v>
      </c>
      <c r="Y182" s="16">
        <f t="shared" si="39"/>
        <v>0</v>
      </c>
      <c r="Z182" s="50">
        <v>0</v>
      </c>
      <c r="AA182" s="15">
        <v>0</v>
      </c>
      <c r="AB182" s="15">
        <v>0</v>
      </c>
      <c r="AC182" s="15">
        <v>2960</v>
      </c>
      <c r="AD182" s="16">
        <f t="shared" si="40"/>
        <v>2960</v>
      </c>
      <c r="AE182" s="23">
        <v>0</v>
      </c>
      <c r="AF182" s="15">
        <v>0</v>
      </c>
      <c r="AG182" s="15">
        <v>0</v>
      </c>
      <c r="AH182" s="15">
        <v>150</v>
      </c>
      <c r="AI182" s="16">
        <f t="shared" si="41"/>
        <v>150</v>
      </c>
      <c r="AJ182" s="23">
        <v>200</v>
      </c>
      <c r="AK182" s="15">
        <v>150</v>
      </c>
      <c r="AL182" s="15">
        <v>2280</v>
      </c>
      <c r="AM182" s="15">
        <v>1400</v>
      </c>
      <c r="AN182" s="16">
        <f t="shared" si="42"/>
        <v>4030</v>
      </c>
      <c r="AO182" s="23">
        <v>1895</v>
      </c>
      <c r="AP182" s="15">
        <v>2475</v>
      </c>
      <c r="AQ182" s="15">
        <v>950</v>
      </c>
      <c r="AR182" s="15">
        <v>850</v>
      </c>
      <c r="AS182" s="16">
        <f t="shared" si="43"/>
        <v>6170</v>
      </c>
      <c r="AT182" s="23">
        <v>450</v>
      </c>
      <c r="AU182" s="15">
        <v>1750</v>
      </c>
      <c r="AV182" s="15">
        <v>2505</v>
      </c>
      <c r="AW182" s="15">
        <v>1690</v>
      </c>
      <c r="AX182" s="16">
        <f t="shared" si="44"/>
        <v>6395</v>
      </c>
      <c r="AY182" s="22">
        <f t="shared" si="26"/>
        <v>20663.20549665</v>
      </c>
    </row>
    <row r="183" spans="2:51" x14ac:dyDescent="0.2">
      <c r="B183" s="43" t="s">
        <v>197</v>
      </c>
      <c r="C183" s="54" t="s">
        <v>527</v>
      </c>
      <c r="D183" s="41" t="s">
        <v>88</v>
      </c>
      <c r="E183" s="44" t="s">
        <v>211</v>
      </c>
      <c r="F183" s="23">
        <v>0</v>
      </c>
      <c r="G183" s="15">
        <v>0</v>
      </c>
      <c r="H183" s="15">
        <v>0</v>
      </c>
      <c r="I183" s="15">
        <v>0</v>
      </c>
      <c r="J183" s="16">
        <f t="shared" si="36"/>
        <v>0</v>
      </c>
      <c r="K183" s="23">
        <v>0</v>
      </c>
      <c r="L183" s="15">
        <v>0</v>
      </c>
      <c r="M183" s="15">
        <v>12376</v>
      </c>
      <c r="N183" s="15">
        <v>14878</v>
      </c>
      <c r="O183" s="16">
        <f t="shared" si="37"/>
        <v>27254</v>
      </c>
      <c r="P183" s="23">
        <v>0</v>
      </c>
      <c r="Q183" s="48">
        <v>0</v>
      </c>
      <c r="R183" s="48">
        <v>0</v>
      </c>
      <c r="S183" s="15">
        <v>29472</v>
      </c>
      <c r="T183" s="16">
        <f t="shared" si="38"/>
        <v>29472</v>
      </c>
      <c r="U183" s="23">
        <v>0</v>
      </c>
      <c r="V183" s="15">
        <v>0</v>
      </c>
      <c r="W183" s="15">
        <v>0</v>
      </c>
      <c r="X183" s="15">
        <v>32457</v>
      </c>
      <c r="Y183" s="16">
        <f t="shared" si="39"/>
        <v>32457</v>
      </c>
      <c r="Z183" s="50">
        <v>0</v>
      </c>
      <c r="AA183" s="15">
        <v>0</v>
      </c>
      <c r="AB183" s="15">
        <v>28495</v>
      </c>
      <c r="AC183" s="15">
        <v>30072</v>
      </c>
      <c r="AD183" s="16">
        <f t="shared" si="40"/>
        <v>58567</v>
      </c>
      <c r="AE183" s="23">
        <v>0</v>
      </c>
      <c r="AF183" s="15">
        <v>0</v>
      </c>
      <c r="AG183" s="15">
        <v>0</v>
      </c>
      <c r="AH183" s="15">
        <v>52142</v>
      </c>
      <c r="AI183" s="16">
        <f t="shared" si="41"/>
        <v>52142</v>
      </c>
      <c r="AJ183" s="23">
        <v>11414</v>
      </c>
      <c r="AK183" s="15">
        <v>0</v>
      </c>
      <c r="AL183" s="15">
        <v>0</v>
      </c>
      <c r="AM183" s="15">
        <v>35993</v>
      </c>
      <c r="AN183" s="16">
        <f t="shared" si="42"/>
        <v>47407</v>
      </c>
      <c r="AO183" s="23">
        <v>11282</v>
      </c>
      <c r="AP183" s="15">
        <v>12525</v>
      </c>
      <c r="AQ183" s="15">
        <v>13343</v>
      </c>
      <c r="AR183" s="15">
        <v>12182</v>
      </c>
      <c r="AS183" s="16">
        <f t="shared" si="43"/>
        <v>49332</v>
      </c>
      <c r="AT183" s="23">
        <v>9667</v>
      </c>
      <c r="AU183" s="15">
        <v>4725</v>
      </c>
      <c r="AV183" s="15">
        <v>14165.2</v>
      </c>
      <c r="AW183" s="15">
        <v>13191</v>
      </c>
      <c r="AX183" s="16">
        <f t="shared" si="44"/>
        <v>41748.199999999997</v>
      </c>
      <c r="AY183" s="22">
        <f t="shared" si="26"/>
        <v>338379.2</v>
      </c>
    </row>
    <row r="184" spans="2:51" x14ac:dyDescent="0.2">
      <c r="B184" s="43" t="s">
        <v>197</v>
      </c>
      <c r="C184" s="54" t="s">
        <v>500</v>
      </c>
      <c r="D184" s="41" t="s">
        <v>88</v>
      </c>
      <c r="E184" s="44" t="s">
        <v>190</v>
      </c>
      <c r="F184" s="23">
        <v>0</v>
      </c>
      <c r="G184" s="15">
        <v>0</v>
      </c>
      <c r="H184" s="15">
        <v>0</v>
      </c>
      <c r="I184" s="15">
        <v>0</v>
      </c>
      <c r="J184" s="16">
        <f t="shared" si="36"/>
        <v>0</v>
      </c>
      <c r="K184" s="23">
        <v>0</v>
      </c>
      <c r="L184" s="15">
        <v>0</v>
      </c>
      <c r="M184" s="15">
        <v>0</v>
      </c>
      <c r="N184" s="15">
        <v>0</v>
      </c>
      <c r="O184" s="16">
        <f t="shared" si="37"/>
        <v>0</v>
      </c>
      <c r="P184" s="23">
        <v>750</v>
      </c>
      <c r="Q184" s="48">
        <v>0</v>
      </c>
      <c r="R184" s="48">
        <v>0</v>
      </c>
      <c r="S184" s="15">
        <v>3500</v>
      </c>
      <c r="T184" s="16">
        <f t="shared" si="38"/>
        <v>4250</v>
      </c>
      <c r="U184" s="23">
        <v>0</v>
      </c>
      <c r="V184" s="15">
        <v>0</v>
      </c>
      <c r="W184" s="15">
        <v>0</v>
      </c>
      <c r="X184" s="15">
        <v>4000</v>
      </c>
      <c r="Y184" s="16">
        <f t="shared" si="39"/>
        <v>4000</v>
      </c>
      <c r="Z184" s="50">
        <v>0</v>
      </c>
      <c r="AA184" s="15">
        <v>0</v>
      </c>
      <c r="AB184" s="15">
        <v>0</v>
      </c>
      <c r="AC184" s="15">
        <v>3886</v>
      </c>
      <c r="AD184" s="16">
        <f t="shared" si="40"/>
        <v>3886</v>
      </c>
      <c r="AE184" s="23">
        <v>0</v>
      </c>
      <c r="AF184" s="15">
        <v>487</v>
      </c>
      <c r="AG184" s="15">
        <v>456</v>
      </c>
      <c r="AH184" s="15">
        <v>4920</v>
      </c>
      <c r="AI184" s="16">
        <f t="shared" si="41"/>
        <v>5863</v>
      </c>
      <c r="AJ184" s="23">
        <v>1437</v>
      </c>
      <c r="AK184" s="15">
        <v>900</v>
      </c>
      <c r="AL184" s="15">
        <v>900</v>
      </c>
      <c r="AM184" s="15">
        <v>900</v>
      </c>
      <c r="AN184" s="16">
        <f t="shared" si="42"/>
        <v>4137</v>
      </c>
      <c r="AO184" s="23">
        <v>700</v>
      </c>
      <c r="AP184" s="15">
        <v>700</v>
      </c>
      <c r="AQ184" s="15">
        <v>700</v>
      </c>
      <c r="AR184" s="15">
        <v>1500</v>
      </c>
      <c r="AS184" s="16">
        <f t="shared" si="43"/>
        <v>3600</v>
      </c>
      <c r="AT184" s="23">
        <v>300</v>
      </c>
      <c r="AU184" s="15">
        <v>500</v>
      </c>
      <c r="AV184" s="15">
        <v>2000</v>
      </c>
      <c r="AW184" s="15">
        <v>0</v>
      </c>
      <c r="AX184" s="16">
        <f t="shared" si="44"/>
        <v>2800</v>
      </c>
      <c r="AY184" s="22">
        <f t="shared" si="26"/>
        <v>28536</v>
      </c>
    </row>
    <row r="185" spans="2:51" x14ac:dyDescent="0.2">
      <c r="B185" s="43" t="s">
        <v>197</v>
      </c>
      <c r="C185" s="54" t="s">
        <v>528</v>
      </c>
      <c r="D185" s="41" t="s">
        <v>80</v>
      </c>
      <c r="E185" s="44" t="s">
        <v>56</v>
      </c>
      <c r="F185" s="23">
        <v>0</v>
      </c>
      <c r="G185" s="15">
        <v>0</v>
      </c>
      <c r="H185" s="15">
        <v>0</v>
      </c>
      <c r="I185" s="15">
        <v>2252</v>
      </c>
      <c r="J185" s="16">
        <f t="shared" si="36"/>
        <v>2252</v>
      </c>
      <c r="K185" s="23">
        <v>0</v>
      </c>
      <c r="L185" s="15">
        <v>0</v>
      </c>
      <c r="M185" s="15">
        <v>650</v>
      </c>
      <c r="N185" s="15">
        <v>2443</v>
      </c>
      <c r="O185" s="16">
        <f t="shared" si="37"/>
        <v>3093</v>
      </c>
      <c r="P185" s="23">
        <v>0</v>
      </c>
      <c r="Q185" s="48">
        <v>0</v>
      </c>
      <c r="R185" s="48">
        <v>0</v>
      </c>
      <c r="S185" s="15">
        <v>34854</v>
      </c>
      <c r="T185" s="16">
        <f t="shared" si="38"/>
        <v>34854</v>
      </c>
      <c r="U185" s="23">
        <v>0</v>
      </c>
      <c r="V185" s="15">
        <v>0</v>
      </c>
      <c r="W185" s="15">
        <v>0</v>
      </c>
      <c r="X185" s="15">
        <v>25572</v>
      </c>
      <c r="Y185" s="16">
        <f t="shared" si="39"/>
        <v>25572</v>
      </c>
      <c r="Z185" s="50">
        <v>0</v>
      </c>
      <c r="AA185" s="15">
        <v>0</v>
      </c>
      <c r="AB185" s="15">
        <v>3600</v>
      </c>
      <c r="AC185" s="15">
        <v>12666</v>
      </c>
      <c r="AD185" s="16">
        <f t="shared" si="40"/>
        <v>16266</v>
      </c>
      <c r="AE185" s="23">
        <v>0</v>
      </c>
      <c r="AF185" s="15">
        <v>0</v>
      </c>
      <c r="AG185" s="15">
        <v>3600</v>
      </c>
      <c r="AH185" s="15">
        <v>12628</v>
      </c>
      <c r="AI185" s="16">
        <f t="shared" si="41"/>
        <v>16228</v>
      </c>
      <c r="AJ185" s="23">
        <v>455</v>
      </c>
      <c r="AK185" s="15">
        <v>458</v>
      </c>
      <c r="AL185" s="15">
        <v>4035</v>
      </c>
      <c r="AM185" s="15">
        <v>11240</v>
      </c>
      <c r="AN185" s="16">
        <f t="shared" si="42"/>
        <v>16188</v>
      </c>
      <c r="AO185" s="23">
        <v>4038</v>
      </c>
      <c r="AP185" s="15">
        <v>3600</v>
      </c>
      <c r="AQ185" s="15">
        <v>3600</v>
      </c>
      <c r="AR185" s="15">
        <v>3600</v>
      </c>
      <c r="AS185" s="16">
        <f t="shared" si="43"/>
        <v>14838</v>
      </c>
      <c r="AT185" s="23">
        <v>3600</v>
      </c>
      <c r="AU185" s="15">
        <v>762</v>
      </c>
      <c r="AV185" s="15">
        <v>4154</v>
      </c>
      <c r="AW185" s="15">
        <v>2517</v>
      </c>
      <c r="AX185" s="16">
        <f t="shared" si="44"/>
        <v>11033</v>
      </c>
      <c r="AY185" s="22">
        <f t="shared" si="26"/>
        <v>140324</v>
      </c>
    </row>
    <row r="186" spans="2:51" x14ac:dyDescent="0.2">
      <c r="B186" s="43" t="s">
        <v>197</v>
      </c>
      <c r="C186" s="54" t="s">
        <v>529</v>
      </c>
      <c r="D186" s="41" t="s">
        <v>80</v>
      </c>
      <c r="E186" s="44" t="s">
        <v>212</v>
      </c>
      <c r="F186" s="23">
        <v>0</v>
      </c>
      <c r="G186" s="15">
        <v>0</v>
      </c>
      <c r="H186" s="15">
        <v>0</v>
      </c>
      <c r="I186" s="15">
        <v>0</v>
      </c>
      <c r="J186" s="16">
        <f t="shared" si="36"/>
        <v>0</v>
      </c>
      <c r="K186" s="23">
        <v>0</v>
      </c>
      <c r="L186" s="15">
        <v>0</v>
      </c>
      <c r="M186" s="15">
        <v>0</v>
      </c>
      <c r="N186" s="15">
        <v>0</v>
      </c>
      <c r="O186" s="16">
        <f t="shared" si="37"/>
        <v>0</v>
      </c>
      <c r="P186" s="23">
        <v>0</v>
      </c>
      <c r="Q186" s="48">
        <v>0</v>
      </c>
      <c r="R186" s="48">
        <v>0</v>
      </c>
      <c r="S186" s="15">
        <v>0</v>
      </c>
      <c r="T186" s="16">
        <f t="shared" si="38"/>
        <v>0</v>
      </c>
      <c r="U186" s="23">
        <v>0</v>
      </c>
      <c r="V186" s="15">
        <v>0</v>
      </c>
      <c r="W186" s="15">
        <v>0</v>
      </c>
      <c r="X186" s="15">
        <v>0</v>
      </c>
      <c r="Y186" s="16">
        <f t="shared" si="39"/>
        <v>0</v>
      </c>
      <c r="Z186" s="50">
        <v>0</v>
      </c>
      <c r="AA186" s="15">
        <v>0</v>
      </c>
      <c r="AB186" s="15">
        <v>0</v>
      </c>
      <c r="AC186" s="15">
        <v>0</v>
      </c>
      <c r="AD186" s="16">
        <f t="shared" si="40"/>
        <v>0</v>
      </c>
      <c r="AE186" s="23">
        <v>0</v>
      </c>
      <c r="AF186" s="15">
        <v>0</v>
      </c>
      <c r="AG186" s="15">
        <v>0</v>
      </c>
      <c r="AH186" s="15">
        <v>0</v>
      </c>
      <c r="AI186" s="16">
        <f t="shared" si="41"/>
        <v>0</v>
      </c>
      <c r="AJ186" s="23">
        <v>0</v>
      </c>
      <c r="AK186" s="15">
        <v>0</v>
      </c>
      <c r="AL186" s="15">
        <v>0</v>
      </c>
      <c r="AM186" s="15">
        <v>0</v>
      </c>
      <c r="AN186" s="16">
        <f t="shared" si="42"/>
        <v>0</v>
      </c>
      <c r="AO186" s="23">
        <v>0</v>
      </c>
      <c r="AP186" s="15">
        <v>0</v>
      </c>
      <c r="AQ186" s="15">
        <v>0</v>
      </c>
      <c r="AR186" s="15">
        <v>0</v>
      </c>
      <c r="AS186" s="16">
        <f t="shared" si="43"/>
        <v>0</v>
      </c>
      <c r="AT186" s="23">
        <v>0</v>
      </c>
      <c r="AU186" s="15">
        <v>0</v>
      </c>
      <c r="AV186" s="15">
        <v>4501.43</v>
      </c>
      <c r="AW186" s="15">
        <v>0</v>
      </c>
      <c r="AX186" s="16">
        <f t="shared" si="44"/>
        <v>4501.43</v>
      </c>
      <c r="AY186" s="22">
        <f t="shared" si="26"/>
        <v>4501.43</v>
      </c>
    </row>
    <row r="187" spans="2:51" x14ac:dyDescent="0.2">
      <c r="B187" s="43" t="s">
        <v>197</v>
      </c>
      <c r="C187" s="54" t="s">
        <v>530</v>
      </c>
      <c r="D187" s="41" t="s">
        <v>241</v>
      </c>
      <c r="E187" s="44" t="s">
        <v>213</v>
      </c>
      <c r="F187" s="23">
        <v>0</v>
      </c>
      <c r="G187" s="15">
        <v>0</v>
      </c>
      <c r="H187" s="15">
        <v>0</v>
      </c>
      <c r="I187" s="15">
        <v>0</v>
      </c>
      <c r="J187" s="16">
        <f t="shared" si="36"/>
        <v>0</v>
      </c>
      <c r="K187" s="23">
        <v>0</v>
      </c>
      <c r="L187" s="15">
        <v>0</v>
      </c>
      <c r="M187" s="15">
        <v>0</v>
      </c>
      <c r="N187" s="15">
        <v>0</v>
      </c>
      <c r="O187" s="16">
        <f t="shared" si="37"/>
        <v>0</v>
      </c>
      <c r="P187" s="23">
        <v>0</v>
      </c>
      <c r="Q187" s="48">
        <v>0</v>
      </c>
      <c r="R187" s="48">
        <v>0</v>
      </c>
      <c r="S187" s="15">
        <v>0</v>
      </c>
      <c r="T187" s="16">
        <f t="shared" si="38"/>
        <v>0</v>
      </c>
      <c r="U187" s="23">
        <v>0</v>
      </c>
      <c r="V187" s="15">
        <v>0</v>
      </c>
      <c r="W187" s="15">
        <v>0</v>
      </c>
      <c r="X187" s="15">
        <v>0</v>
      </c>
      <c r="Y187" s="16">
        <f t="shared" si="39"/>
        <v>0</v>
      </c>
      <c r="Z187" s="50">
        <v>0</v>
      </c>
      <c r="AA187" s="15">
        <v>0</v>
      </c>
      <c r="AB187" s="15">
        <v>0</v>
      </c>
      <c r="AC187" s="15">
        <v>1200</v>
      </c>
      <c r="AD187" s="16">
        <f t="shared" si="40"/>
        <v>1200</v>
      </c>
      <c r="AE187" s="23">
        <v>0</v>
      </c>
      <c r="AF187" s="15">
        <v>0</v>
      </c>
      <c r="AG187" s="15">
        <v>0</v>
      </c>
      <c r="AH187" s="15">
        <v>0</v>
      </c>
      <c r="AI187" s="16">
        <f t="shared" si="41"/>
        <v>0</v>
      </c>
      <c r="AJ187" s="23">
        <v>0</v>
      </c>
      <c r="AK187" s="15">
        <v>0</v>
      </c>
      <c r="AL187" s="15">
        <v>0</v>
      </c>
      <c r="AM187" s="15">
        <v>280</v>
      </c>
      <c r="AN187" s="16">
        <f t="shared" si="42"/>
        <v>280</v>
      </c>
      <c r="AO187" s="23">
        <v>0</v>
      </c>
      <c r="AP187" s="15">
        <v>0</v>
      </c>
      <c r="AQ187" s="15">
        <v>0</v>
      </c>
      <c r="AR187" s="15">
        <v>0</v>
      </c>
      <c r="AS187" s="16">
        <f t="shared" si="43"/>
        <v>0</v>
      </c>
      <c r="AT187" s="23">
        <v>0</v>
      </c>
      <c r="AU187" s="15">
        <v>0</v>
      </c>
      <c r="AV187" s="15">
        <v>0</v>
      </c>
      <c r="AW187" s="15">
        <v>0</v>
      </c>
      <c r="AX187" s="16">
        <f t="shared" si="44"/>
        <v>0</v>
      </c>
      <c r="AY187" s="22">
        <f t="shared" si="26"/>
        <v>1480</v>
      </c>
    </row>
    <row r="188" spans="2:51" x14ac:dyDescent="0.2">
      <c r="B188" s="43" t="s">
        <v>197</v>
      </c>
      <c r="C188" s="54" t="s">
        <v>531</v>
      </c>
      <c r="D188" s="41" t="s">
        <v>241</v>
      </c>
      <c r="E188" s="44" t="s">
        <v>214</v>
      </c>
      <c r="F188" s="23">
        <v>0</v>
      </c>
      <c r="G188" s="15">
        <v>0</v>
      </c>
      <c r="H188" s="15">
        <v>0</v>
      </c>
      <c r="I188" s="15">
        <v>0</v>
      </c>
      <c r="J188" s="16">
        <f t="shared" si="36"/>
        <v>0</v>
      </c>
      <c r="K188" s="23">
        <v>0</v>
      </c>
      <c r="L188" s="15">
        <v>0</v>
      </c>
      <c r="M188" s="15">
        <v>0</v>
      </c>
      <c r="N188" s="15">
        <v>0</v>
      </c>
      <c r="O188" s="16">
        <f t="shared" si="37"/>
        <v>0</v>
      </c>
      <c r="P188" s="23">
        <v>0</v>
      </c>
      <c r="Q188" s="48">
        <v>0</v>
      </c>
      <c r="R188" s="48">
        <v>0</v>
      </c>
      <c r="S188" s="15">
        <v>0</v>
      </c>
      <c r="T188" s="16">
        <f t="shared" si="38"/>
        <v>0</v>
      </c>
      <c r="U188" s="23">
        <v>0</v>
      </c>
      <c r="V188" s="15">
        <v>0</v>
      </c>
      <c r="W188" s="15">
        <v>0</v>
      </c>
      <c r="X188" s="15">
        <v>0</v>
      </c>
      <c r="Y188" s="16">
        <f t="shared" si="39"/>
        <v>0</v>
      </c>
      <c r="Z188" s="50">
        <v>0</v>
      </c>
      <c r="AA188" s="15">
        <v>0</v>
      </c>
      <c r="AB188" s="15">
        <v>0</v>
      </c>
      <c r="AC188" s="15">
        <v>0</v>
      </c>
      <c r="AD188" s="16">
        <f t="shared" si="40"/>
        <v>0</v>
      </c>
      <c r="AE188" s="23">
        <v>0</v>
      </c>
      <c r="AF188" s="15">
        <v>0</v>
      </c>
      <c r="AG188" s="15">
        <v>0</v>
      </c>
      <c r="AH188" s="15">
        <v>0</v>
      </c>
      <c r="AI188" s="16">
        <f t="shared" si="41"/>
        <v>0</v>
      </c>
      <c r="AJ188" s="23">
        <v>2500</v>
      </c>
      <c r="AK188" s="15">
        <v>4000</v>
      </c>
      <c r="AL188" s="15">
        <v>0</v>
      </c>
      <c r="AM188" s="15">
        <v>0</v>
      </c>
      <c r="AN188" s="16">
        <f t="shared" si="42"/>
        <v>6500</v>
      </c>
      <c r="AO188" s="23">
        <v>0</v>
      </c>
      <c r="AP188" s="15">
        <v>0</v>
      </c>
      <c r="AQ188" s="15">
        <v>0</v>
      </c>
      <c r="AR188" s="15">
        <v>0</v>
      </c>
      <c r="AS188" s="16">
        <f t="shared" si="43"/>
        <v>0</v>
      </c>
      <c r="AT188" s="23">
        <v>0</v>
      </c>
      <c r="AU188" s="15">
        <v>0</v>
      </c>
      <c r="AV188" s="15">
        <v>0</v>
      </c>
      <c r="AW188" s="15">
        <v>0</v>
      </c>
      <c r="AX188" s="16">
        <f t="shared" si="44"/>
        <v>0</v>
      </c>
      <c r="AY188" s="22">
        <f t="shared" si="26"/>
        <v>6500</v>
      </c>
    </row>
    <row r="189" spans="2:51" x14ac:dyDescent="0.2">
      <c r="B189" s="43" t="s">
        <v>197</v>
      </c>
      <c r="C189" s="54" t="s">
        <v>501</v>
      </c>
      <c r="D189" s="41" t="s">
        <v>12</v>
      </c>
      <c r="E189" s="44" t="s">
        <v>61</v>
      </c>
      <c r="F189" s="23">
        <v>0</v>
      </c>
      <c r="G189" s="15">
        <v>0</v>
      </c>
      <c r="H189" s="15">
        <v>0</v>
      </c>
      <c r="I189" s="15">
        <v>0</v>
      </c>
      <c r="J189" s="16">
        <f t="shared" si="36"/>
        <v>0</v>
      </c>
      <c r="K189" s="23">
        <v>0</v>
      </c>
      <c r="L189" s="15">
        <v>16197</v>
      </c>
      <c r="M189" s="15">
        <v>33127</v>
      </c>
      <c r="N189" s="15">
        <v>17483</v>
      </c>
      <c r="O189" s="16">
        <f t="shared" si="37"/>
        <v>66807</v>
      </c>
      <c r="P189" s="23">
        <v>0</v>
      </c>
      <c r="Q189" s="48">
        <v>0</v>
      </c>
      <c r="R189" s="48">
        <v>0</v>
      </c>
      <c r="S189" s="15">
        <v>29778.99</v>
      </c>
      <c r="T189" s="16">
        <f t="shared" si="38"/>
        <v>29778.99</v>
      </c>
      <c r="U189" s="23">
        <v>0</v>
      </c>
      <c r="V189" s="15">
        <v>0</v>
      </c>
      <c r="W189" s="15">
        <v>0</v>
      </c>
      <c r="X189" s="15">
        <v>1480</v>
      </c>
      <c r="Y189" s="16">
        <f t="shared" si="39"/>
        <v>1480</v>
      </c>
      <c r="Z189" s="50">
        <v>0</v>
      </c>
      <c r="AA189" s="15">
        <v>0</v>
      </c>
      <c r="AB189" s="15">
        <v>15136.19</v>
      </c>
      <c r="AC189" s="15">
        <v>35312.44</v>
      </c>
      <c r="AD189" s="16">
        <f t="shared" si="40"/>
        <v>50448.630000000005</v>
      </c>
      <c r="AE189" s="23">
        <v>0</v>
      </c>
      <c r="AF189" s="15">
        <v>0</v>
      </c>
      <c r="AG189" s="15">
        <v>0</v>
      </c>
      <c r="AH189" s="15">
        <v>26094</v>
      </c>
      <c r="AI189" s="16">
        <f t="shared" si="41"/>
        <v>26094</v>
      </c>
      <c r="AJ189" s="23">
        <v>29483.71</v>
      </c>
      <c r="AK189" s="15">
        <v>10628.25</v>
      </c>
      <c r="AL189" s="15">
        <v>13715.74</v>
      </c>
      <c r="AM189" s="15">
        <v>29844.14</v>
      </c>
      <c r="AN189" s="16">
        <f t="shared" si="42"/>
        <v>83671.839999999997</v>
      </c>
      <c r="AO189" s="23">
        <v>31380.53</v>
      </c>
      <c r="AP189" s="15">
        <v>19334.650000000001</v>
      </c>
      <c r="AQ189" s="15">
        <v>20047.810000000001</v>
      </c>
      <c r="AR189" s="15">
        <v>20410.95</v>
      </c>
      <c r="AS189" s="16">
        <f t="shared" si="43"/>
        <v>91173.94</v>
      </c>
      <c r="AT189" s="23">
        <v>0</v>
      </c>
      <c r="AU189" s="15">
        <v>0</v>
      </c>
      <c r="AV189" s="15">
        <v>20188.98</v>
      </c>
      <c r="AW189" s="15">
        <v>0</v>
      </c>
      <c r="AX189" s="16">
        <f t="shared" si="44"/>
        <v>20188.98</v>
      </c>
      <c r="AY189" s="22">
        <f t="shared" si="26"/>
        <v>369643.38</v>
      </c>
    </row>
    <row r="190" spans="2:51" x14ac:dyDescent="0.2">
      <c r="B190" s="43" t="s">
        <v>197</v>
      </c>
      <c r="C190" s="54" t="s">
        <v>532</v>
      </c>
      <c r="D190" s="41" t="s">
        <v>12</v>
      </c>
      <c r="E190" s="44" t="s">
        <v>215</v>
      </c>
      <c r="F190" s="23">
        <v>0</v>
      </c>
      <c r="G190" s="15">
        <v>0</v>
      </c>
      <c r="H190" s="15">
        <v>30.796776697999999</v>
      </c>
      <c r="I190" s="15">
        <v>0</v>
      </c>
      <c r="J190" s="16">
        <f t="shared" si="36"/>
        <v>30.796776697999999</v>
      </c>
      <c r="K190" s="23">
        <v>0</v>
      </c>
      <c r="L190" s="15">
        <v>80</v>
      </c>
      <c r="M190" s="15">
        <v>0</v>
      </c>
      <c r="N190" s="15">
        <v>0</v>
      </c>
      <c r="O190" s="16">
        <f t="shared" si="37"/>
        <v>80</v>
      </c>
      <c r="P190" s="23">
        <v>0</v>
      </c>
      <c r="Q190" s="48">
        <v>0</v>
      </c>
      <c r="R190" s="48">
        <v>0</v>
      </c>
      <c r="S190" s="15">
        <v>0</v>
      </c>
      <c r="T190" s="16">
        <f t="shared" si="38"/>
        <v>0</v>
      </c>
      <c r="U190" s="23">
        <v>0</v>
      </c>
      <c r="V190" s="15">
        <v>0</v>
      </c>
      <c r="W190" s="15">
        <v>0</v>
      </c>
      <c r="X190" s="15">
        <v>0</v>
      </c>
      <c r="Y190" s="16">
        <f t="shared" si="39"/>
        <v>0</v>
      </c>
      <c r="Z190" s="50">
        <v>0</v>
      </c>
      <c r="AA190" s="15">
        <v>0</v>
      </c>
      <c r="AB190" s="15">
        <v>0</v>
      </c>
      <c r="AC190" s="15">
        <v>0</v>
      </c>
      <c r="AD190" s="16">
        <f t="shared" si="40"/>
        <v>0</v>
      </c>
      <c r="AE190" s="23">
        <v>0</v>
      </c>
      <c r="AF190" s="15">
        <v>0</v>
      </c>
      <c r="AG190" s="15">
        <v>40</v>
      </c>
      <c r="AH190" s="15">
        <v>0</v>
      </c>
      <c r="AI190" s="16">
        <f t="shared" si="41"/>
        <v>40</v>
      </c>
      <c r="AJ190" s="23">
        <v>0</v>
      </c>
      <c r="AK190" s="15">
        <v>0</v>
      </c>
      <c r="AL190" s="15">
        <v>0</v>
      </c>
      <c r="AM190" s="15">
        <v>0</v>
      </c>
      <c r="AN190" s="16">
        <f t="shared" si="42"/>
        <v>0</v>
      </c>
      <c r="AO190" s="23">
        <v>0</v>
      </c>
      <c r="AP190" s="15">
        <v>0</v>
      </c>
      <c r="AQ190" s="15">
        <v>0</v>
      </c>
      <c r="AR190" s="15">
        <v>0</v>
      </c>
      <c r="AS190" s="16">
        <f t="shared" si="43"/>
        <v>0</v>
      </c>
      <c r="AT190" s="23">
        <v>0</v>
      </c>
      <c r="AU190" s="15">
        <v>0</v>
      </c>
      <c r="AV190" s="15">
        <v>0</v>
      </c>
      <c r="AW190" s="15">
        <v>0</v>
      </c>
      <c r="AX190" s="16">
        <f t="shared" si="44"/>
        <v>0</v>
      </c>
      <c r="AY190" s="22">
        <f t="shared" si="26"/>
        <v>150.796776698</v>
      </c>
    </row>
    <row r="191" spans="2:51" x14ac:dyDescent="0.2">
      <c r="B191" s="43" t="s">
        <v>197</v>
      </c>
      <c r="C191" s="54" t="s">
        <v>533</v>
      </c>
      <c r="D191" s="41" t="s">
        <v>12</v>
      </c>
      <c r="E191" s="44" t="s">
        <v>216</v>
      </c>
      <c r="F191" s="23">
        <v>0</v>
      </c>
      <c r="G191" s="15">
        <v>0</v>
      </c>
      <c r="H191" s="15">
        <v>0</v>
      </c>
      <c r="I191" s="15">
        <v>0</v>
      </c>
      <c r="J191" s="16">
        <f t="shared" si="36"/>
        <v>0</v>
      </c>
      <c r="K191" s="23">
        <v>0</v>
      </c>
      <c r="L191" s="15">
        <v>0</v>
      </c>
      <c r="M191" s="15">
        <v>0</v>
      </c>
      <c r="N191" s="15">
        <v>0</v>
      </c>
      <c r="O191" s="16">
        <f t="shared" si="37"/>
        <v>0</v>
      </c>
      <c r="P191" s="23">
        <v>0</v>
      </c>
      <c r="Q191" s="48">
        <v>0</v>
      </c>
      <c r="R191" s="48">
        <v>0</v>
      </c>
      <c r="S191" s="15">
        <v>1411</v>
      </c>
      <c r="T191" s="16">
        <f t="shared" si="38"/>
        <v>1411</v>
      </c>
      <c r="U191" s="23">
        <v>0</v>
      </c>
      <c r="V191" s="15">
        <v>0</v>
      </c>
      <c r="W191" s="15">
        <v>0</v>
      </c>
      <c r="X191" s="15">
        <v>0</v>
      </c>
      <c r="Y191" s="16">
        <f t="shared" si="39"/>
        <v>0</v>
      </c>
      <c r="Z191" s="50">
        <v>0</v>
      </c>
      <c r="AA191" s="15">
        <v>0</v>
      </c>
      <c r="AB191" s="15">
        <v>0</v>
      </c>
      <c r="AC191" s="15">
        <v>0</v>
      </c>
      <c r="AD191" s="16">
        <f t="shared" si="40"/>
        <v>0</v>
      </c>
      <c r="AE191" s="23">
        <v>0</v>
      </c>
      <c r="AF191" s="15">
        <v>0</v>
      </c>
      <c r="AG191" s="15">
        <v>0</v>
      </c>
      <c r="AH191" s="15">
        <v>43690.35</v>
      </c>
      <c r="AI191" s="16">
        <f t="shared" si="41"/>
        <v>43690.35</v>
      </c>
      <c r="AJ191" s="23">
        <v>0</v>
      </c>
      <c r="AK191" s="15">
        <v>0</v>
      </c>
      <c r="AL191" s="15">
        <v>0</v>
      </c>
      <c r="AM191" s="15">
        <v>0</v>
      </c>
      <c r="AN191" s="16">
        <f t="shared" si="42"/>
        <v>0</v>
      </c>
      <c r="AO191" s="23">
        <v>0</v>
      </c>
      <c r="AP191" s="15">
        <v>0</v>
      </c>
      <c r="AQ191" s="15">
        <v>0</v>
      </c>
      <c r="AR191" s="15">
        <v>0</v>
      </c>
      <c r="AS191" s="16">
        <f t="shared" si="43"/>
        <v>0</v>
      </c>
      <c r="AT191" s="23">
        <v>13862.74</v>
      </c>
      <c r="AU191" s="15">
        <v>0</v>
      </c>
      <c r="AV191" s="15">
        <v>0</v>
      </c>
      <c r="AW191" s="15">
        <v>25203</v>
      </c>
      <c r="AX191" s="16">
        <f t="shared" si="44"/>
        <v>39065.74</v>
      </c>
      <c r="AY191" s="22">
        <f t="shared" si="26"/>
        <v>84167.09</v>
      </c>
    </row>
    <row r="192" spans="2:51" x14ac:dyDescent="0.2">
      <c r="B192" s="43" t="s">
        <v>197</v>
      </c>
      <c r="C192" s="54" t="s">
        <v>502</v>
      </c>
      <c r="D192" s="41" t="s">
        <v>12</v>
      </c>
      <c r="E192" s="44" t="s">
        <v>63</v>
      </c>
      <c r="F192" s="23">
        <v>0</v>
      </c>
      <c r="G192" s="15">
        <v>0</v>
      </c>
      <c r="H192" s="15">
        <v>0</v>
      </c>
      <c r="I192" s="15">
        <v>0</v>
      </c>
      <c r="J192" s="16">
        <f t="shared" si="36"/>
        <v>0</v>
      </c>
      <c r="K192" s="23">
        <v>0</v>
      </c>
      <c r="L192" s="15">
        <v>0</v>
      </c>
      <c r="M192" s="15">
        <v>0</v>
      </c>
      <c r="N192" s="15">
        <v>0</v>
      </c>
      <c r="O192" s="16">
        <f t="shared" si="37"/>
        <v>0</v>
      </c>
      <c r="P192" s="23">
        <v>0</v>
      </c>
      <c r="Q192" s="48">
        <v>0</v>
      </c>
      <c r="R192" s="48">
        <v>0</v>
      </c>
      <c r="S192" s="15">
        <v>0</v>
      </c>
      <c r="T192" s="16">
        <f t="shared" si="38"/>
        <v>0</v>
      </c>
      <c r="U192" s="23">
        <v>0</v>
      </c>
      <c r="V192" s="15">
        <v>0</v>
      </c>
      <c r="W192" s="15">
        <v>0</v>
      </c>
      <c r="X192" s="15">
        <v>95</v>
      </c>
      <c r="Y192" s="16">
        <f t="shared" si="39"/>
        <v>95</v>
      </c>
      <c r="Z192" s="50">
        <v>0</v>
      </c>
      <c r="AA192" s="15">
        <v>0</v>
      </c>
      <c r="AB192" s="15">
        <v>0</v>
      </c>
      <c r="AC192" s="15">
        <v>290</v>
      </c>
      <c r="AD192" s="16">
        <f t="shared" si="40"/>
        <v>290</v>
      </c>
      <c r="AE192" s="23">
        <v>0</v>
      </c>
      <c r="AF192" s="15">
        <v>0</v>
      </c>
      <c r="AG192" s="15">
        <v>180</v>
      </c>
      <c r="AH192" s="15">
        <v>3650</v>
      </c>
      <c r="AI192" s="16">
        <f t="shared" si="41"/>
        <v>3830</v>
      </c>
      <c r="AJ192" s="23">
        <v>0</v>
      </c>
      <c r="AK192" s="15">
        <v>0</v>
      </c>
      <c r="AL192" s="15">
        <v>0</v>
      </c>
      <c r="AM192" s="15">
        <v>200</v>
      </c>
      <c r="AN192" s="16">
        <f t="shared" si="42"/>
        <v>200</v>
      </c>
      <c r="AO192" s="23">
        <v>0</v>
      </c>
      <c r="AP192" s="15">
        <v>0</v>
      </c>
      <c r="AQ192" s="15">
        <v>2000</v>
      </c>
      <c r="AR192" s="15">
        <v>5200</v>
      </c>
      <c r="AS192" s="16">
        <f t="shared" si="43"/>
        <v>7200</v>
      </c>
      <c r="AT192" s="23">
        <v>2100</v>
      </c>
      <c r="AU192" s="15">
        <v>0</v>
      </c>
      <c r="AV192" s="15">
        <v>2300</v>
      </c>
      <c r="AW192" s="15">
        <v>0</v>
      </c>
      <c r="AX192" s="16">
        <f t="shared" si="44"/>
        <v>4400</v>
      </c>
      <c r="AY192" s="22">
        <f t="shared" si="26"/>
        <v>16015</v>
      </c>
    </row>
    <row r="193" spans="2:51" x14ac:dyDescent="0.2">
      <c r="B193" s="43" t="s">
        <v>197</v>
      </c>
      <c r="C193" s="54" t="s">
        <v>534</v>
      </c>
      <c r="D193" s="41" t="s">
        <v>12</v>
      </c>
      <c r="E193" s="44" t="s">
        <v>217</v>
      </c>
      <c r="F193" s="23">
        <v>0</v>
      </c>
      <c r="G193" s="15">
        <v>0</v>
      </c>
      <c r="H193" s="15">
        <v>0</v>
      </c>
      <c r="I193" s="15">
        <v>0</v>
      </c>
      <c r="J193" s="16">
        <f t="shared" si="36"/>
        <v>0</v>
      </c>
      <c r="K193" s="23">
        <v>0</v>
      </c>
      <c r="L193" s="15">
        <v>0</v>
      </c>
      <c r="M193" s="15">
        <v>0</v>
      </c>
      <c r="N193" s="15">
        <v>315</v>
      </c>
      <c r="O193" s="16">
        <f t="shared" si="37"/>
        <v>315</v>
      </c>
      <c r="P193" s="23">
        <v>0</v>
      </c>
      <c r="Q193" s="48">
        <v>0</v>
      </c>
      <c r="R193" s="48">
        <v>0</v>
      </c>
      <c r="S193" s="15">
        <v>0</v>
      </c>
      <c r="T193" s="16">
        <f t="shared" si="38"/>
        <v>0</v>
      </c>
      <c r="U193" s="23">
        <v>0</v>
      </c>
      <c r="V193" s="15">
        <v>0</v>
      </c>
      <c r="W193" s="15">
        <v>0</v>
      </c>
      <c r="X193" s="15">
        <v>0</v>
      </c>
      <c r="Y193" s="16">
        <f t="shared" si="39"/>
        <v>0</v>
      </c>
      <c r="Z193" s="50">
        <v>0</v>
      </c>
      <c r="AA193" s="15">
        <v>0</v>
      </c>
      <c r="AB193" s="15">
        <v>0</v>
      </c>
      <c r="AC193" s="15">
        <v>0</v>
      </c>
      <c r="AD193" s="16">
        <f t="shared" si="40"/>
        <v>0</v>
      </c>
      <c r="AE193" s="23">
        <v>0</v>
      </c>
      <c r="AF193" s="15">
        <v>0</v>
      </c>
      <c r="AG193" s="15">
        <v>0</v>
      </c>
      <c r="AH193" s="15">
        <v>582</v>
      </c>
      <c r="AI193" s="16">
        <f t="shared" si="41"/>
        <v>582</v>
      </c>
      <c r="AJ193" s="23">
        <v>174</v>
      </c>
      <c r="AK193" s="15">
        <v>210</v>
      </c>
      <c r="AL193" s="15">
        <v>204</v>
      </c>
      <c r="AM193" s="15">
        <v>180</v>
      </c>
      <c r="AN193" s="16">
        <f t="shared" si="42"/>
        <v>768</v>
      </c>
      <c r="AO193" s="23">
        <v>60</v>
      </c>
      <c r="AP193" s="15">
        <v>102</v>
      </c>
      <c r="AQ193" s="15">
        <v>138</v>
      </c>
      <c r="AR193" s="15">
        <v>186</v>
      </c>
      <c r="AS193" s="16">
        <f t="shared" si="43"/>
        <v>486</v>
      </c>
      <c r="AT193" s="23">
        <v>0</v>
      </c>
      <c r="AU193" s="15">
        <v>0</v>
      </c>
      <c r="AV193" s="15">
        <v>0</v>
      </c>
      <c r="AW193" s="15">
        <v>0</v>
      </c>
      <c r="AX193" s="16">
        <f t="shared" si="44"/>
        <v>0</v>
      </c>
      <c r="AY193" s="22">
        <f t="shared" si="26"/>
        <v>2151</v>
      </c>
    </row>
    <row r="194" spans="2:51" x14ac:dyDescent="0.2">
      <c r="B194" s="43" t="s">
        <v>197</v>
      </c>
      <c r="C194" s="54" t="s">
        <v>503</v>
      </c>
      <c r="D194" s="41" t="s">
        <v>12</v>
      </c>
      <c r="E194" s="44" t="s">
        <v>64</v>
      </c>
      <c r="F194" s="23">
        <v>0</v>
      </c>
      <c r="G194" s="15">
        <v>0</v>
      </c>
      <c r="H194" s="15">
        <v>0</v>
      </c>
      <c r="I194" s="15">
        <v>0</v>
      </c>
      <c r="J194" s="16">
        <f t="shared" si="36"/>
        <v>0</v>
      </c>
      <c r="K194" s="23">
        <v>0</v>
      </c>
      <c r="L194" s="15">
        <v>18769</v>
      </c>
      <c r="M194" s="15">
        <v>9353</v>
      </c>
      <c r="N194" s="15">
        <v>13157</v>
      </c>
      <c r="O194" s="16">
        <f t="shared" si="37"/>
        <v>41279</v>
      </c>
      <c r="P194" s="23">
        <v>39919</v>
      </c>
      <c r="Q194" s="48">
        <v>0</v>
      </c>
      <c r="R194" s="48">
        <v>0</v>
      </c>
      <c r="S194" s="15">
        <v>30569</v>
      </c>
      <c r="T194" s="16">
        <f t="shared" si="38"/>
        <v>70488</v>
      </c>
      <c r="U194" s="23">
        <v>0</v>
      </c>
      <c r="V194" s="15">
        <v>0</v>
      </c>
      <c r="W194" s="15">
        <v>0</v>
      </c>
      <c r="X194" s="15">
        <v>45</v>
      </c>
      <c r="Y194" s="16">
        <f t="shared" si="39"/>
        <v>45</v>
      </c>
      <c r="Z194" s="50">
        <v>0</v>
      </c>
      <c r="AA194" s="15">
        <v>0</v>
      </c>
      <c r="AB194" s="15">
        <v>14058.21</v>
      </c>
      <c r="AC194" s="15">
        <v>31733.200000000001</v>
      </c>
      <c r="AD194" s="16">
        <f t="shared" si="40"/>
        <v>45791.41</v>
      </c>
      <c r="AE194" s="23">
        <v>0</v>
      </c>
      <c r="AF194" s="15">
        <v>0</v>
      </c>
      <c r="AG194" s="15">
        <v>0</v>
      </c>
      <c r="AH194" s="15">
        <v>30180</v>
      </c>
      <c r="AI194" s="16">
        <f t="shared" si="41"/>
        <v>30180</v>
      </c>
      <c r="AJ194" s="23">
        <v>16017.91</v>
      </c>
      <c r="AK194" s="15">
        <v>17274.46</v>
      </c>
      <c r="AL194" s="15">
        <v>15529.87</v>
      </c>
      <c r="AM194" s="15">
        <v>15131.75</v>
      </c>
      <c r="AN194" s="16">
        <f t="shared" si="42"/>
        <v>63953.99</v>
      </c>
      <c r="AO194" s="23">
        <v>11789.2</v>
      </c>
      <c r="AP194" s="15">
        <v>14108.77</v>
      </c>
      <c r="AQ194" s="15">
        <v>13289.71</v>
      </c>
      <c r="AR194" s="15">
        <v>11147.26</v>
      </c>
      <c r="AS194" s="16">
        <f t="shared" si="43"/>
        <v>50334.94</v>
      </c>
      <c r="AT194" s="23">
        <v>7369.26</v>
      </c>
      <c r="AU194" s="15">
        <v>0</v>
      </c>
      <c r="AV194" s="15">
        <v>12670.63</v>
      </c>
      <c r="AW194" s="15">
        <v>14460</v>
      </c>
      <c r="AX194" s="16">
        <f t="shared" si="44"/>
        <v>34499.89</v>
      </c>
      <c r="AY194" s="22">
        <f t="shared" si="26"/>
        <v>336572.23</v>
      </c>
    </row>
    <row r="195" spans="2:51" x14ac:dyDescent="0.2">
      <c r="B195" s="43" t="s">
        <v>197</v>
      </c>
      <c r="C195" s="54" t="s">
        <v>535</v>
      </c>
      <c r="D195" s="41" t="s">
        <v>12</v>
      </c>
      <c r="E195" s="44" t="s">
        <v>218</v>
      </c>
      <c r="F195" s="23">
        <v>0</v>
      </c>
      <c r="G195" s="15">
        <v>0</v>
      </c>
      <c r="H195" s="15">
        <v>78.925113928000002</v>
      </c>
      <c r="I195" s="15">
        <v>0</v>
      </c>
      <c r="J195" s="16">
        <f t="shared" si="36"/>
        <v>78.925113928000002</v>
      </c>
      <c r="K195" s="23">
        <v>2090.6999999999998</v>
      </c>
      <c r="L195" s="15">
        <v>1955.7</v>
      </c>
      <c r="M195" s="15">
        <v>1746</v>
      </c>
      <c r="N195" s="15">
        <v>9104</v>
      </c>
      <c r="O195" s="16">
        <f t="shared" si="37"/>
        <v>14896.4</v>
      </c>
      <c r="P195" s="23">
        <v>6345.3</v>
      </c>
      <c r="Q195" s="48">
        <v>0</v>
      </c>
      <c r="R195" s="48">
        <v>0</v>
      </c>
      <c r="S195" s="15">
        <v>6399</v>
      </c>
      <c r="T195" s="16">
        <f t="shared" si="38"/>
        <v>12744.3</v>
      </c>
      <c r="U195" s="23">
        <v>0</v>
      </c>
      <c r="V195" s="15">
        <v>0</v>
      </c>
      <c r="W195" s="15">
        <v>0</v>
      </c>
      <c r="X195" s="15">
        <v>18473.3</v>
      </c>
      <c r="Y195" s="16">
        <f t="shared" si="39"/>
        <v>18473.3</v>
      </c>
      <c r="Z195" s="50">
        <v>0</v>
      </c>
      <c r="AA195" s="15">
        <v>0</v>
      </c>
      <c r="AB195" s="15">
        <v>0</v>
      </c>
      <c r="AC195" s="15">
        <v>32157.13</v>
      </c>
      <c r="AD195" s="16">
        <f t="shared" si="40"/>
        <v>32157.13</v>
      </c>
      <c r="AE195" s="23">
        <v>0</v>
      </c>
      <c r="AF195" s="15">
        <v>0</v>
      </c>
      <c r="AG195" s="15">
        <v>12330.76</v>
      </c>
      <c r="AH195" s="15">
        <v>39855</v>
      </c>
      <c r="AI195" s="16">
        <f t="shared" si="41"/>
        <v>52185.760000000002</v>
      </c>
      <c r="AJ195" s="23">
        <v>3500</v>
      </c>
      <c r="AK195" s="15">
        <v>3326</v>
      </c>
      <c r="AL195" s="15">
        <v>500</v>
      </c>
      <c r="AM195" s="15">
        <v>21382.5</v>
      </c>
      <c r="AN195" s="16">
        <f t="shared" si="42"/>
        <v>28708.5</v>
      </c>
      <c r="AO195" s="23">
        <v>2800</v>
      </c>
      <c r="AP195" s="15">
        <v>4845</v>
      </c>
      <c r="AQ195" s="15">
        <v>1660</v>
      </c>
      <c r="AR195" s="15">
        <v>3715</v>
      </c>
      <c r="AS195" s="16">
        <f t="shared" si="43"/>
        <v>13020</v>
      </c>
      <c r="AT195" s="23">
        <v>1100</v>
      </c>
      <c r="AU195" s="15">
        <v>4442.1000000000004</v>
      </c>
      <c r="AV195" s="15">
        <v>9981.2999999999993</v>
      </c>
      <c r="AW195" s="15">
        <v>2000</v>
      </c>
      <c r="AX195" s="16">
        <f t="shared" si="44"/>
        <v>17523.400000000001</v>
      </c>
      <c r="AY195" s="22">
        <f t="shared" ref="AY195:AY300" si="45">+J195+O195+T195+Y195+AD195+AI195+AN195+AS195+AX195</f>
        <v>189787.71511392799</v>
      </c>
    </row>
    <row r="196" spans="2:51" x14ac:dyDescent="0.2">
      <c r="B196" s="43" t="s">
        <v>197</v>
      </c>
      <c r="C196" s="54" t="s">
        <v>397</v>
      </c>
      <c r="D196" s="41" t="s">
        <v>140</v>
      </c>
      <c r="E196" s="44" t="s">
        <v>144</v>
      </c>
      <c r="F196" s="23">
        <v>0</v>
      </c>
      <c r="G196" s="15">
        <v>0</v>
      </c>
      <c r="H196" s="15">
        <v>0</v>
      </c>
      <c r="I196" s="15">
        <v>0</v>
      </c>
      <c r="J196" s="16">
        <f t="shared" si="36"/>
        <v>0</v>
      </c>
      <c r="K196" s="23">
        <v>0</v>
      </c>
      <c r="L196" s="15">
        <v>0</v>
      </c>
      <c r="M196" s="15">
        <v>0</v>
      </c>
      <c r="N196" s="15">
        <v>0</v>
      </c>
      <c r="O196" s="16">
        <f t="shared" si="37"/>
        <v>0</v>
      </c>
      <c r="P196" s="23">
        <v>0</v>
      </c>
      <c r="Q196" s="48">
        <v>0</v>
      </c>
      <c r="R196" s="48">
        <v>0</v>
      </c>
      <c r="S196" s="15">
        <v>0</v>
      </c>
      <c r="T196" s="16">
        <f t="shared" si="38"/>
        <v>0</v>
      </c>
      <c r="U196" s="23">
        <v>0</v>
      </c>
      <c r="V196" s="15">
        <v>0</v>
      </c>
      <c r="W196" s="15">
        <v>0</v>
      </c>
      <c r="X196" s="15">
        <v>0</v>
      </c>
      <c r="Y196" s="16">
        <f t="shared" si="39"/>
        <v>0</v>
      </c>
      <c r="Z196" s="50">
        <v>0</v>
      </c>
      <c r="AA196" s="15">
        <v>0</v>
      </c>
      <c r="AB196" s="15">
        <v>0</v>
      </c>
      <c r="AC196" s="15">
        <v>1500</v>
      </c>
      <c r="AD196" s="16">
        <f t="shared" si="40"/>
        <v>1500</v>
      </c>
      <c r="AE196" s="23">
        <v>0</v>
      </c>
      <c r="AF196" s="15">
        <v>0</v>
      </c>
      <c r="AG196" s="15">
        <v>0</v>
      </c>
      <c r="AH196" s="15">
        <v>0</v>
      </c>
      <c r="AI196" s="16">
        <f t="shared" si="41"/>
        <v>0</v>
      </c>
      <c r="AJ196" s="23">
        <v>0</v>
      </c>
      <c r="AK196" s="15">
        <v>0</v>
      </c>
      <c r="AL196" s="15">
        <v>0</v>
      </c>
      <c r="AM196" s="15">
        <v>0</v>
      </c>
      <c r="AN196" s="16">
        <f t="shared" si="42"/>
        <v>0</v>
      </c>
      <c r="AO196" s="23">
        <v>0</v>
      </c>
      <c r="AP196" s="15">
        <v>0</v>
      </c>
      <c r="AQ196" s="15">
        <v>0</v>
      </c>
      <c r="AR196" s="15">
        <v>0</v>
      </c>
      <c r="AS196" s="16">
        <f t="shared" si="43"/>
        <v>0</v>
      </c>
      <c r="AT196" s="23">
        <v>0</v>
      </c>
      <c r="AU196" s="15">
        <v>0</v>
      </c>
      <c r="AV196" s="15">
        <v>0</v>
      </c>
      <c r="AW196" s="15">
        <v>0</v>
      </c>
      <c r="AX196" s="16">
        <f t="shared" si="44"/>
        <v>0</v>
      </c>
      <c r="AY196" s="22">
        <f t="shared" si="45"/>
        <v>1500</v>
      </c>
    </row>
    <row r="197" spans="2:51" x14ac:dyDescent="0.2">
      <c r="B197" s="43" t="s">
        <v>197</v>
      </c>
      <c r="C197" s="54" t="s">
        <v>340</v>
      </c>
      <c r="D197" s="41" t="s">
        <v>140</v>
      </c>
      <c r="E197" s="44" t="s">
        <v>146</v>
      </c>
      <c r="F197" s="23">
        <v>0</v>
      </c>
      <c r="G197" s="15">
        <v>0</v>
      </c>
      <c r="H197" s="15">
        <v>0</v>
      </c>
      <c r="I197" s="15">
        <v>0</v>
      </c>
      <c r="J197" s="16">
        <f t="shared" si="36"/>
        <v>0</v>
      </c>
      <c r="K197" s="23">
        <v>0</v>
      </c>
      <c r="L197" s="15">
        <v>0</v>
      </c>
      <c r="M197" s="15">
        <v>0</v>
      </c>
      <c r="N197" s="15">
        <v>0</v>
      </c>
      <c r="O197" s="16">
        <f t="shared" si="37"/>
        <v>0</v>
      </c>
      <c r="P197" s="23">
        <v>0</v>
      </c>
      <c r="Q197" s="48">
        <v>0</v>
      </c>
      <c r="R197" s="48">
        <v>0</v>
      </c>
      <c r="S197" s="15">
        <v>0</v>
      </c>
      <c r="T197" s="16">
        <f t="shared" si="38"/>
        <v>0</v>
      </c>
      <c r="U197" s="23">
        <v>0</v>
      </c>
      <c r="V197" s="15">
        <v>0</v>
      </c>
      <c r="W197" s="15">
        <v>0</v>
      </c>
      <c r="X197" s="15">
        <v>0</v>
      </c>
      <c r="Y197" s="16">
        <f t="shared" si="39"/>
        <v>0</v>
      </c>
      <c r="Z197" s="50">
        <v>0</v>
      </c>
      <c r="AA197" s="15">
        <v>0</v>
      </c>
      <c r="AB197" s="15">
        <v>0</v>
      </c>
      <c r="AC197" s="15">
        <v>0</v>
      </c>
      <c r="AD197" s="16">
        <f t="shared" si="40"/>
        <v>0</v>
      </c>
      <c r="AE197" s="23">
        <v>0</v>
      </c>
      <c r="AF197" s="15">
        <v>0</v>
      </c>
      <c r="AG197" s="15">
        <v>0</v>
      </c>
      <c r="AH197" s="15">
        <v>0</v>
      </c>
      <c r="AI197" s="16">
        <f t="shared" si="41"/>
        <v>0</v>
      </c>
      <c r="AJ197" s="23">
        <v>0</v>
      </c>
      <c r="AK197" s="15">
        <v>850</v>
      </c>
      <c r="AL197" s="15">
        <v>0</v>
      </c>
      <c r="AM197" s="15">
        <v>0</v>
      </c>
      <c r="AN197" s="16">
        <f t="shared" si="42"/>
        <v>850</v>
      </c>
      <c r="AO197" s="23">
        <v>0</v>
      </c>
      <c r="AP197" s="15">
        <v>0</v>
      </c>
      <c r="AQ197" s="15">
        <v>0</v>
      </c>
      <c r="AR197" s="15">
        <v>0</v>
      </c>
      <c r="AS197" s="16">
        <f t="shared" si="43"/>
        <v>0</v>
      </c>
      <c r="AT197" s="23">
        <v>0</v>
      </c>
      <c r="AU197" s="15">
        <v>0</v>
      </c>
      <c r="AV197" s="15">
        <v>0</v>
      </c>
      <c r="AW197" s="15">
        <v>0</v>
      </c>
      <c r="AX197" s="16">
        <f t="shared" si="44"/>
        <v>0</v>
      </c>
      <c r="AY197" s="22">
        <f t="shared" si="45"/>
        <v>850</v>
      </c>
    </row>
    <row r="198" spans="2:51" x14ac:dyDescent="0.2">
      <c r="B198" s="43" t="s">
        <v>197</v>
      </c>
      <c r="C198" s="54" t="s">
        <v>536</v>
      </c>
      <c r="D198" s="41" t="s">
        <v>13</v>
      </c>
      <c r="E198" s="44" t="s">
        <v>219</v>
      </c>
      <c r="F198" s="23">
        <v>0</v>
      </c>
      <c r="G198" s="15">
        <v>0</v>
      </c>
      <c r="H198" s="15">
        <v>0</v>
      </c>
      <c r="I198" s="15">
        <v>0</v>
      </c>
      <c r="J198" s="16">
        <f t="shared" si="36"/>
        <v>0</v>
      </c>
      <c r="K198" s="23">
        <v>0</v>
      </c>
      <c r="L198" s="15">
        <v>0</v>
      </c>
      <c r="M198" s="15">
        <v>0</v>
      </c>
      <c r="N198" s="15">
        <v>0</v>
      </c>
      <c r="O198" s="16">
        <f t="shared" si="37"/>
        <v>0</v>
      </c>
      <c r="P198" s="23">
        <v>0</v>
      </c>
      <c r="Q198" s="48">
        <v>0</v>
      </c>
      <c r="R198" s="48">
        <v>0</v>
      </c>
      <c r="S198" s="15">
        <v>0</v>
      </c>
      <c r="T198" s="16">
        <f t="shared" si="38"/>
        <v>0</v>
      </c>
      <c r="U198" s="23">
        <v>0</v>
      </c>
      <c r="V198" s="15">
        <v>0</v>
      </c>
      <c r="W198" s="15">
        <v>0</v>
      </c>
      <c r="X198" s="15">
        <v>0</v>
      </c>
      <c r="Y198" s="16">
        <f t="shared" si="39"/>
        <v>0</v>
      </c>
      <c r="Z198" s="50">
        <v>0</v>
      </c>
      <c r="AA198" s="15">
        <v>0</v>
      </c>
      <c r="AB198" s="15">
        <v>0</v>
      </c>
      <c r="AC198" s="15">
        <v>8374</v>
      </c>
      <c r="AD198" s="16">
        <f t="shared" si="40"/>
        <v>8374</v>
      </c>
      <c r="AE198" s="23">
        <v>0</v>
      </c>
      <c r="AF198" s="15">
        <v>0</v>
      </c>
      <c r="AG198" s="15">
        <v>0</v>
      </c>
      <c r="AH198" s="15">
        <v>0</v>
      </c>
      <c r="AI198" s="16">
        <f t="shared" si="41"/>
        <v>0</v>
      </c>
      <c r="AJ198" s="23">
        <v>0</v>
      </c>
      <c r="AK198" s="15">
        <v>0</v>
      </c>
      <c r="AL198" s="15">
        <v>0</v>
      </c>
      <c r="AM198" s="15">
        <v>0</v>
      </c>
      <c r="AN198" s="16">
        <f t="shared" si="42"/>
        <v>0</v>
      </c>
      <c r="AO198" s="23">
        <v>0</v>
      </c>
      <c r="AP198" s="15">
        <v>0</v>
      </c>
      <c r="AQ198" s="15">
        <v>0</v>
      </c>
      <c r="AR198" s="15">
        <v>0</v>
      </c>
      <c r="AS198" s="16">
        <f t="shared" si="43"/>
        <v>0</v>
      </c>
      <c r="AT198" s="23">
        <v>0</v>
      </c>
      <c r="AU198" s="15">
        <v>0</v>
      </c>
      <c r="AV198" s="15">
        <v>0</v>
      </c>
      <c r="AW198" s="15">
        <v>0</v>
      </c>
      <c r="AX198" s="16">
        <f t="shared" si="44"/>
        <v>0</v>
      </c>
      <c r="AY198" s="22">
        <f t="shared" si="45"/>
        <v>8374</v>
      </c>
    </row>
    <row r="199" spans="2:51" x14ac:dyDescent="0.2">
      <c r="B199" s="43" t="s">
        <v>197</v>
      </c>
      <c r="C199" s="54" t="s">
        <v>504</v>
      </c>
      <c r="D199" s="41" t="s">
        <v>14</v>
      </c>
      <c r="E199" s="44" t="s">
        <v>191</v>
      </c>
      <c r="F199" s="23">
        <v>0</v>
      </c>
      <c r="G199" s="15">
        <v>0</v>
      </c>
      <c r="H199" s="15">
        <v>624.64385231000006</v>
      </c>
      <c r="I199" s="15">
        <v>3000</v>
      </c>
      <c r="J199" s="16">
        <f t="shared" si="36"/>
        <v>3624.6438523100001</v>
      </c>
      <c r="K199" s="23">
        <v>7329</v>
      </c>
      <c r="L199" s="15">
        <v>5980</v>
      </c>
      <c r="M199" s="15">
        <v>29853</v>
      </c>
      <c r="N199" s="15">
        <v>16753</v>
      </c>
      <c r="O199" s="16">
        <f t="shared" si="37"/>
        <v>59915</v>
      </c>
      <c r="P199" s="23">
        <v>30098</v>
      </c>
      <c r="Q199" s="48">
        <v>0</v>
      </c>
      <c r="R199" s="48">
        <v>0</v>
      </c>
      <c r="S199" s="15">
        <v>0</v>
      </c>
      <c r="T199" s="16">
        <f t="shared" si="38"/>
        <v>30098</v>
      </c>
      <c r="U199" s="23">
        <v>62157</v>
      </c>
      <c r="V199" s="15">
        <v>77851</v>
      </c>
      <c r="W199" s="15">
        <v>80178</v>
      </c>
      <c r="X199" s="15">
        <v>0</v>
      </c>
      <c r="Y199" s="16">
        <f t="shared" si="39"/>
        <v>220186</v>
      </c>
      <c r="Z199" s="50">
        <v>0</v>
      </c>
      <c r="AA199" s="15">
        <v>0</v>
      </c>
      <c r="AB199" s="15">
        <v>0</v>
      </c>
      <c r="AC199" s="15">
        <v>0</v>
      </c>
      <c r="AD199" s="16">
        <f t="shared" si="40"/>
        <v>0</v>
      </c>
      <c r="AE199" s="23">
        <v>0</v>
      </c>
      <c r="AF199" s="15">
        <v>0</v>
      </c>
      <c r="AG199" s="15">
        <v>0</v>
      </c>
      <c r="AH199" s="15">
        <v>0</v>
      </c>
      <c r="AI199" s="16">
        <f t="shared" si="41"/>
        <v>0</v>
      </c>
      <c r="AJ199" s="23">
        <v>0</v>
      </c>
      <c r="AK199" s="15">
        <v>0</v>
      </c>
      <c r="AL199" s="15">
        <v>0</v>
      </c>
      <c r="AM199" s="15">
        <v>2035</v>
      </c>
      <c r="AN199" s="16">
        <f t="shared" si="42"/>
        <v>2035</v>
      </c>
      <c r="AO199" s="23">
        <v>0</v>
      </c>
      <c r="AP199" s="15">
        <v>0</v>
      </c>
      <c r="AQ199" s="15">
        <v>0</v>
      </c>
      <c r="AR199" s="15">
        <v>0</v>
      </c>
      <c r="AS199" s="16">
        <f t="shared" si="43"/>
        <v>0</v>
      </c>
      <c r="AT199" s="23">
        <v>0</v>
      </c>
      <c r="AU199" s="15">
        <v>0</v>
      </c>
      <c r="AV199" s="15">
        <v>0</v>
      </c>
      <c r="AW199" s="15">
        <v>0</v>
      </c>
      <c r="AX199" s="16">
        <f t="shared" si="44"/>
        <v>0</v>
      </c>
      <c r="AY199" s="22">
        <f t="shared" si="45"/>
        <v>315858.64385231002</v>
      </c>
    </row>
    <row r="200" spans="2:51" x14ac:dyDescent="0.2">
      <c r="B200" s="43" t="s">
        <v>197</v>
      </c>
      <c r="C200" s="54" t="s">
        <v>537</v>
      </c>
      <c r="D200" s="41" t="s">
        <v>14</v>
      </c>
      <c r="E200" s="44" t="s">
        <v>100</v>
      </c>
      <c r="F200" s="23">
        <v>0</v>
      </c>
      <c r="G200" s="15">
        <v>0</v>
      </c>
      <c r="H200" s="15">
        <v>76.099646591999999</v>
      </c>
      <c r="I200" s="15">
        <v>0</v>
      </c>
      <c r="J200" s="16">
        <f t="shared" si="36"/>
        <v>76.099646591999999</v>
      </c>
      <c r="K200" s="23">
        <v>0</v>
      </c>
      <c r="L200" s="15">
        <v>217</v>
      </c>
      <c r="M200" s="15">
        <v>220</v>
      </c>
      <c r="N200" s="15">
        <v>203</v>
      </c>
      <c r="O200" s="16">
        <f t="shared" si="37"/>
        <v>640</v>
      </c>
      <c r="P200" s="23">
        <v>0</v>
      </c>
      <c r="Q200" s="48">
        <v>0</v>
      </c>
      <c r="R200" s="48">
        <v>0</v>
      </c>
      <c r="S200" s="15">
        <v>702</v>
      </c>
      <c r="T200" s="16">
        <f t="shared" si="38"/>
        <v>702</v>
      </c>
      <c r="U200" s="23">
        <v>0</v>
      </c>
      <c r="V200" s="15">
        <v>0</v>
      </c>
      <c r="W200" s="15">
        <v>338</v>
      </c>
      <c r="X200" s="15">
        <v>467</v>
      </c>
      <c r="Y200" s="16">
        <f t="shared" si="39"/>
        <v>805</v>
      </c>
      <c r="Z200" s="50">
        <v>0</v>
      </c>
      <c r="AA200" s="15">
        <v>0</v>
      </c>
      <c r="AB200" s="15">
        <v>0</v>
      </c>
      <c r="AC200" s="15">
        <v>333</v>
      </c>
      <c r="AD200" s="16">
        <f t="shared" si="40"/>
        <v>333</v>
      </c>
      <c r="AE200" s="23">
        <v>0</v>
      </c>
      <c r="AF200" s="15">
        <v>0</v>
      </c>
      <c r="AG200" s="15">
        <v>0</v>
      </c>
      <c r="AH200" s="15">
        <v>0</v>
      </c>
      <c r="AI200" s="16">
        <f t="shared" si="41"/>
        <v>0</v>
      </c>
      <c r="AJ200" s="23">
        <v>0</v>
      </c>
      <c r="AK200" s="15">
        <v>0</v>
      </c>
      <c r="AL200" s="15">
        <v>0</v>
      </c>
      <c r="AM200" s="15">
        <v>0</v>
      </c>
      <c r="AN200" s="16">
        <f t="shared" si="42"/>
        <v>0</v>
      </c>
      <c r="AO200" s="23">
        <v>0</v>
      </c>
      <c r="AP200" s="15">
        <v>0</v>
      </c>
      <c r="AQ200" s="15">
        <v>0</v>
      </c>
      <c r="AR200" s="15">
        <v>0</v>
      </c>
      <c r="AS200" s="16">
        <f t="shared" si="43"/>
        <v>0</v>
      </c>
      <c r="AT200" s="23">
        <v>0</v>
      </c>
      <c r="AU200" s="15">
        <v>0</v>
      </c>
      <c r="AV200" s="15">
        <v>0</v>
      </c>
      <c r="AW200" s="15">
        <v>0</v>
      </c>
      <c r="AX200" s="16">
        <f t="shared" si="44"/>
        <v>0</v>
      </c>
      <c r="AY200" s="22">
        <f t="shared" si="45"/>
        <v>2556.0996465919998</v>
      </c>
    </row>
    <row r="201" spans="2:51" x14ac:dyDescent="0.2">
      <c r="B201" s="43" t="s">
        <v>197</v>
      </c>
      <c r="C201" s="54" t="s">
        <v>538</v>
      </c>
      <c r="D201" s="41" t="s">
        <v>14</v>
      </c>
      <c r="E201" s="44" t="s">
        <v>90</v>
      </c>
      <c r="F201" s="23">
        <v>105</v>
      </c>
      <c r="G201" s="15">
        <v>120</v>
      </c>
      <c r="H201" s="15">
        <v>0</v>
      </c>
      <c r="I201" s="15">
        <v>208</v>
      </c>
      <c r="J201" s="16">
        <f t="shared" si="36"/>
        <v>433</v>
      </c>
      <c r="K201" s="23">
        <v>110</v>
      </c>
      <c r="L201" s="15">
        <v>120</v>
      </c>
      <c r="M201" s="15">
        <v>125</v>
      </c>
      <c r="N201" s="15">
        <v>260</v>
      </c>
      <c r="O201" s="16">
        <f t="shared" si="37"/>
        <v>615</v>
      </c>
      <c r="P201" s="23">
        <v>409</v>
      </c>
      <c r="Q201" s="48">
        <v>0</v>
      </c>
      <c r="R201" s="48">
        <v>0</v>
      </c>
      <c r="S201" s="15">
        <v>988</v>
      </c>
      <c r="T201" s="16">
        <f t="shared" si="38"/>
        <v>1397</v>
      </c>
      <c r="U201" s="23">
        <v>1006</v>
      </c>
      <c r="V201" s="15">
        <v>0</v>
      </c>
      <c r="W201" s="15">
        <v>472</v>
      </c>
      <c r="X201" s="15">
        <v>485</v>
      </c>
      <c r="Y201" s="16">
        <f t="shared" si="39"/>
        <v>1963</v>
      </c>
      <c r="Z201" s="50">
        <v>0</v>
      </c>
      <c r="AA201" s="15">
        <v>750</v>
      </c>
      <c r="AB201" s="15">
        <v>541</v>
      </c>
      <c r="AC201" s="15">
        <v>268</v>
      </c>
      <c r="AD201" s="16">
        <f t="shared" si="40"/>
        <v>1559</v>
      </c>
      <c r="AE201" s="23">
        <v>0</v>
      </c>
      <c r="AF201" s="15">
        <v>0</v>
      </c>
      <c r="AG201" s="15">
        <v>6</v>
      </c>
      <c r="AH201" s="15">
        <v>1039</v>
      </c>
      <c r="AI201" s="16">
        <f t="shared" si="41"/>
        <v>1045</v>
      </c>
      <c r="AJ201" s="23">
        <v>263</v>
      </c>
      <c r="AK201" s="15">
        <v>262</v>
      </c>
      <c r="AL201" s="15">
        <v>44</v>
      </c>
      <c r="AM201" s="15">
        <v>300</v>
      </c>
      <c r="AN201" s="16">
        <f t="shared" si="42"/>
        <v>869</v>
      </c>
      <c r="AO201" s="23">
        <v>43.6</v>
      </c>
      <c r="AP201" s="15">
        <v>0</v>
      </c>
      <c r="AQ201" s="15">
        <v>0</v>
      </c>
      <c r="AR201" s="15">
        <v>0</v>
      </c>
      <c r="AS201" s="16">
        <f t="shared" si="43"/>
        <v>43.6</v>
      </c>
      <c r="AT201" s="23">
        <v>0</v>
      </c>
      <c r="AU201" s="15">
        <v>0</v>
      </c>
      <c r="AV201" s="15">
        <v>0</v>
      </c>
      <c r="AW201" s="15">
        <v>26764</v>
      </c>
      <c r="AX201" s="16">
        <f t="shared" si="44"/>
        <v>26764</v>
      </c>
      <c r="AY201" s="22">
        <f t="shared" si="45"/>
        <v>34688.6</v>
      </c>
    </row>
    <row r="202" spans="2:51" x14ac:dyDescent="0.2">
      <c r="B202" s="43" t="s">
        <v>197</v>
      </c>
      <c r="C202" s="54" t="s">
        <v>539</v>
      </c>
      <c r="D202" s="41" t="s">
        <v>14</v>
      </c>
      <c r="E202" s="44" t="s">
        <v>220</v>
      </c>
      <c r="F202" s="23">
        <v>0</v>
      </c>
      <c r="G202" s="15">
        <v>0</v>
      </c>
      <c r="H202" s="15">
        <v>0</v>
      </c>
      <c r="I202" s="15">
        <v>651</v>
      </c>
      <c r="J202" s="16">
        <f t="shared" si="36"/>
        <v>651</v>
      </c>
      <c r="K202" s="23">
        <v>569</v>
      </c>
      <c r="L202" s="15">
        <v>648</v>
      </c>
      <c r="M202" s="15">
        <v>616</v>
      </c>
      <c r="N202" s="15">
        <v>671</v>
      </c>
      <c r="O202" s="16">
        <f t="shared" si="37"/>
        <v>2504</v>
      </c>
      <c r="P202" s="23">
        <v>506</v>
      </c>
      <c r="Q202" s="48">
        <v>0</v>
      </c>
      <c r="R202" s="48">
        <v>0</v>
      </c>
      <c r="S202" s="15">
        <v>1477.66</v>
      </c>
      <c r="T202" s="16">
        <f t="shared" si="38"/>
        <v>1983.66</v>
      </c>
      <c r="U202" s="23">
        <v>435</v>
      </c>
      <c r="V202" s="15">
        <v>0</v>
      </c>
      <c r="W202" s="15">
        <v>341</v>
      </c>
      <c r="X202" s="15">
        <v>476</v>
      </c>
      <c r="Y202" s="16">
        <f t="shared" si="39"/>
        <v>1252</v>
      </c>
      <c r="Z202" s="50">
        <v>0</v>
      </c>
      <c r="AA202" s="15">
        <v>446</v>
      </c>
      <c r="AB202" s="15">
        <v>774</v>
      </c>
      <c r="AC202" s="15">
        <v>409</v>
      </c>
      <c r="AD202" s="16">
        <f t="shared" si="40"/>
        <v>1629</v>
      </c>
      <c r="AE202" s="23">
        <v>0</v>
      </c>
      <c r="AF202" s="15">
        <v>0</v>
      </c>
      <c r="AG202" s="15">
        <v>0</v>
      </c>
      <c r="AH202" s="15">
        <v>1449</v>
      </c>
      <c r="AI202" s="16">
        <f t="shared" si="41"/>
        <v>1449</v>
      </c>
      <c r="AJ202" s="23">
        <v>392</v>
      </c>
      <c r="AK202" s="15">
        <v>647</v>
      </c>
      <c r="AL202" s="15">
        <v>890</v>
      </c>
      <c r="AM202" s="15">
        <v>1051</v>
      </c>
      <c r="AN202" s="16">
        <f t="shared" si="42"/>
        <v>2980</v>
      </c>
      <c r="AO202" s="23">
        <v>1585</v>
      </c>
      <c r="AP202" s="15">
        <v>1407</v>
      </c>
      <c r="AQ202" s="15">
        <v>1179</v>
      </c>
      <c r="AR202" s="15">
        <v>908</v>
      </c>
      <c r="AS202" s="16">
        <f t="shared" si="43"/>
        <v>5079</v>
      </c>
      <c r="AT202" s="23">
        <v>0</v>
      </c>
      <c r="AU202" s="15">
        <v>0</v>
      </c>
      <c r="AV202" s="15">
        <v>0</v>
      </c>
      <c r="AW202" s="15">
        <v>1478</v>
      </c>
      <c r="AX202" s="16">
        <f t="shared" si="44"/>
        <v>1478</v>
      </c>
      <c r="AY202" s="22">
        <f t="shared" si="45"/>
        <v>19005.66</v>
      </c>
    </row>
    <row r="203" spans="2:51" x14ac:dyDescent="0.2">
      <c r="B203" s="43" t="s">
        <v>197</v>
      </c>
      <c r="C203" s="54" t="s">
        <v>540</v>
      </c>
      <c r="D203" s="41" t="s">
        <v>14</v>
      </c>
      <c r="E203" s="44" t="s">
        <v>221</v>
      </c>
      <c r="F203" s="23">
        <v>256.15301817</v>
      </c>
      <c r="G203" s="15">
        <v>0</v>
      </c>
      <c r="H203" s="15">
        <v>503.82521305</v>
      </c>
      <c r="I203" s="15">
        <v>0</v>
      </c>
      <c r="J203" s="16">
        <f t="shared" si="36"/>
        <v>759.97823122</v>
      </c>
      <c r="K203" s="23">
        <v>0</v>
      </c>
      <c r="L203" s="15">
        <v>0</v>
      </c>
      <c r="M203" s="15">
        <v>0</v>
      </c>
      <c r="N203" s="15">
        <v>0</v>
      </c>
      <c r="O203" s="16">
        <f t="shared" si="37"/>
        <v>0</v>
      </c>
      <c r="P203" s="23">
        <v>500</v>
      </c>
      <c r="Q203" s="48">
        <v>0</v>
      </c>
      <c r="R203" s="48">
        <v>0</v>
      </c>
      <c r="S203" s="15">
        <v>4500</v>
      </c>
      <c r="T203" s="16">
        <f t="shared" si="38"/>
        <v>5000</v>
      </c>
      <c r="U203" s="23">
        <v>0</v>
      </c>
      <c r="V203" s="15">
        <v>0</v>
      </c>
      <c r="W203" s="15">
        <v>0</v>
      </c>
      <c r="X203" s="15">
        <v>3000</v>
      </c>
      <c r="Y203" s="16">
        <f t="shared" si="39"/>
        <v>3000</v>
      </c>
      <c r="Z203" s="50">
        <v>0</v>
      </c>
      <c r="AA203" s="15">
        <v>0</v>
      </c>
      <c r="AB203" s="15">
        <v>0</v>
      </c>
      <c r="AC203" s="15">
        <v>0</v>
      </c>
      <c r="AD203" s="16">
        <f t="shared" si="40"/>
        <v>0</v>
      </c>
      <c r="AE203" s="23">
        <v>0</v>
      </c>
      <c r="AF203" s="15">
        <v>0</v>
      </c>
      <c r="AG203" s="15">
        <v>0</v>
      </c>
      <c r="AH203" s="15">
        <v>0</v>
      </c>
      <c r="AI203" s="16">
        <f t="shared" si="41"/>
        <v>0</v>
      </c>
      <c r="AJ203" s="23">
        <v>0</v>
      </c>
      <c r="AK203" s="15">
        <v>21597.15</v>
      </c>
      <c r="AL203" s="15">
        <v>0</v>
      </c>
      <c r="AM203" s="15">
        <v>13939.27</v>
      </c>
      <c r="AN203" s="16">
        <f t="shared" si="42"/>
        <v>35536.42</v>
      </c>
      <c r="AO203" s="23">
        <v>14703.27</v>
      </c>
      <c r="AP203" s="15">
        <v>20364.189999999999</v>
      </c>
      <c r="AQ203" s="15">
        <v>0</v>
      </c>
      <c r="AR203" s="15">
        <v>7756.61</v>
      </c>
      <c r="AS203" s="16">
        <f t="shared" si="43"/>
        <v>42824.07</v>
      </c>
      <c r="AT203" s="23">
        <v>0</v>
      </c>
      <c r="AU203" s="15">
        <v>0</v>
      </c>
      <c r="AV203" s="15">
        <v>0</v>
      </c>
      <c r="AW203" s="15">
        <v>0</v>
      </c>
      <c r="AX203" s="16">
        <f t="shared" si="44"/>
        <v>0</v>
      </c>
      <c r="AY203" s="22">
        <f t="shared" si="45"/>
        <v>87120.468231220002</v>
      </c>
    </row>
    <row r="204" spans="2:51" x14ac:dyDescent="0.2">
      <c r="B204" s="43" t="s">
        <v>197</v>
      </c>
      <c r="C204" s="54" t="s">
        <v>371</v>
      </c>
      <c r="D204" s="41" t="s">
        <v>14</v>
      </c>
      <c r="E204" s="44" t="s">
        <v>93</v>
      </c>
      <c r="F204" s="23">
        <v>21.691614757</v>
      </c>
      <c r="G204" s="15">
        <v>88.545958158000005</v>
      </c>
      <c r="H204" s="15">
        <v>17391.432872000001</v>
      </c>
      <c r="I204" s="15">
        <v>0</v>
      </c>
      <c r="J204" s="16">
        <f t="shared" si="36"/>
        <v>17501.670444915002</v>
      </c>
      <c r="K204" s="23">
        <v>89773</v>
      </c>
      <c r="L204" s="15">
        <v>105650</v>
      </c>
      <c r="M204" s="15">
        <v>112444</v>
      </c>
      <c r="N204" s="15">
        <v>113361</v>
      </c>
      <c r="O204" s="16">
        <f t="shared" si="37"/>
        <v>421228</v>
      </c>
      <c r="P204" s="23">
        <v>113715</v>
      </c>
      <c r="Q204" s="48">
        <v>0</v>
      </c>
      <c r="R204" s="48">
        <v>0</v>
      </c>
      <c r="S204" s="15">
        <v>341173.49</v>
      </c>
      <c r="T204" s="16">
        <f t="shared" si="38"/>
        <v>454888.49</v>
      </c>
      <c r="U204" s="23">
        <v>116235</v>
      </c>
      <c r="V204" s="15">
        <v>0</v>
      </c>
      <c r="W204" s="15">
        <v>127429</v>
      </c>
      <c r="X204" s="15">
        <v>127405</v>
      </c>
      <c r="Y204" s="16">
        <f t="shared" si="39"/>
        <v>371069</v>
      </c>
      <c r="Z204" s="50">
        <v>0</v>
      </c>
      <c r="AA204" s="15">
        <v>119616</v>
      </c>
      <c r="AB204" s="15">
        <v>263003</v>
      </c>
      <c r="AC204" s="15">
        <v>120708</v>
      </c>
      <c r="AD204" s="16">
        <f t="shared" si="40"/>
        <v>503327</v>
      </c>
      <c r="AE204" s="23">
        <v>0</v>
      </c>
      <c r="AF204" s="15">
        <v>0</v>
      </c>
      <c r="AG204" s="15">
        <v>0</v>
      </c>
      <c r="AH204" s="15">
        <v>436601</v>
      </c>
      <c r="AI204" s="16">
        <f t="shared" si="41"/>
        <v>436601</v>
      </c>
      <c r="AJ204" s="23">
        <v>108820</v>
      </c>
      <c r="AK204" s="15">
        <v>126707</v>
      </c>
      <c r="AL204" s="15">
        <v>126272</v>
      </c>
      <c r="AM204" s="15">
        <v>116380</v>
      </c>
      <c r="AN204" s="16">
        <f t="shared" si="42"/>
        <v>478179</v>
      </c>
      <c r="AO204" s="23">
        <v>110675.3</v>
      </c>
      <c r="AP204" s="15">
        <v>98849</v>
      </c>
      <c r="AQ204" s="15">
        <v>111803</v>
      </c>
      <c r="AR204" s="15">
        <v>124693</v>
      </c>
      <c r="AS204" s="16">
        <f t="shared" si="43"/>
        <v>446020.3</v>
      </c>
      <c r="AT204" s="23">
        <v>100</v>
      </c>
      <c r="AU204" s="15">
        <v>1600</v>
      </c>
      <c r="AV204" s="15">
        <v>100</v>
      </c>
      <c r="AW204" s="15">
        <v>96149.86</v>
      </c>
      <c r="AX204" s="16">
        <f t="shared" si="44"/>
        <v>97949.86</v>
      </c>
      <c r="AY204" s="22">
        <f t="shared" si="45"/>
        <v>3226764.320444915</v>
      </c>
    </row>
    <row r="205" spans="2:51" x14ac:dyDescent="0.2">
      <c r="B205" s="43" t="s">
        <v>197</v>
      </c>
      <c r="C205" s="54" t="s">
        <v>374</v>
      </c>
      <c r="D205" s="41" t="s">
        <v>14</v>
      </c>
      <c r="E205" s="44" t="s">
        <v>222</v>
      </c>
      <c r="F205" s="23">
        <v>0</v>
      </c>
      <c r="G205" s="15">
        <v>0</v>
      </c>
      <c r="H205" s="15">
        <v>1011.9267439</v>
      </c>
      <c r="I205" s="15">
        <v>0</v>
      </c>
      <c r="J205" s="16">
        <f t="shared" si="36"/>
        <v>1011.9267439</v>
      </c>
      <c r="K205" s="23">
        <v>0</v>
      </c>
      <c r="L205" s="15">
        <v>0</v>
      </c>
      <c r="M205" s="15">
        <v>0</v>
      </c>
      <c r="N205" s="15">
        <v>639</v>
      </c>
      <c r="O205" s="16">
        <f t="shared" si="37"/>
        <v>639</v>
      </c>
      <c r="P205" s="23">
        <v>0</v>
      </c>
      <c r="Q205" s="48">
        <v>0</v>
      </c>
      <c r="R205" s="48">
        <v>0</v>
      </c>
      <c r="S205" s="15">
        <v>670</v>
      </c>
      <c r="T205" s="16">
        <f t="shared" si="38"/>
        <v>670</v>
      </c>
      <c r="U205" s="23">
        <v>0</v>
      </c>
      <c r="V205" s="15">
        <v>2500</v>
      </c>
      <c r="W205" s="15">
        <v>0</v>
      </c>
      <c r="X205" s="15">
        <v>7577</v>
      </c>
      <c r="Y205" s="16">
        <f t="shared" si="39"/>
        <v>10077</v>
      </c>
      <c r="Z205" s="50">
        <v>0</v>
      </c>
      <c r="AA205" s="15">
        <v>5348.28</v>
      </c>
      <c r="AB205" s="15">
        <v>0</v>
      </c>
      <c r="AC205" s="15">
        <v>330</v>
      </c>
      <c r="AD205" s="16">
        <f t="shared" si="40"/>
        <v>5678.28</v>
      </c>
      <c r="AE205" s="23">
        <v>0</v>
      </c>
      <c r="AF205" s="15">
        <v>0</v>
      </c>
      <c r="AG205" s="15">
        <v>0</v>
      </c>
      <c r="AH205" s="15">
        <v>355</v>
      </c>
      <c r="AI205" s="16">
        <f t="shared" si="41"/>
        <v>355</v>
      </c>
      <c r="AJ205" s="23">
        <v>0</v>
      </c>
      <c r="AK205" s="15">
        <v>0</v>
      </c>
      <c r="AL205" s="15">
        <v>0</v>
      </c>
      <c r="AM205" s="15">
        <v>330</v>
      </c>
      <c r="AN205" s="16">
        <f t="shared" si="42"/>
        <v>330</v>
      </c>
      <c r="AO205" s="23">
        <v>71</v>
      </c>
      <c r="AP205" s="15">
        <v>80</v>
      </c>
      <c r="AQ205" s="15">
        <v>0</v>
      </c>
      <c r="AR205" s="15">
        <v>0</v>
      </c>
      <c r="AS205" s="16">
        <f t="shared" si="43"/>
        <v>151</v>
      </c>
      <c r="AT205" s="23">
        <v>0</v>
      </c>
      <c r="AU205" s="15">
        <v>0</v>
      </c>
      <c r="AV205" s="15">
        <v>0</v>
      </c>
      <c r="AW205" s="15">
        <v>0</v>
      </c>
      <c r="AX205" s="16">
        <f t="shared" si="44"/>
        <v>0</v>
      </c>
      <c r="AY205" s="22">
        <f t="shared" si="45"/>
        <v>18912.206743899998</v>
      </c>
    </row>
    <row r="206" spans="2:51" x14ac:dyDescent="0.2">
      <c r="B206" s="43" t="s">
        <v>197</v>
      </c>
      <c r="C206" s="54" t="s">
        <v>377</v>
      </c>
      <c r="D206" s="41" t="s">
        <v>14</v>
      </c>
      <c r="E206" s="44" t="s">
        <v>223</v>
      </c>
      <c r="F206" s="23">
        <v>0</v>
      </c>
      <c r="G206" s="15">
        <v>0</v>
      </c>
      <c r="H206" s="15">
        <v>0</v>
      </c>
      <c r="I206" s="15">
        <v>0</v>
      </c>
      <c r="J206" s="16">
        <f t="shared" si="36"/>
        <v>0</v>
      </c>
      <c r="K206" s="23">
        <v>0</v>
      </c>
      <c r="L206" s="15">
        <v>0</v>
      </c>
      <c r="M206" s="15">
        <v>3080</v>
      </c>
      <c r="N206" s="15">
        <v>2882</v>
      </c>
      <c r="O206" s="16">
        <f t="shared" si="37"/>
        <v>5962</v>
      </c>
      <c r="P206" s="23">
        <v>3446</v>
      </c>
      <c r="Q206" s="48">
        <v>0</v>
      </c>
      <c r="R206" s="48">
        <v>0</v>
      </c>
      <c r="S206" s="15">
        <v>0</v>
      </c>
      <c r="T206" s="16">
        <f t="shared" si="38"/>
        <v>3446</v>
      </c>
      <c r="U206" s="23">
        <v>3032</v>
      </c>
      <c r="V206" s="15">
        <v>3402</v>
      </c>
      <c r="W206" s="15">
        <v>0</v>
      </c>
      <c r="X206" s="15">
        <v>3809</v>
      </c>
      <c r="Y206" s="16">
        <f t="shared" si="39"/>
        <v>10243</v>
      </c>
      <c r="Z206" s="50">
        <v>0</v>
      </c>
      <c r="AA206" s="15">
        <v>3413</v>
      </c>
      <c r="AB206" s="15">
        <v>0</v>
      </c>
      <c r="AC206" s="15">
        <v>0</v>
      </c>
      <c r="AD206" s="16">
        <f t="shared" si="40"/>
        <v>3413</v>
      </c>
      <c r="AE206" s="23">
        <v>0</v>
      </c>
      <c r="AF206" s="15">
        <v>0</v>
      </c>
      <c r="AG206" s="15">
        <v>0</v>
      </c>
      <c r="AH206" s="15">
        <v>0</v>
      </c>
      <c r="AI206" s="16">
        <f t="shared" si="41"/>
        <v>0</v>
      </c>
      <c r="AJ206" s="23">
        <v>0</v>
      </c>
      <c r="AK206" s="15">
        <v>0</v>
      </c>
      <c r="AL206" s="15">
        <v>0</v>
      </c>
      <c r="AM206" s="15">
        <v>0</v>
      </c>
      <c r="AN206" s="16">
        <f t="shared" si="42"/>
        <v>0</v>
      </c>
      <c r="AO206" s="23">
        <v>0</v>
      </c>
      <c r="AP206" s="15">
        <v>0</v>
      </c>
      <c r="AQ206" s="15">
        <v>0</v>
      </c>
      <c r="AR206" s="15">
        <v>0</v>
      </c>
      <c r="AS206" s="16">
        <f t="shared" si="43"/>
        <v>0</v>
      </c>
      <c r="AT206" s="23">
        <v>0</v>
      </c>
      <c r="AU206" s="15">
        <v>0</v>
      </c>
      <c r="AV206" s="15">
        <v>0</v>
      </c>
      <c r="AW206" s="15">
        <v>0</v>
      </c>
      <c r="AX206" s="16">
        <f t="shared" si="44"/>
        <v>0</v>
      </c>
      <c r="AY206" s="22">
        <f t="shared" si="45"/>
        <v>23064</v>
      </c>
    </row>
    <row r="207" spans="2:51" x14ac:dyDescent="0.2">
      <c r="B207" s="43" t="s">
        <v>197</v>
      </c>
      <c r="C207" s="54" t="s">
        <v>378</v>
      </c>
      <c r="D207" s="41" t="s">
        <v>14</v>
      </c>
      <c r="E207" s="44" t="s">
        <v>193</v>
      </c>
      <c r="F207" s="23">
        <v>22.039422296000001</v>
      </c>
      <c r="G207" s="15">
        <v>0</v>
      </c>
      <c r="H207" s="15">
        <v>386.72822163000001</v>
      </c>
      <c r="I207" s="15">
        <v>0</v>
      </c>
      <c r="J207" s="16">
        <f t="shared" si="36"/>
        <v>408.76764392600001</v>
      </c>
      <c r="K207" s="23">
        <v>3000</v>
      </c>
      <c r="L207" s="15">
        <v>89416</v>
      </c>
      <c r="M207" s="15">
        <v>0</v>
      </c>
      <c r="N207" s="15">
        <v>0</v>
      </c>
      <c r="O207" s="16">
        <f t="shared" si="37"/>
        <v>92416</v>
      </c>
      <c r="P207" s="23">
        <v>10000</v>
      </c>
      <c r="Q207" s="48">
        <v>0</v>
      </c>
      <c r="R207" s="48">
        <v>0</v>
      </c>
      <c r="S207" s="15">
        <v>20885</v>
      </c>
      <c r="T207" s="16">
        <f t="shared" si="38"/>
        <v>30885</v>
      </c>
      <c r="U207" s="23">
        <v>0</v>
      </c>
      <c r="V207" s="15">
        <v>0</v>
      </c>
      <c r="W207" s="15">
        <v>0</v>
      </c>
      <c r="X207" s="15">
        <v>63474</v>
      </c>
      <c r="Y207" s="16">
        <f t="shared" si="39"/>
        <v>63474</v>
      </c>
      <c r="Z207" s="50">
        <v>0</v>
      </c>
      <c r="AA207" s="15">
        <v>0</v>
      </c>
      <c r="AB207" s="15">
        <v>0</v>
      </c>
      <c r="AC207" s="15">
        <v>46112</v>
      </c>
      <c r="AD207" s="16">
        <f t="shared" si="40"/>
        <v>46112</v>
      </c>
      <c r="AE207" s="23">
        <v>0</v>
      </c>
      <c r="AF207" s="15">
        <v>0</v>
      </c>
      <c r="AG207" s="15">
        <v>0</v>
      </c>
      <c r="AH207" s="15">
        <v>100661.98</v>
      </c>
      <c r="AI207" s="16">
        <f t="shared" si="41"/>
        <v>100661.98</v>
      </c>
      <c r="AJ207" s="23">
        <v>33865</v>
      </c>
      <c r="AK207" s="15">
        <v>28745</v>
      </c>
      <c r="AL207" s="15">
        <v>39910.910000000003</v>
      </c>
      <c r="AM207" s="15">
        <v>87472.12</v>
      </c>
      <c r="AN207" s="16">
        <f t="shared" si="42"/>
        <v>189993.03</v>
      </c>
      <c r="AO207" s="23">
        <v>13442</v>
      </c>
      <c r="AP207" s="15">
        <v>1388</v>
      </c>
      <c r="AQ207" s="15">
        <v>4865</v>
      </c>
      <c r="AR207" s="15">
        <v>75523</v>
      </c>
      <c r="AS207" s="16">
        <f t="shared" si="43"/>
        <v>95218</v>
      </c>
      <c r="AT207" s="23">
        <v>2397</v>
      </c>
      <c r="AU207" s="15">
        <v>0</v>
      </c>
      <c r="AV207" s="15">
        <v>29447.63</v>
      </c>
      <c r="AW207" s="15">
        <v>0</v>
      </c>
      <c r="AX207" s="16">
        <f t="shared" si="44"/>
        <v>31844.63</v>
      </c>
      <c r="AY207" s="22">
        <f t="shared" si="45"/>
        <v>651013.40764392598</v>
      </c>
    </row>
    <row r="208" spans="2:51" x14ac:dyDescent="0.2">
      <c r="B208" s="43" t="s">
        <v>197</v>
      </c>
      <c r="C208" s="54" t="s">
        <v>541</v>
      </c>
      <c r="D208" s="41" t="s">
        <v>14</v>
      </c>
      <c r="E208" s="44" t="s">
        <v>224</v>
      </c>
      <c r="F208" s="23">
        <v>0</v>
      </c>
      <c r="G208" s="15">
        <v>0</v>
      </c>
      <c r="H208" s="15">
        <v>0</v>
      </c>
      <c r="I208" s="15">
        <v>0</v>
      </c>
      <c r="J208" s="16">
        <f t="shared" si="36"/>
        <v>0</v>
      </c>
      <c r="K208" s="23">
        <v>0</v>
      </c>
      <c r="L208" s="15">
        <v>0</v>
      </c>
      <c r="M208" s="15">
        <v>0</v>
      </c>
      <c r="N208" s="15">
        <v>0</v>
      </c>
      <c r="O208" s="16">
        <f t="shared" si="37"/>
        <v>0</v>
      </c>
      <c r="P208" s="23">
        <v>860</v>
      </c>
      <c r="Q208" s="48">
        <v>0</v>
      </c>
      <c r="R208" s="48">
        <v>0</v>
      </c>
      <c r="S208" s="15">
        <v>870</v>
      </c>
      <c r="T208" s="16">
        <f t="shared" si="38"/>
        <v>1730</v>
      </c>
      <c r="U208" s="23">
        <v>0</v>
      </c>
      <c r="V208" s="15">
        <v>0</v>
      </c>
      <c r="W208" s="15">
        <v>0</v>
      </c>
      <c r="X208" s="15">
        <v>0</v>
      </c>
      <c r="Y208" s="16">
        <f t="shared" si="39"/>
        <v>0</v>
      </c>
      <c r="Z208" s="50">
        <v>0</v>
      </c>
      <c r="AA208" s="15">
        <v>0</v>
      </c>
      <c r="AB208" s="15">
        <v>0</v>
      </c>
      <c r="AC208" s="15">
        <v>0</v>
      </c>
      <c r="AD208" s="16">
        <f t="shared" si="40"/>
        <v>0</v>
      </c>
      <c r="AE208" s="23">
        <v>0</v>
      </c>
      <c r="AF208" s="15">
        <v>0</v>
      </c>
      <c r="AG208" s="15">
        <v>0</v>
      </c>
      <c r="AH208" s="15">
        <v>0</v>
      </c>
      <c r="AI208" s="16">
        <f t="shared" si="41"/>
        <v>0</v>
      </c>
      <c r="AJ208" s="23">
        <v>0</v>
      </c>
      <c r="AK208" s="15">
        <v>0</v>
      </c>
      <c r="AL208" s="15">
        <v>0</v>
      </c>
      <c r="AM208" s="15">
        <v>0</v>
      </c>
      <c r="AN208" s="16">
        <f t="shared" si="42"/>
        <v>0</v>
      </c>
      <c r="AO208" s="23">
        <v>0</v>
      </c>
      <c r="AP208" s="15">
        <v>0</v>
      </c>
      <c r="AQ208" s="15">
        <v>0</v>
      </c>
      <c r="AR208" s="15">
        <v>0</v>
      </c>
      <c r="AS208" s="16">
        <f t="shared" si="43"/>
        <v>0</v>
      </c>
      <c r="AT208" s="23">
        <v>0</v>
      </c>
      <c r="AU208" s="15">
        <v>0</v>
      </c>
      <c r="AV208" s="15">
        <v>0</v>
      </c>
      <c r="AW208" s="15">
        <v>0</v>
      </c>
      <c r="AX208" s="16">
        <f t="shared" si="44"/>
        <v>0</v>
      </c>
      <c r="AY208" s="22">
        <f t="shared" si="45"/>
        <v>1730</v>
      </c>
    </row>
    <row r="209" spans="2:51" x14ac:dyDescent="0.2">
      <c r="B209" s="43" t="s">
        <v>197</v>
      </c>
      <c r="C209" s="54" t="s">
        <v>542</v>
      </c>
      <c r="D209" s="41" t="s">
        <v>14</v>
      </c>
      <c r="E209" s="44" t="s">
        <v>225</v>
      </c>
      <c r="F209" s="23">
        <v>0</v>
      </c>
      <c r="G209" s="15">
        <v>25.603243773999999</v>
      </c>
      <c r="H209" s="15">
        <v>651.20648755000002</v>
      </c>
      <c r="I209" s="15">
        <v>500</v>
      </c>
      <c r="J209" s="16">
        <f t="shared" si="36"/>
        <v>1176.809731324</v>
      </c>
      <c r="K209" s="23">
        <v>2654</v>
      </c>
      <c r="L209" s="15">
        <v>2748</v>
      </c>
      <c r="M209" s="15">
        <v>2664</v>
      </c>
      <c r="N209" s="15">
        <v>3010</v>
      </c>
      <c r="O209" s="16">
        <f t="shared" si="37"/>
        <v>11076</v>
      </c>
      <c r="P209" s="23">
        <v>5300</v>
      </c>
      <c r="Q209" s="48">
        <v>0</v>
      </c>
      <c r="R209" s="48">
        <v>0</v>
      </c>
      <c r="S209" s="15">
        <v>6172</v>
      </c>
      <c r="T209" s="16">
        <f t="shared" si="38"/>
        <v>11472</v>
      </c>
      <c r="U209" s="23">
        <v>3060</v>
      </c>
      <c r="V209" s="15">
        <v>0</v>
      </c>
      <c r="W209" s="15">
        <v>0</v>
      </c>
      <c r="X209" s="15">
        <v>0</v>
      </c>
      <c r="Y209" s="16">
        <f t="shared" si="39"/>
        <v>3060</v>
      </c>
      <c r="Z209" s="50">
        <v>0</v>
      </c>
      <c r="AA209" s="15">
        <v>1250</v>
      </c>
      <c r="AB209" s="15">
        <v>0</v>
      </c>
      <c r="AC209" s="15">
        <v>8542</v>
      </c>
      <c r="AD209" s="16">
        <f t="shared" si="40"/>
        <v>9792</v>
      </c>
      <c r="AE209" s="23">
        <v>0</v>
      </c>
      <c r="AF209" s="15">
        <v>5486</v>
      </c>
      <c r="AG209" s="15">
        <v>0</v>
      </c>
      <c r="AH209" s="15">
        <v>18029</v>
      </c>
      <c r="AI209" s="16">
        <f t="shared" si="41"/>
        <v>23515</v>
      </c>
      <c r="AJ209" s="23">
        <v>0</v>
      </c>
      <c r="AK209" s="15">
        <v>0</v>
      </c>
      <c r="AL209" s="15">
        <v>0</v>
      </c>
      <c r="AM209" s="15">
        <v>0</v>
      </c>
      <c r="AN209" s="16">
        <f t="shared" si="42"/>
        <v>0</v>
      </c>
      <c r="AO209" s="23">
        <v>1183.96</v>
      </c>
      <c r="AP209" s="15">
        <v>0</v>
      </c>
      <c r="AQ209" s="15">
        <v>0</v>
      </c>
      <c r="AR209" s="15">
        <v>16109.36</v>
      </c>
      <c r="AS209" s="16">
        <f t="shared" si="43"/>
        <v>17293.32</v>
      </c>
      <c r="AT209" s="23">
        <v>0</v>
      </c>
      <c r="AU209" s="15">
        <v>0</v>
      </c>
      <c r="AV209" s="15">
        <v>0</v>
      </c>
      <c r="AW209" s="15">
        <v>9977.2999999999993</v>
      </c>
      <c r="AX209" s="16">
        <f t="shared" si="44"/>
        <v>9977.2999999999993</v>
      </c>
      <c r="AY209" s="22">
        <f t="shared" si="45"/>
        <v>87362.429731324009</v>
      </c>
    </row>
    <row r="210" spans="2:51" x14ac:dyDescent="0.2">
      <c r="B210" s="43" t="s">
        <v>197</v>
      </c>
      <c r="C210" s="54" t="s">
        <v>381</v>
      </c>
      <c r="D210" s="41" t="s">
        <v>14</v>
      </c>
      <c r="E210" s="44" t="s">
        <v>94</v>
      </c>
      <c r="F210" s="23">
        <v>229</v>
      </c>
      <c r="G210" s="15">
        <v>0</v>
      </c>
      <c r="H210" s="15">
        <v>0</v>
      </c>
      <c r="I210" s="15">
        <v>663</v>
      </c>
      <c r="J210" s="16">
        <f t="shared" si="36"/>
        <v>892</v>
      </c>
      <c r="K210" s="23">
        <v>281</v>
      </c>
      <c r="L210" s="15">
        <v>296</v>
      </c>
      <c r="M210" s="15">
        <v>316</v>
      </c>
      <c r="N210" s="15">
        <v>398</v>
      </c>
      <c r="O210" s="16">
        <f t="shared" si="37"/>
        <v>1291</v>
      </c>
      <c r="P210" s="23">
        <v>277</v>
      </c>
      <c r="Q210" s="48">
        <v>0</v>
      </c>
      <c r="R210" s="48">
        <v>0</v>
      </c>
      <c r="S210" s="15">
        <v>1099.94</v>
      </c>
      <c r="T210" s="16">
        <f t="shared" si="38"/>
        <v>1376.94</v>
      </c>
      <c r="U210" s="23">
        <v>304</v>
      </c>
      <c r="V210" s="15">
        <v>0</v>
      </c>
      <c r="W210" s="15">
        <v>263</v>
      </c>
      <c r="X210" s="15">
        <v>355</v>
      </c>
      <c r="Y210" s="16">
        <f t="shared" si="39"/>
        <v>922</v>
      </c>
      <c r="Z210" s="50">
        <v>0</v>
      </c>
      <c r="AA210" s="15">
        <v>317</v>
      </c>
      <c r="AB210" s="15">
        <v>601</v>
      </c>
      <c r="AC210" s="15">
        <v>292</v>
      </c>
      <c r="AD210" s="16">
        <f t="shared" si="40"/>
        <v>1210</v>
      </c>
      <c r="AE210" s="23">
        <v>0</v>
      </c>
      <c r="AF210" s="15">
        <v>0</v>
      </c>
      <c r="AG210" s="15">
        <v>0</v>
      </c>
      <c r="AH210" s="15">
        <v>687</v>
      </c>
      <c r="AI210" s="16">
        <f t="shared" si="41"/>
        <v>687</v>
      </c>
      <c r="AJ210" s="23">
        <v>69</v>
      </c>
      <c r="AK210" s="15">
        <v>0</v>
      </c>
      <c r="AL210" s="15">
        <v>47</v>
      </c>
      <c r="AM210" s="15">
        <v>0</v>
      </c>
      <c r="AN210" s="16">
        <f t="shared" si="42"/>
        <v>116</v>
      </c>
      <c r="AO210" s="23">
        <v>0</v>
      </c>
      <c r="AP210" s="15">
        <v>270.5</v>
      </c>
      <c r="AQ210" s="15">
        <v>396</v>
      </c>
      <c r="AR210" s="15">
        <v>378</v>
      </c>
      <c r="AS210" s="16">
        <f t="shared" si="43"/>
        <v>1044.5</v>
      </c>
      <c r="AT210" s="23">
        <v>0</v>
      </c>
      <c r="AU210" s="15">
        <v>0</v>
      </c>
      <c r="AV210" s="15">
        <v>0</v>
      </c>
      <c r="AW210" s="15">
        <v>450.66</v>
      </c>
      <c r="AX210" s="16">
        <f t="shared" si="44"/>
        <v>450.66</v>
      </c>
      <c r="AY210" s="22">
        <f t="shared" si="45"/>
        <v>7990.1</v>
      </c>
    </row>
    <row r="211" spans="2:51" x14ac:dyDescent="0.2">
      <c r="B211" s="43" t="s">
        <v>197</v>
      </c>
      <c r="C211" s="54" t="s">
        <v>543</v>
      </c>
      <c r="D211" s="41" t="s">
        <v>81</v>
      </c>
      <c r="E211" s="44" t="s">
        <v>226</v>
      </c>
      <c r="F211" s="23">
        <v>0</v>
      </c>
      <c r="G211" s="15">
        <v>0</v>
      </c>
      <c r="H211" s="15">
        <v>0</v>
      </c>
      <c r="I211" s="15">
        <v>0</v>
      </c>
      <c r="J211" s="16">
        <f t="shared" si="36"/>
        <v>0</v>
      </c>
      <c r="K211" s="23">
        <v>0</v>
      </c>
      <c r="L211" s="15">
        <v>0</v>
      </c>
      <c r="M211" s="15">
        <v>0</v>
      </c>
      <c r="N211" s="15">
        <v>0</v>
      </c>
      <c r="O211" s="16">
        <f t="shared" si="37"/>
        <v>0</v>
      </c>
      <c r="P211" s="23">
        <v>0</v>
      </c>
      <c r="Q211" s="48">
        <v>0</v>
      </c>
      <c r="R211" s="48">
        <v>0</v>
      </c>
      <c r="S211" s="15">
        <v>0</v>
      </c>
      <c r="T211" s="16">
        <f t="shared" si="38"/>
        <v>0</v>
      </c>
      <c r="U211" s="23">
        <v>0</v>
      </c>
      <c r="V211" s="15">
        <v>0</v>
      </c>
      <c r="W211" s="15">
        <v>0</v>
      </c>
      <c r="X211" s="15">
        <v>0</v>
      </c>
      <c r="Y211" s="16">
        <f t="shared" si="39"/>
        <v>0</v>
      </c>
      <c r="Z211" s="50">
        <v>0</v>
      </c>
      <c r="AA211" s="15">
        <v>0</v>
      </c>
      <c r="AB211" s="15">
        <v>0</v>
      </c>
      <c r="AC211" s="15">
        <v>417</v>
      </c>
      <c r="AD211" s="16">
        <f t="shared" si="40"/>
        <v>417</v>
      </c>
      <c r="AE211" s="23">
        <v>0</v>
      </c>
      <c r="AF211" s="15">
        <v>0</v>
      </c>
      <c r="AG211" s="15">
        <v>0</v>
      </c>
      <c r="AH211" s="15">
        <v>0</v>
      </c>
      <c r="AI211" s="16">
        <f t="shared" si="41"/>
        <v>0</v>
      </c>
      <c r="AJ211" s="23">
        <v>0</v>
      </c>
      <c r="AK211" s="15">
        <v>0</v>
      </c>
      <c r="AL211" s="15">
        <v>0</v>
      </c>
      <c r="AM211" s="15">
        <v>0</v>
      </c>
      <c r="AN211" s="16">
        <f t="shared" si="42"/>
        <v>0</v>
      </c>
      <c r="AO211" s="23">
        <v>0</v>
      </c>
      <c r="AP211" s="15">
        <v>0</v>
      </c>
      <c r="AQ211" s="15">
        <v>0</v>
      </c>
      <c r="AR211" s="15">
        <v>0</v>
      </c>
      <c r="AS211" s="16">
        <f t="shared" si="43"/>
        <v>0</v>
      </c>
      <c r="AT211" s="23">
        <v>0</v>
      </c>
      <c r="AU211" s="15">
        <v>0</v>
      </c>
      <c r="AV211" s="15">
        <v>0</v>
      </c>
      <c r="AW211" s="15">
        <v>0</v>
      </c>
      <c r="AX211" s="16">
        <f t="shared" si="44"/>
        <v>0</v>
      </c>
      <c r="AY211" s="22">
        <f t="shared" si="45"/>
        <v>417</v>
      </c>
    </row>
    <row r="212" spans="2:51" x14ac:dyDescent="0.2">
      <c r="B212" s="43" t="s">
        <v>197</v>
      </c>
      <c r="C212" s="54" t="s">
        <v>475</v>
      </c>
      <c r="D212" s="41" t="s">
        <v>81</v>
      </c>
      <c r="E212" s="44" t="s">
        <v>68</v>
      </c>
      <c r="F212" s="23">
        <v>57.731228373999997</v>
      </c>
      <c r="G212" s="15">
        <v>57.731228373999997</v>
      </c>
      <c r="H212" s="15">
        <v>115.46245675</v>
      </c>
      <c r="I212" s="15">
        <v>0</v>
      </c>
      <c r="J212" s="16">
        <f t="shared" si="36"/>
        <v>230.924913498</v>
      </c>
      <c r="K212" s="23">
        <v>150</v>
      </c>
      <c r="L212" s="15">
        <v>0</v>
      </c>
      <c r="M212" s="15">
        <v>0</v>
      </c>
      <c r="N212" s="15">
        <v>0</v>
      </c>
      <c r="O212" s="16">
        <f t="shared" si="37"/>
        <v>150</v>
      </c>
      <c r="P212" s="23">
        <v>0</v>
      </c>
      <c r="Q212" s="48">
        <v>0</v>
      </c>
      <c r="R212" s="48">
        <v>0</v>
      </c>
      <c r="S212" s="15">
        <v>0</v>
      </c>
      <c r="T212" s="16">
        <f t="shared" si="38"/>
        <v>0</v>
      </c>
      <c r="U212" s="23">
        <v>0</v>
      </c>
      <c r="V212" s="15">
        <v>0</v>
      </c>
      <c r="W212" s="15">
        <v>0</v>
      </c>
      <c r="X212" s="15">
        <v>0</v>
      </c>
      <c r="Y212" s="16">
        <f t="shared" si="39"/>
        <v>0</v>
      </c>
      <c r="Z212" s="50">
        <v>0</v>
      </c>
      <c r="AA212" s="15">
        <v>0</v>
      </c>
      <c r="AB212" s="15">
        <v>0</v>
      </c>
      <c r="AC212" s="15">
        <v>0</v>
      </c>
      <c r="AD212" s="16">
        <f t="shared" si="40"/>
        <v>0</v>
      </c>
      <c r="AE212" s="23">
        <v>0</v>
      </c>
      <c r="AF212" s="15">
        <v>0</v>
      </c>
      <c r="AG212" s="15">
        <v>0</v>
      </c>
      <c r="AH212" s="15">
        <v>0</v>
      </c>
      <c r="AI212" s="16">
        <f t="shared" si="41"/>
        <v>0</v>
      </c>
      <c r="AJ212" s="23">
        <v>0</v>
      </c>
      <c r="AK212" s="15">
        <v>0</v>
      </c>
      <c r="AL212" s="15">
        <v>0</v>
      </c>
      <c r="AM212" s="15">
        <v>0</v>
      </c>
      <c r="AN212" s="16">
        <f t="shared" si="42"/>
        <v>0</v>
      </c>
      <c r="AO212" s="23">
        <v>0</v>
      </c>
      <c r="AP212" s="15">
        <v>0</v>
      </c>
      <c r="AQ212" s="15">
        <v>0</v>
      </c>
      <c r="AR212" s="15">
        <v>0</v>
      </c>
      <c r="AS212" s="16">
        <f t="shared" si="43"/>
        <v>0</v>
      </c>
      <c r="AT212" s="23">
        <v>0</v>
      </c>
      <c r="AU212" s="15">
        <v>0</v>
      </c>
      <c r="AV212" s="15">
        <v>0</v>
      </c>
      <c r="AW212" s="15">
        <v>0</v>
      </c>
      <c r="AX212" s="16">
        <f t="shared" si="44"/>
        <v>0</v>
      </c>
      <c r="AY212" s="22">
        <f t="shared" si="45"/>
        <v>380.92491349800002</v>
      </c>
    </row>
    <row r="213" spans="2:51" x14ac:dyDescent="0.2">
      <c r="B213" s="43" t="s">
        <v>197</v>
      </c>
      <c r="C213" s="54" t="s">
        <v>507</v>
      </c>
      <c r="D213" s="41" t="s">
        <v>81</v>
      </c>
      <c r="E213" s="44" t="s">
        <v>69</v>
      </c>
      <c r="F213" s="23">
        <v>0</v>
      </c>
      <c r="G213" s="15">
        <v>0</v>
      </c>
      <c r="H213" s="15">
        <v>0</v>
      </c>
      <c r="I213" s="15">
        <v>0</v>
      </c>
      <c r="J213" s="16">
        <f t="shared" si="36"/>
        <v>0</v>
      </c>
      <c r="K213" s="23">
        <v>0</v>
      </c>
      <c r="L213" s="15">
        <v>0</v>
      </c>
      <c r="M213" s="15">
        <v>0</v>
      </c>
      <c r="N213" s="15">
        <v>0</v>
      </c>
      <c r="O213" s="16">
        <f t="shared" si="37"/>
        <v>0</v>
      </c>
      <c r="P213" s="23">
        <v>0</v>
      </c>
      <c r="Q213" s="48">
        <v>0</v>
      </c>
      <c r="R213" s="48">
        <v>0</v>
      </c>
      <c r="S213" s="15">
        <v>0</v>
      </c>
      <c r="T213" s="16">
        <f t="shared" si="38"/>
        <v>0</v>
      </c>
      <c r="U213" s="23">
        <v>3312</v>
      </c>
      <c r="V213" s="15">
        <v>0</v>
      </c>
      <c r="W213" s="15">
        <v>0</v>
      </c>
      <c r="X213" s="15">
        <v>2180</v>
      </c>
      <c r="Y213" s="16">
        <f t="shared" si="39"/>
        <v>5492</v>
      </c>
      <c r="Z213" s="50">
        <v>0</v>
      </c>
      <c r="AA213" s="15">
        <v>0</v>
      </c>
      <c r="AB213" s="15">
        <v>450</v>
      </c>
      <c r="AC213" s="15">
        <v>150</v>
      </c>
      <c r="AD213" s="16">
        <f t="shared" si="40"/>
        <v>600</v>
      </c>
      <c r="AE213" s="23">
        <v>0</v>
      </c>
      <c r="AF213" s="15">
        <v>0</v>
      </c>
      <c r="AG213" s="15">
        <v>620</v>
      </c>
      <c r="AH213" s="15">
        <v>1683</v>
      </c>
      <c r="AI213" s="16">
        <f t="shared" si="41"/>
        <v>2303</v>
      </c>
      <c r="AJ213" s="23">
        <v>0</v>
      </c>
      <c r="AK213" s="15">
        <v>0</v>
      </c>
      <c r="AL213" s="15">
        <v>0</v>
      </c>
      <c r="AM213" s="15">
        <v>0</v>
      </c>
      <c r="AN213" s="16">
        <f t="shared" si="42"/>
        <v>0</v>
      </c>
      <c r="AO213" s="23">
        <v>0</v>
      </c>
      <c r="AP213" s="15">
        <v>0</v>
      </c>
      <c r="AQ213" s="15">
        <v>0</v>
      </c>
      <c r="AR213" s="15">
        <v>0</v>
      </c>
      <c r="AS213" s="16">
        <f t="shared" si="43"/>
        <v>0</v>
      </c>
      <c r="AT213" s="23">
        <v>0</v>
      </c>
      <c r="AU213" s="15">
        <v>0</v>
      </c>
      <c r="AV213" s="15">
        <v>0</v>
      </c>
      <c r="AW213" s="15">
        <v>0</v>
      </c>
      <c r="AX213" s="16">
        <f t="shared" si="44"/>
        <v>0</v>
      </c>
      <c r="AY213" s="22">
        <f t="shared" si="45"/>
        <v>8395</v>
      </c>
    </row>
    <row r="214" spans="2:51" x14ac:dyDescent="0.2">
      <c r="B214" s="43" t="s">
        <v>197</v>
      </c>
      <c r="C214" s="54" t="s">
        <v>544</v>
      </c>
      <c r="D214" s="41" t="s">
        <v>95</v>
      </c>
      <c r="E214" s="44" t="s">
        <v>159</v>
      </c>
      <c r="F214" s="23">
        <v>0</v>
      </c>
      <c r="G214" s="15">
        <v>0</v>
      </c>
      <c r="H214" s="15">
        <v>0</v>
      </c>
      <c r="I214" s="15">
        <v>0</v>
      </c>
      <c r="J214" s="16">
        <f t="shared" si="36"/>
        <v>0</v>
      </c>
      <c r="K214" s="23">
        <v>0</v>
      </c>
      <c r="L214" s="15">
        <v>0</v>
      </c>
      <c r="M214" s="15">
        <v>0</v>
      </c>
      <c r="N214" s="15">
        <v>0</v>
      </c>
      <c r="O214" s="16">
        <f t="shared" si="37"/>
        <v>0</v>
      </c>
      <c r="P214" s="23">
        <v>0</v>
      </c>
      <c r="Q214" s="48">
        <v>0</v>
      </c>
      <c r="R214" s="48">
        <v>0</v>
      </c>
      <c r="S214" s="15">
        <v>0</v>
      </c>
      <c r="T214" s="16">
        <f t="shared" si="38"/>
        <v>0</v>
      </c>
      <c r="U214" s="23">
        <v>0</v>
      </c>
      <c r="V214" s="15">
        <v>0</v>
      </c>
      <c r="W214" s="15">
        <v>0</v>
      </c>
      <c r="X214" s="15">
        <v>1315</v>
      </c>
      <c r="Y214" s="16">
        <f t="shared" si="39"/>
        <v>1315</v>
      </c>
      <c r="Z214" s="50">
        <v>0</v>
      </c>
      <c r="AA214" s="15">
        <v>994</v>
      </c>
      <c r="AB214" s="15">
        <v>1821</v>
      </c>
      <c r="AC214" s="15">
        <v>1093</v>
      </c>
      <c r="AD214" s="16">
        <f t="shared" si="40"/>
        <v>3908</v>
      </c>
      <c r="AE214" s="23">
        <v>0</v>
      </c>
      <c r="AF214" s="15">
        <v>1291</v>
      </c>
      <c r="AG214" s="15">
        <v>0</v>
      </c>
      <c r="AH214" s="15">
        <v>2335</v>
      </c>
      <c r="AI214" s="16">
        <f t="shared" si="41"/>
        <v>3626</v>
      </c>
      <c r="AJ214" s="23">
        <v>1428</v>
      </c>
      <c r="AK214" s="15">
        <v>1188</v>
      </c>
      <c r="AL214" s="15">
        <v>1569</v>
      </c>
      <c r="AM214" s="15">
        <v>1608</v>
      </c>
      <c r="AN214" s="16">
        <f t="shared" si="42"/>
        <v>5793</v>
      </c>
      <c r="AO214" s="23">
        <v>1513</v>
      </c>
      <c r="AP214" s="15">
        <v>1520</v>
      </c>
      <c r="AQ214" s="15">
        <v>1906</v>
      </c>
      <c r="AR214" s="15">
        <v>2874</v>
      </c>
      <c r="AS214" s="16">
        <f t="shared" si="43"/>
        <v>7813</v>
      </c>
      <c r="AT214" s="23">
        <v>2555</v>
      </c>
      <c r="AU214" s="15">
        <v>3148</v>
      </c>
      <c r="AV214" s="15">
        <v>3196</v>
      </c>
      <c r="AW214" s="15">
        <v>3101</v>
      </c>
      <c r="AX214" s="16">
        <f t="shared" si="44"/>
        <v>12000</v>
      </c>
      <c r="AY214" s="22">
        <f t="shared" si="45"/>
        <v>34455</v>
      </c>
    </row>
    <row r="215" spans="2:51" x14ac:dyDescent="0.2">
      <c r="B215" s="43" t="s">
        <v>197</v>
      </c>
      <c r="C215" s="54" t="s">
        <v>545</v>
      </c>
      <c r="D215" s="41" t="s">
        <v>95</v>
      </c>
      <c r="E215" s="44" t="s">
        <v>227</v>
      </c>
      <c r="F215" s="23">
        <v>0</v>
      </c>
      <c r="G215" s="15">
        <v>0</v>
      </c>
      <c r="H215" s="15">
        <v>0</v>
      </c>
      <c r="I215" s="15">
        <v>0</v>
      </c>
      <c r="J215" s="16">
        <f t="shared" si="36"/>
        <v>0</v>
      </c>
      <c r="K215" s="23">
        <v>0</v>
      </c>
      <c r="L215" s="15">
        <v>0</v>
      </c>
      <c r="M215" s="15">
        <v>0</v>
      </c>
      <c r="N215" s="15">
        <v>0</v>
      </c>
      <c r="O215" s="16">
        <f t="shared" si="37"/>
        <v>0</v>
      </c>
      <c r="P215" s="23">
        <v>52</v>
      </c>
      <c r="Q215" s="48">
        <v>0</v>
      </c>
      <c r="R215" s="48">
        <v>0</v>
      </c>
      <c r="S215" s="15">
        <v>0</v>
      </c>
      <c r="T215" s="16">
        <f t="shared" si="38"/>
        <v>52</v>
      </c>
      <c r="U215" s="23">
        <v>0</v>
      </c>
      <c r="V215" s="15">
        <v>0</v>
      </c>
      <c r="W215" s="15">
        <v>0</v>
      </c>
      <c r="X215" s="15">
        <v>0</v>
      </c>
      <c r="Y215" s="16">
        <f t="shared" si="39"/>
        <v>0</v>
      </c>
      <c r="Z215" s="50">
        <v>0</v>
      </c>
      <c r="AA215" s="15">
        <v>0</v>
      </c>
      <c r="AB215" s="15">
        <v>0</v>
      </c>
      <c r="AC215" s="15">
        <v>0</v>
      </c>
      <c r="AD215" s="16">
        <f t="shared" si="40"/>
        <v>0</v>
      </c>
      <c r="AE215" s="23">
        <v>0</v>
      </c>
      <c r="AF215" s="15">
        <v>0</v>
      </c>
      <c r="AG215" s="15">
        <v>0</v>
      </c>
      <c r="AH215" s="15">
        <v>0</v>
      </c>
      <c r="AI215" s="16">
        <f t="shared" si="41"/>
        <v>0</v>
      </c>
      <c r="AJ215" s="23">
        <v>0</v>
      </c>
      <c r="AK215" s="15">
        <v>0</v>
      </c>
      <c r="AL215" s="15">
        <v>0</v>
      </c>
      <c r="AM215" s="15">
        <v>0</v>
      </c>
      <c r="AN215" s="16">
        <f t="shared" si="42"/>
        <v>0</v>
      </c>
      <c r="AO215" s="23">
        <v>0</v>
      </c>
      <c r="AP215" s="15">
        <v>0</v>
      </c>
      <c r="AQ215" s="15">
        <v>0</v>
      </c>
      <c r="AR215" s="15">
        <v>0</v>
      </c>
      <c r="AS215" s="16">
        <f t="shared" si="43"/>
        <v>0</v>
      </c>
      <c r="AT215" s="23">
        <v>0</v>
      </c>
      <c r="AU215" s="15">
        <v>0</v>
      </c>
      <c r="AV215" s="15">
        <v>0</v>
      </c>
      <c r="AW215" s="15">
        <v>0</v>
      </c>
      <c r="AX215" s="16">
        <f t="shared" si="44"/>
        <v>0</v>
      </c>
      <c r="AY215" s="22">
        <f t="shared" si="45"/>
        <v>52</v>
      </c>
    </row>
    <row r="216" spans="2:51" x14ac:dyDescent="0.2">
      <c r="B216" s="43" t="s">
        <v>197</v>
      </c>
      <c r="C216" s="54" t="s">
        <v>546</v>
      </c>
      <c r="D216" s="41" t="s">
        <v>242</v>
      </c>
      <c r="E216" s="44" t="s">
        <v>228</v>
      </c>
      <c r="F216" s="23">
        <v>0</v>
      </c>
      <c r="G216" s="15">
        <v>0</v>
      </c>
      <c r="H216" s="15">
        <v>0</v>
      </c>
      <c r="I216" s="15">
        <v>0</v>
      </c>
      <c r="J216" s="16">
        <f t="shared" si="36"/>
        <v>0</v>
      </c>
      <c r="K216" s="23">
        <v>0</v>
      </c>
      <c r="L216" s="15">
        <v>0</v>
      </c>
      <c r="M216" s="15">
        <v>0</v>
      </c>
      <c r="N216" s="15">
        <v>0</v>
      </c>
      <c r="O216" s="16">
        <f t="shared" si="37"/>
        <v>0</v>
      </c>
      <c r="P216" s="23">
        <v>3418.17</v>
      </c>
      <c r="Q216" s="48">
        <v>0</v>
      </c>
      <c r="R216" s="48">
        <v>0</v>
      </c>
      <c r="S216" s="15">
        <v>9077.61</v>
      </c>
      <c r="T216" s="16">
        <f t="shared" si="38"/>
        <v>12495.78</v>
      </c>
      <c r="U216" s="23">
        <v>0</v>
      </c>
      <c r="V216" s="15">
        <v>0</v>
      </c>
      <c r="W216" s="15">
        <v>0</v>
      </c>
      <c r="X216" s="15">
        <v>13411.77</v>
      </c>
      <c r="Y216" s="16">
        <f t="shared" si="39"/>
        <v>13411.77</v>
      </c>
      <c r="Z216" s="50">
        <v>0</v>
      </c>
      <c r="AA216" s="15">
        <v>0</v>
      </c>
      <c r="AB216" s="15">
        <v>0</v>
      </c>
      <c r="AC216" s="15">
        <v>11580.87</v>
      </c>
      <c r="AD216" s="16">
        <f t="shared" si="40"/>
        <v>11580.87</v>
      </c>
      <c r="AE216" s="23">
        <v>0</v>
      </c>
      <c r="AF216" s="15">
        <v>0</v>
      </c>
      <c r="AG216" s="15">
        <v>0</v>
      </c>
      <c r="AH216" s="15">
        <v>7512.24</v>
      </c>
      <c r="AI216" s="16">
        <f t="shared" si="41"/>
        <v>7512.24</v>
      </c>
      <c r="AJ216" s="23">
        <v>0</v>
      </c>
      <c r="AK216" s="15">
        <v>0</v>
      </c>
      <c r="AL216" s="15">
        <v>0</v>
      </c>
      <c r="AM216" s="15">
        <v>0</v>
      </c>
      <c r="AN216" s="16">
        <f t="shared" si="42"/>
        <v>0</v>
      </c>
      <c r="AO216" s="23">
        <v>0</v>
      </c>
      <c r="AP216" s="15">
        <v>0</v>
      </c>
      <c r="AQ216" s="15">
        <v>0</v>
      </c>
      <c r="AR216" s="15">
        <v>0</v>
      </c>
      <c r="AS216" s="16">
        <f t="shared" si="43"/>
        <v>0</v>
      </c>
      <c r="AT216" s="23">
        <v>0</v>
      </c>
      <c r="AU216" s="15">
        <v>0</v>
      </c>
      <c r="AV216" s="15">
        <v>0</v>
      </c>
      <c r="AW216" s="15">
        <v>0</v>
      </c>
      <c r="AX216" s="16">
        <f t="shared" si="44"/>
        <v>0</v>
      </c>
      <c r="AY216" s="22">
        <f t="shared" si="45"/>
        <v>45000.66</v>
      </c>
    </row>
    <row r="217" spans="2:51" x14ac:dyDescent="0.2">
      <c r="B217" s="43" t="s">
        <v>197</v>
      </c>
      <c r="C217" s="54" t="s">
        <v>386</v>
      </c>
      <c r="D217" s="41" t="s">
        <v>16</v>
      </c>
      <c r="E217" s="44" t="s">
        <v>162</v>
      </c>
      <c r="F217" s="23">
        <v>1300</v>
      </c>
      <c r="G217" s="15">
        <v>1300</v>
      </c>
      <c r="H217" s="15">
        <v>0</v>
      </c>
      <c r="I217" s="15">
        <v>10000</v>
      </c>
      <c r="J217" s="16">
        <f t="shared" si="36"/>
        <v>12600</v>
      </c>
      <c r="K217" s="23">
        <v>28050</v>
      </c>
      <c r="L217" s="15">
        <v>1300</v>
      </c>
      <c r="M217" s="15">
        <v>1300</v>
      </c>
      <c r="N217" s="15">
        <v>40000</v>
      </c>
      <c r="O217" s="16">
        <f t="shared" si="37"/>
        <v>70650</v>
      </c>
      <c r="P217" s="23">
        <v>18000</v>
      </c>
      <c r="Q217" s="48">
        <v>0</v>
      </c>
      <c r="R217" s="48">
        <v>0</v>
      </c>
      <c r="S217" s="15">
        <v>30250</v>
      </c>
      <c r="T217" s="16">
        <f t="shared" si="38"/>
        <v>48250</v>
      </c>
      <c r="U217" s="23">
        <v>16750</v>
      </c>
      <c r="V217" s="15">
        <v>0</v>
      </c>
      <c r="W217" s="15">
        <v>0</v>
      </c>
      <c r="X217" s="15">
        <v>32950</v>
      </c>
      <c r="Y217" s="16">
        <f t="shared" si="39"/>
        <v>49700</v>
      </c>
      <c r="Z217" s="50">
        <v>0</v>
      </c>
      <c r="AA217" s="15">
        <v>8000</v>
      </c>
      <c r="AB217" s="15">
        <v>19900</v>
      </c>
      <c r="AC217" s="15">
        <v>40665</v>
      </c>
      <c r="AD217" s="16">
        <f t="shared" si="40"/>
        <v>68565</v>
      </c>
      <c r="AE217" s="23">
        <v>16750</v>
      </c>
      <c r="AF217" s="15">
        <v>0</v>
      </c>
      <c r="AG217" s="15">
        <v>19850</v>
      </c>
      <c r="AH217" s="15">
        <v>44300</v>
      </c>
      <c r="AI217" s="16">
        <f t="shared" si="41"/>
        <v>80900</v>
      </c>
      <c r="AJ217" s="23">
        <v>19650</v>
      </c>
      <c r="AK217" s="15">
        <v>15030</v>
      </c>
      <c r="AL217" s="15">
        <v>14850</v>
      </c>
      <c r="AM217" s="15">
        <v>16681</v>
      </c>
      <c r="AN217" s="16">
        <f t="shared" si="42"/>
        <v>66211</v>
      </c>
      <c r="AO217" s="23">
        <v>15255.63</v>
      </c>
      <c r="AP217" s="15">
        <v>13513.03</v>
      </c>
      <c r="AQ217" s="15">
        <v>14950</v>
      </c>
      <c r="AR217" s="15">
        <v>9400</v>
      </c>
      <c r="AS217" s="16">
        <f t="shared" si="43"/>
        <v>53118.66</v>
      </c>
      <c r="AT217" s="23">
        <v>11850</v>
      </c>
      <c r="AU217" s="15">
        <v>9900</v>
      </c>
      <c r="AV217" s="15">
        <v>10300</v>
      </c>
      <c r="AW217" s="15">
        <v>12050</v>
      </c>
      <c r="AX217" s="16">
        <f t="shared" si="44"/>
        <v>44100</v>
      </c>
      <c r="AY217" s="22">
        <f t="shared" si="45"/>
        <v>494094.66000000003</v>
      </c>
    </row>
    <row r="218" spans="2:51" x14ac:dyDescent="0.2">
      <c r="B218" s="43" t="s">
        <v>197</v>
      </c>
      <c r="C218" s="54" t="s">
        <v>387</v>
      </c>
      <c r="D218" s="41" t="s">
        <v>16</v>
      </c>
      <c r="E218" s="44" t="s">
        <v>98</v>
      </c>
      <c r="F218" s="23">
        <v>0</v>
      </c>
      <c r="G218" s="15">
        <v>0</v>
      </c>
      <c r="H218" s="15">
        <v>0</v>
      </c>
      <c r="I218" s="15">
        <v>1000</v>
      </c>
      <c r="J218" s="16">
        <f t="shared" si="36"/>
        <v>1000</v>
      </c>
      <c r="K218" s="23">
        <v>1500</v>
      </c>
      <c r="L218" s="15">
        <v>1000</v>
      </c>
      <c r="M218" s="15">
        <v>0</v>
      </c>
      <c r="N218" s="15">
        <v>21500</v>
      </c>
      <c r="O218" s="16">
        <f t="shared" si="37"/>
        <v>24000</v>
      </c>
      <c r="P218" s="23">
        <v>0</v>
      </c>
      <c r="Q218" s="48">
        <v>0</v>
      </c>
      <c r="R218" s="48">
        <v>0</v>
      </c>
      <c r="S218" s="15">
        <v>30728.239999999998</v>
      </c>
      <c r="T218" s="16">
        <f t="shared" si="38"/>
        <v>30728.239999999998</v>
      </c>
      <c r="U218" s="23">
        <v>0</v>
      </c>
      <c r="V218" s="15">
        <v>0</v>
      </c>
      <c r="W218" s="15">
        <v>0</v>
      </c>
      <c r="X218" s="15">
        <v>11100</v>
      </c>
      <c r="Y218" s="16">
        <f t="shared" si="39"/>
        <v>11100</v>
      </c>
      <c r="Z218" s="50">
        <v>0</v>
      </c>
      <c r="AA218" s="15">
        <v>6925</v>
      </c>
      <c r="AB218" s="15">
        <v>10140</v>
      </c>
      <c r="AC218" s="15">
        <v>19515</v>
      </c>
      <c r="AD218" s="16">
        <f t="shared" si="40"/>
        <v>36580</v>
      </c>
      <c r="AE218" s="23">
        <v>0</v>
      </c>
      <c r="AF218" s="15">
        <v>0</v>
      </c>
      <c r="AG218" s="15">
        <v>2000</v>
      </c>
      <c r="AH218" s="15">
        <v>0</v>
      </c>
      <c r="AI218" s="16">
        <f t="shared" si="41"/>
        <v>2000</v>
      </c>
      <c r="AJ218" s="23">
        <v>2500</v>
      </c>
      <c r="AK218" s="15">
        <v>0</v>
      </c>
      <c r="AL218" s="15">
        <v>0</v>
      </c>
      <c r="AM218" s="15">
        <v>0</v>
      </c>
      <c r="AN218" s="16">
        <f t="shared" si="42"/>
        <v>2500</v>
      </c>
      <c r="AO218" s="23">
        <v>0</v>
      </c>
      <c r="AP218" s="15">
        <v>0</v>
      </c>
      <c r="AQ218" s="15">
        <v>290</v>
      </c>
      <c r="AR218" s="15">
        <v>0</v>
      </c>
      <c r="AS218" s="16">
        <f t="shared" si="43"/>
        <v>290</v>
      </c>
      <c r="AT218" s="23">
        <v>0</v>
      </c>
      <c r="AU218" s="15">
        <v>0</v>
      </c>
      <c r="AV218" s="15">
        <v>5801</v>
      </c>
      <c r="AW218" s="15">
        <v>5993</v>
      </c>
      <c r="AX218" s="16">
        <f t="shared" si="44"/>
        <v>11794</v>
      </c>
      <c r="AY218" s="22">
        <f t="shared" si="45"/>
        <v>119992.23999999999</v>
      </c>
    </row>
    <row r="219" spans="2:51" x14ac:dyDescent="0.2">
      <c r="B219" s="43" t="s">
        <v>197</v>
      </c>
      <c r="C219" s="54" t="s">
        <v>547</v>
      </c>
      <c r="D219" s="41" t="s">
        <v>16</v>
      </c>
      <c r="E219" s="44" t="s">
        <v>163</v>
      </c>
      <c r="F219" s="23">
        <v>1539.9192218000001</v>
      </c>
      <c r="G219" s="15">
        <v>1732.4057751</v>
      </c>
      <c r="H219" s="15">
        <v>9018.5636245000005</v>
      </c>
      <c r="I219" s="15">
        <v>0</v>
      </c>
      <c r="J219" s="16">
        <f t="shared" si="36"/>
        <v>12290.888621400001</v>
      </c>
      <c r="K219" s="23">
        <v>36507.81</v>
      </c>
      <c r="L219" s="15">
        <v>4172</v>
      </c>
      <c r="M219" s="15">
        <v>21294</v>
      </c>
      <c r="N219" s="15">
        <v>6697</v>
      </c>
      <c r="O219" s="16">
        <f t="shared" si="37"/>
        <v>68670.81</v>
      </c>
      <c r="P219" s="23">
        <v>0</v>
      </c>
      <c r="Q219" s="48">
        <v>0</v>
      </c>
      <c r="R219" s="48">
        <v>0</v>
      </c>
      <c r="S219" s="15">
        <v>48755</v>
      </c>
      <c r="T219" s="16">
        <f t="shared" si="38"/>
        <v>48755</v>
      </c>
      <c r="U219" s="23">
        <v>0</v>
      </c>
      <c r="V219" s="15">
        <v>0</v>
      </c>
      <c r="W219" s="15">
        <v>0</v>
      </c>
      <c r="X219" s="15">
        <v>22981</v>
      </c>
      <c r="Y219" s="16">
        <f t="shared" si="39"/>
        <v>22981</v>
      </c>
      <c r="Z219" s="50">
        <v>0</v>
      </c>
      <c r="AA219" s="15">
        <v>14924.1</v>
      </c>
      <c r="AB219" s="15">
        <v>13198</v>
      </c>
      <c r="AC219" s="15">
        <v>41172</v>
      </c>
      <c r="AD219" s="16">
        <f t="shared" si="40"/>
        <v>69294.100000000006</v>
      </c>
      <c r="AE219" s="23">
        <v>0</v>
      </c>
      <c r="AF219" s="15">
        <v>5362</v>
      </c>
      <c r="AG219" s="15">
        <v>21839.86</v>
      </c>
      <c r="AH219" s="15">
        <v>45131.14</v>
      </c>
      <c r="AI219" s="16">
        <f t="shared" si="41"/>
        <v>72333</v>
      </c>
      <c r="AJ219" s="23">
        <v>20376.03</v>
      </c>
      <c r="AK219" s="15">
        <v>15640</v>
      </c>
      <c r="AL219" s="15">
        <v>6711</v>
      </c>
      <c r="AM219" s="15">
        <v>47952</v>
      </c>
      <c r="AN219" s="16">
        <f t="shared" si="42"/>
        <v>90679.03</v>
      </c>
      <c r="AO219" s="23">
        <v>25959</v>
      </c>
      <c r="AP219" s="15">
        <v>27536.69</v>
      </c>
      <c r="AQ219" s="15">
        <v>29765</v>
      </c>
      <c r="AR219" s="15">
        <v>32428</v>
      </c>
      <c r="AS219" s="16">
        <f t="shared" si="43"/>
        <v>115688.69</v>
      </c>
      <c r="AT219" s="23">
        <v>0</v>
      </c>
      <c r="AU219" s="15">
        <v>4634</v>
      </c>
      <c r="AV219" s="15">
        <v>10903</v>
      </c>
      <c r="AW219" s="15">
        <v>12549</v>
      </c>
      <c r="AX219" s="16">
        <f t="shared" si="44"/>
        <v>28086</v>
      </c>
      <c r="AY219" s="22">
        <f t="shared" si="45"/>
        <v>528778.5186214</v>
      </c>
    </row>
    <row r="220" spans="2:51" x14ac:dyDescent="0.2">
      <c r="B220" s="43" t="s">
        <v>197</v>
      </c>
      <c r="C220" s="54" t="s">
        <v>548</v>
      </c>
      <c r="D220" s="41" t="s">
        <v>16</v>
      </c>
      <c r="E220" s="44" t="s">
        <v>229</v>
      </c>
      <c r="F220" s="23">
        <v>0</v>
      </c>
      <c r="G220" s="15">
        <v>0</v>
      </c>
      <c r="H220" s="15">
        <v>2813.4360892999998</v>
      </c>
      <c r="I220" s="15">
        <v>0</v>
      </c>
      <c r="J220" s="16">
        <f t="shared" si="36"/>
        <v>2813.4360892999998</v>
      </c>
      <c r="K220" s="23">
        <v>0</v>
      </c>
      <c r="L220" s="15">
        <v>0</v>
      </c>
      <c r="M220" s="15">
        <v>0</v>
      </c>
      <c r="N220" s="15">
        <v>0</v>
      </c>
      <c r="O220" s="16">
        <f t="shared" si="37"/>
        <v>0</v>
      </c>
      <c r="P220" s="23">
        <v>0</v>
      </c>
      <c r="Q220" s="48">
        <v>0</v>
      </c>
      <c r="R220" s="48">
        <v>0</v>
      </c>
      <c r="S220" s="15">
        <v>0</v>
      </c>
      <c r="T220" s="16">
        <f t="shared" si="38"/>
        <v>0</v>
      </c>
      <c r="U220" s="23">
        <v>0</v>
      </c>
      <c r="V220" s="15">
        <v>0</v>
      </c>
      <c r="W220" s="15">
        <v>0</v>
      </c>
      <c r="X220" s="15">
        <v>0</v>
      </c>
      <c r="Y220" s="16">
        <f t="shared" si="39"/>
        <v>0</v>
      </c>
      <c r="Z220" s="50">
        <v>0</v>
      </c>
      <c r="AA220" s="15">
        <v>0</v>
      </c>
      <c r="AB220" s="15">
        <v>0</v>
      </c>
      <c r="AC220" s="15">
        <v>0</v>
      </c>
      <c r="AD220" s="16">
        <f t="shared" si="40"/>
        <v>0</v>
      </c>
      <c r="AE220" s="23">
        <v>0</v>
      </c>
      <c r="AF220" s="15">
        <v>0</v>
      </c>
      <c r="AG220" s="15">
        <v>0</v>
      </c>
      <c r="AH220" s="15">
        <v>0</v>
      </c>
      <c r="AI220" s="16">
        <f t="shared" si="41"/>
        <v>0</v>
      </c>
      <c r="AJ220" s="23">
        <v>0</v>
      </c>
      <c r="AK220" s="15">
        <v>0</v>
      </c>
      <c r="AL220" s="15">
        <v>0</v>
      </c>
      <c r="AM220" s="15">
        <v>0</v>
      </c>
      <c r="AN220" s="16">
        <f t="shared" si="42"/>
        <v>0</v>
      </c>
      <c r="AO220" s="23">
        <v>0</v>
      </c>
      <c r="AP220" s="15">
        <v>0</v>
      </c>
      <c r="AQ220" s="15">
        <v>0</v>
      </c>
      <c r="AR220" s="15">
        <v>0</v>
      </c>
      <c r="AS220" s="16">
        <f t="shared" si="43"/>
        <v>0</v>
      </c>
      <c r="AT220" s="23">
        <v>0</v>
      </c>
      <c r="AU220" s="15">
        <v>0</v>
      </c>
      <c r="AV220" s="15">
        <v>0</v>
      </c>
      <c r="AW220" s="15">
        <v>0</v>
      </c>
      <c r="AX220" s="16">
        <f t="shared" si="44"/>
        <v>0</v>
      </c>
      <c r="AY220" s="22">
        <f t="shared" si="45"/>
        <v>2813.4360892999998</v>
      </c>
    </row>
    <row r="221" spans="2:51" x14ac:dyDescent="0.2">
      <c r="B221" s="43" t="s">
        <v>197</v>
      </c>
      <c r="C221" s="54" t="s">
        <v>389</v>
      </c>
      <c r="D221" s="41" t="s">
        <v>16</v>
      </c>
      <c r="E221" s="44" t="s">
        <v>230</v>
      </c>
      <c r="F221" s="23">
        <v>0</v>
      </c>
      <c r="G221" s="15">
        <v>0</v>
      </c>
      <c r="H221" s="15">
        <v>0</v>
      </c>
      <c r="I221" s="15">
        <v>0</v>
      </c>
      <c r="J221" s="16">
        <f t="shared" ref="J221:J236" si="46">+SUM(F221:I221)</f>
        <v>0</v>
      </c>
      <c r="K221" s="23">
        <v>0</v>
      </c>
      <c r="L221" s="15">
        <v>0</v>
      </c>
      <c r="M221" s="15">
        <v>0</v>
      </c>
      <c r="N221" s="15">
        <v>19615</v>
      </c>
      <c r="O221" s="16">
        <f t="shared" ref="O221:O236" si="47">+SUM(K221:N221)</f>
        <v>19615</v>
      </c>
      <c r="P221" s="23">
        <v>0</v>
      </c>
      <c r="Q221" s="48">
        <v>0</v>
      </c>
      <c r="R221" s="48">
        <v>0</v>
      </c>
      <c r="S221" s="15">
        <v>0</v>
      </c>
      <c r="T221" s="16">
        <f t="shared" ref="T221:T236" si="48">+SUM(P221:S221)</f>
        <v>0</v>
      </c>
      <c r="U221" s="23">
        <v>0</v>
      </c>
      <c r="V221" s="15">
        <v>0</v>
      </c>
      <c r="W221" s="15">
        <v>0</v>
      </c>
      <c r="X221" s="15">
        <v>0</v>
      </c>
      <c r="Y221" s="16">
        <f t="shared" ref="Y221:Y236" si="49">+SUM(U221:X221)</f>
        <v>0</v>
      </c>
      <c r="Z221" s="50">
        <v>0</v>
      </c>
      <c r="AA221" s="15">
        <v>0</v>
      </c>
      <c r="AB221" s="15">
        <v>0</v>
      </c>
      <c r="AC221" s="15">
        <v>0</v>
      </c>
      <c r="AD221" s="16">
        <f t="shared" ref="AD221:AD236" si="50">+SUM(Z221:AC221)</f>
        <v>0</v>
      </c>
      <c r="AE221" s="23">
        <v>0</v>
      </c>
      <c r="AF221" s="15">
        <v>0</v>
      </c>
      <c r="AG221" s="15">
        <v>0</v>
      </c>
      <c r="AH221" s="15">
        <v>0</v>
      </c>
      <c r="AI221" s="16">
        <f t="shared" ref="AI221:AI236" si="51">+SUM(AE221:AH221)</f>
        <v>0</v>
      </c>
      <c r="AJ221" s="23">
        <v>0</v>
      </c>
      <c r="AK221" s="15">
        <v>0</v>
      </c>
      <c r="AL221" s="15">
        <v>0</v>
      </c>
      <c r="AM221" s="15">
        <v>0</v>
      </c>
      <c r="AN221" s="16">
        <f t="shared" ref="AN221:AN236" si="52">+SUM(AJ221:AM221)</f>
        <v>0</v>
      </c>
      <c r="AO221" s="23">
        <v>0</v>
      </c>
      <c r="AP221" s="15">
        <v>350</v>
      </c>
      <c r="AQ221" s="15">
        <v>17569</v>
      </c>
      <c r="AR221" s="15">
        <v>20492</v>
      </c>
      <c r="AS221" s="16">
        <f t="shared" ref="AS221:AS236" si="53">+SUM(AO221:AR221)</f>
        <v>38411</v>
      </c>
      <c r="AT221" s="23">
        <v>0</v>
      </c>
      <c r="AU221" s="15">
        <v>0</v>
      </c>
      <c r="AV221" s="15">
        <v>0</v>
      </c>
      <c r="AW221" s="15">
        <v>0</v>
      </c>
      <c r="AX221" s="16">
        <f t="shared" ref="AX221:AX236" si="54">+SUM(AT221:AW221)</f>
        <v>0</v>
      </c>
      <c r="AY221" s="22">
        <f t="shared" si="45"/>
        <v>58026</v>
      </c>
    </row>
    <row r="222" spans="2:51" x14ac:dyDescent="0.2">
      <c r="B222" s="43" t="s">
        <v>197</v>
      </c>
      <c r="C222" s="54" t="s">
        <v>549</v>
      </c>
      <c r="D222" s="41" t="s">
        <v>16</v>
      </c>
      <c r="E222" s="44" t="s">
        <v>165</v>
      </c>
      <c r="F222" s="23">
        <v>0</v>
      </c>
      <c r="G222" s="15">
        <v>0</v>
      </c>
      <c r="H222" s="15">
        <v>7534.6573600000002</v>
      </c>
      <c r="I222" s="15">
        <v>0</v>
      </c>
      <c r="J222" s="16">
        <f t="shared" si="46"/>
        <v>7534.6573600000002</v>
      </c>
      <c r="K222" s="23">
        <v>3100</v>
      </c>
      <c r="L222" s="15">
        <v>480</v>
      </c>
      <c r="M222" s="15">
        <v>1970</v>
      </c>
      <c r="N222" s="15">
        <v>4370</v>
      </c>
      <c r="O222" s="16">
        <f t="shared" si="47"/>
        <v>9920</v>
      </c>
      <c r="P222" s="23">
        <v>0</v>
      </c>
      <c r="Q222" s="48">
        <v>0</v>
      </c>
      <c r="R222" s="48">
        <v>0</v>
      </c>
      <c r="S222" s="15">
        <v>9000</v>
      </c>
      <c r="T222" s="16">
        <f t="shared" si="48"/>
        <v>9000</v>
      </c>
      <c r="U222" s="23">
        <v>0</v>
      </c>
      <c r="V222" s="15">
        <v>0</v>
      </c>
      <c r="W222" s="15">
        <v>0</v>
      </c>
      <c r="X222" s="15">
        <v>1000</v>
      </c>
      <c r="Y222" s="16">
        <f t="shared" si="49"/>
        <v>1000</v>
      </c>
      <c r="Z222" s="50">
        <v>0</v>
      </c>
      <c r="AA222" s="15">
        <v>0</v>
      </c>
      <c r="AB222" s="15">
        <v>0</v>
      </c>
      <c r="AC222" s="15">
        <v>20294</v>
      </c>
      <c r="AD222" s="16">
        <f t="shared" si="50"/>
        <v>20294</v>
      </c>
      <c r="AE222" s="23">
        <v>0</v>
      </c>
      <c r="AF222" s="15">
        <v>0</v>
      </c>
      <c r="AG222" s="15">
        <v>0</v>
      </c>
      <c r="AH222" s="15">
        <v>720</v>
      </c>
      <c r="AI222" s="16">
        <f t="shared" si="51"/>
        <v>720</v>
      </c>
      <c r="AJ222" s="23">
        <v>0</v>
      </c>
      <c r="AK222" s="15">
        <v>108</v>
      </c>
      <c r="AL222" s="15">
        <v>0</v>
      </c>
      <c r="AM222" s="15">
        <v>0</v>
      </c>
      <c r="AN222" s="16">
        <f t="shared" si="52"/>
        <v>108</v>
      </c>
      <c r="AO222" s="23">
        <v>0</v>
      </c>
      <c r="AP222" s="15">
        <v>590</v>
      </c>
      <c r="AQ222" s="15">
        <v>78</v>
      </c>
      <c r="AR222" s="15">
        <v>40</v>
      </c>
      <c r="AS222" s="16">
        <f t="shared" si="53"/>
        <v>708</v>
      </c>
      <c r="AT222" s="23">
        <v>3000</v>
      </c>
      <c r="AU222" s="15">
        <v>3000</v>
      </c>
      <c r="AV222" s="15">
        <v>3000</v>
      </c>
      <c r="AW222" s="15">
        <v>3000</v>
      </c>
      <c r="AX222" s="16">
        <f t="shared" si="54"/>
        <v>12000</v>
      </c>
      <c r="AY222" s="22">
        <f t="shared" si="45"/>
        <v>61284.657359999997</v>
      </c>
    </row>
    <row r="223" spans="2:51" x14ac:dyDescent="0.2">
      <c r="B223" s="43" t="s">
        <v>197</v>
      </c>
      <c r="C223" s="54" t="s">
        <v>550</v>
      </c>
      <c r="D223" s="41" t="s">
        <v>243</v>
      </c>
      <c r="E223" s="44" t="s">
        <v>231</v>
      </c>
      <c r="F223" s="23">
        <v>0</v>
      </c>
      <c r="G223" s="15">
        <v>0</v>
      </c>
      <c r="H223" s="15">
        <v>353.29341317000001</v>
      </c>
      <c r="I223" s="15">
        <v>0</v>
      </c>
      <c r="J223" s="16">
        <f t="shared" si="46"/>
        <v>353.29341317000001</v>
      </c>
      <c r="K223" s="23">
        <v>0</v>
      </c>
      <c r="L223" s="15">
        <v>300</v>
      </c>
      <c r="M223" s="15">
        <v>0</v>
      </c>
      <c r="N223" s="15">
        <v>0</v>
      </c>
      <c r="O223" s="16">
        <f t="shared" si="47"/>
        <v>300</v>
      </c>
      <c r="P223" s="23">
        <v>0</v>
      </c>
      <c r="Q223" s="48">
        <v>0</v>
      </c>
      <c r="R223" s="48">
        <v>0</v>
      </c>
      <c r="S223" s="15">
        <v>0</v>
      </c>
      <c r="T223" s="16">
        <f t="shared" si="48"/>
        <v>0</v>
      </c>
      <c r="U223" s="23">
        <v>0</v>
      </c>
      <c r="V223" s="15">
        <v>0</v>
      </c>
      <c r="W223" s="15">
        <v>0</v>
      </c>
      <c r="X223" s="15">
        <v>0</v>
      </c>
      <c r="Y223" s="16">
        <f t="shared" si="49"/>
        <v>0</v>
      </c>
      <c r="Z223" s="50">
        <v>0</v>
      </c>
      <c r="AA223" s="15">
        <v>0</v>
      </c>
      <c r="AB223" s="15">
        <v>0</v>
      </c>
      <c r="AC223" s="15">
        <v>0</v>
      </c>
      <c r="AD223" s="16">
        <f t="shared" si="50"/>
        <v>0</v>
      </c>
      <c r="AE223" s="23">
        <v>0</v>
      </c>
      <c r="AF223" s="15">
        <v>0</v>
      </c>
      <c r="AG223" s="15">
        <v>0</v>
      </c>
      <c r="AH223" s="15">
        <v>0</v>
      </c>
      <c r="AI223" s="16">
        <f t="shared" si="51"/>
        <v>0</v>
      </c>
      <c r="AJ223" s="23">
        <v>0</v>
      </c>
      <c r="AK223" s="15">
        <v>0</v>
      </c>
      <c r="AL223" s="15">
        <v>0</v>
      </c>
      <c r="AM223" s="15">
        <v>0</v>
      </c>
      <c r="AN223" s="16">
        <f t="shared" si="52"/>
        <v>0</v>
      </c>
      <c r="AO223" s="23">
        <v>0</v>
      </c>
      <c r="AP223" s="15">
        <v>0</v>
      </c>
      <c r="AQ223" s="15">
        <v>0</v>
      </c>
      <c r="AR223" s="15">
        <v>0</v>
      </c>
      <c r="AS223" s="16">
        <f t="shared" si="53"/>
        <v>0</v>
      </c>
      <c r="AT223" s="23">
        <v>0</v>
      </c>
      <c r="AU223" s="15">
        <v>0</v>
      </c>
      <c r="AV223" s="15">
        <v>0</v>
      </c>
      <c r="AW223" s="15">
        <v>0</v>
      </c>
      <c r="AX223" s="16">
        <f t="shared" si="54"/>
        <v>0</v>
      </c>
      <c r="AY223" s="22">
        <f t="shared" si="45"/>
        <v>653.29341317000001</v>
      </c>
    </row>
    <row r="224" spans="2:51" x14ac:dyDescent="0.2">
      <c r="B224" s="43" t="s">
        <v>197</v>
      </c>
      <c r="C224" s="54" t="s">
        <v>551</v>
      </c>
      <c r="D224" s="41" t="s">
        <v>17</v>
      </c>
      <c r="E224" s="44" t="s">
        <v>232</v>
      </c>
      <c r="F224" s="23">
        <v>0</v>
      </c>
      <c r="G224" s="15">
        <v>0</v>
      </c>
      <c r="H224" s="15">
        <v>0</v>
      </c>
      <c r="I224" s="15">
        <v>0</v>
      </c>
      <c r="J224" s="16">
        <f t="shared" si="46"/>
        <v>0</v>
      </c>
      <c r="K224" s="23">
        <v>0</v>
      </c>
      <c r="L224" s="15">
        <v>0</v>
      </c>
      <c r="M224" s="15">
        <v>0</v>
      </c>
      <c r="N224" s="15">
        <v>0</v>
      </c>
      <c r="O224" s="16">
        <f t="shared" si="47"/>
        <v>0</v>
      </c>
      <c r="P224" s="23">
        <v>0</v>
      </c>
      <c r="Q224" s="48">
        <v>0</v>
      </c>
      <c r="R224" s="48">
        <v>0</v>
      </c>
      <c r="S224" s="15">
        <v>0</v>
      </c>
      <c r="T224" s="16">
        <f t="shared" si="48"/>
        <v>0</v>
      </c>
      <c r="U224" s="23">
        <v>0</v>
      </c>
      <c r="V224" s="15">
        <v>0</v>
      </c>
      <c r="W224" s="15">
        <v>0</v>
      </c>
      <c r="X224" s="15">
        <v>0</v>
      </c>
      <c r="Y224" s="16">
        <f t="shared" si="49"/>
        <v>0</v>
      </c>
      <c r="Z224" s="50">
        <v>0</v>
      </c>
      <c r="AA224" s="15">
        <v>0</v>
      </c>
      <c r="AB224" s="15">
        <v>0</v>
      </c>
      <c r="AC224" s="15">
        <v>0</v>
      </c>
      <c r="AD224" s="16">
        <f t="shared" si="50"/>
        <v>0</v>
      </c>
      <c r="AE224" s="23">
        <v>0</v>
      </c>
      <c r="AF224" s="15">
        <v>0</v>
      </c>
      <c r="AG224" s="15">
        <v>0</v>
      </c>
      <c r="AH224" s="15">
        <v>0</v>
      </c>
      <c r="AI224" s="16">
        <f t="shared" si="51"/>
        <v>0</v>
      </c>
      <c r="AJ224" s="23">
        <v>0</v>
      </c>
      <c r="AK224" s="15">
        <v>0</v>
      </c>
      <c r="AL224" s="15">
        <v>0</v>
      </c>
      <c r="AM224" s="15">
        <v>0</v>
      </c>
      <c r="AN224" s="16">
        <f t="shared" si="52"/>
        <v>0</v>
      </c>
      <c r="AO224" s="23">
        <v>1256</v>
      </c>
      <c r="AP224" s="15">
        <v>2278</v>
      </c>
      <c r="AQ224" s="15">
        <v>0</v>
      </c>
      <c r="AR224" s="15">
        <v>30896</v>
      </c>
      <c r="AS224" s="16">
        <f t="shared" si="53"/>
        <v>34430</v>
      </c>
      <c r="AT224" s="23">
        <v>0</v>
      </c>
      <c r="AU224" s="15">
        <v>0</v>
      </c>
      <c r="AV224" s="15">
        <v>5060</v>
      </c>
      <c r="AW224" s="15">
        <v>0</v>
      </c>
      <c r="AX224" s="16">
        <f t="shared" si="54"/>
        <v>5060</v>
      </c>
      <c r="AY224" s="22">
        <f t="shared" si="45"/>
        <v>39490</v>
      </c>
    </row>
    <row r="225" spans="2:51" x14ac:dyDescent="0.2">
      <c r="B225" s="43" t="s">
        <v>197</v>
      </c>
      <c r="C225" s="54" t="s">
        <v>552</v>
      </c>
      <c r="D225" s="41" t="s">
        <v>17</v>
      </c>
      <c r="E225" s="44" t="s">
        <v>233</v>
      </c>
      <c r="F225" s="23">
        <v>0</v>
      </c>
      <c r="G225" s="15">
        <v>0</v>
      </c>
      <c r="H225" s="15">
        <v>0</v>
      </c>
      <c r="I225" s="15">
        <v>0</v>
      </c>
      <c r="J225" s="16">
        <f t="shared" si="46"/>
        <v>0</v>
      </c>
      <c r="K225" s="23">
        <v>0</v>
      </c>
      <c r="L225" s="15">
        <v>0</v>
      </c>
      <c r="M225" s="15">
        <v>0</v>
      </c>
      <c r="N225" s="15">
        <v>0</v>
      </c>
      <c r="O225" s="16">
        <f t="shared" si="47"/>
        <v>0</v>
      </c>
      <c r="P225" s="23">
        <v>0</v>
      </c>
      <c r="Q225" s="48">
        <v>0</v>
      </c>
      <c r="R225" s="48">
        <v>0</v>
      </c>
      <c r="S225" s="15">
        <v>0</v>
      </c>
      <c r="T225" s="16">
        <f t="shared" si="48"/>
        <v>0</v>
      </c>
      <c r="U225" s="23">
        <v>0</v>
      </c>
      <c r="V225" s="15">
        <v>0</v>
      </c>
      <c r="W225" s="15">
        <v>0</v>
      </c>
      <c r="X225" s="15">
        <v>0</v>
      </c>
      <c r="Y225" s="16">
        <f t="shared" si="49"/>
        <v>0</v>
      </c>
      <c r="Z225" s="50">
        <v>0</v>
      </c>
      <c r="AA225" s="15">
        <v>0</v>
      </c>
      <c r="AB225" s="15">
        <v>0</v>
      </c>
      <c r="AC225" s="15">
        <v>0</v>
      </c>
      <c r="AD225" s="16">
        <f t="shared" si="50"/>
        <v>0</v>
      </c>
      <c r="AE225" s="23">
        <v>0</v>
      </c>
      <c r="AF225" s="15">
        <v>0</v>
      </c>
      <c r="AG225" s="15">
        <v>0</v>
      </c>
      <c r="AH225" s="15">
        <v>0</v>
      </c>
      <c r="AI225" s="16">
        <f t="shared" si="51"/>
        <v>0</v>
      </c>
      <c r="AJ225" s="23">
        <v>0</v>
      </c>
      <c r="AK225" s="15">
        <v>0</v>
      </c>
      <c r="AL225" s="15">
        <v>0</v>
      </c>
      <c r="AM225" s="15">
        <v>0</v>
      </c>
      <c r="AN225" s="16">
        <f t="shared" si="52"/>
        <v>0</v>
      </c>
      <c r="AO225" s="23">
        <v>66</v>
      </c>
      <c r="AP225" s="15">
        <v>34</v>
      </c>
      <c r="AQ225" s="15">
        <v>34</v>
      </c>
      <c r="AR225" s="15">
        <v>24</v>
      </c>
      <c r="AS225" s="16">
        <f t="shared" si="53"/>
        <v>158</v>
      </c>
      <c r="AT225" s="23">
        <v>70</v>
      </c>
      <c r="AU225" s="15">
        <v>0</v>
      </c>
      <c r="AV225" s="15">
        <v>0</v>
      </c>
      <c r="AW225" s="15">
        <v>0</v>
      </c>
      <c r="AX225" s="16">
        <f t="shared" si="54"/>
        <v>70</v>
      </c>
      <c r="AY225" s="22">
        <f t="shared" si="45"/>
        <v>228</v>
      </c>
    </row>
    <row r="226" spans="2:51" x14ac:dyDescent="0.2">
      <c r="B226" s="43" t="s">
        <v>197</v>
      </c>
      <c r="C226" s="54" t="s">
        <v>553</v>
      </c>
      <c r="D226" s="41" t="s">
        <v>17</v>
      </c>
      <c r="E226" s="44" t="s">
        <v>170</v>
      </c>
      <c r="F226" s="23">
        <v>0</v>
      </c>
      <c r="G226" s="15">
        <v>0</v>
      </c>
      <c r="H226" s="15">
        <v>0</v>
      </c>
      <c r="I226" s="15">
        <v>0</v>
      </c>
      <c r="J226" s="16">
        <f t="shared" si="46"/>
        <v>0</v>
      </c>
      <c r="K226" s="23">
        <v>0</v>
      </c>
      <c r="L226" s="15">
        <v>0</v>
      </c>
      <c r="M226" s="15">
        <v>0</v>
      </c>
      <c r="N226" s="15">
        <v>0</v>
      </c>
      <c r="O226" s="16">
        <f t="shared" si="47"/>
        <v>0</v>
      </c>
      <c r="P226" s="23">
        <v>0</v>
      </c>
      <c r="Q226" s="48">
        <v>0</v>
      </c>
      <c r="R226" s="48">
        <v>0</v>
      </c>
      <c r="S226" s="15">
        <v>0</v>
      </c>
      <c r="T226" s="16">
        <f t="shared" si="48"/>
        <v>0</v>
      </c>
      <c r="U226" s="23">
        <v>0</v>
      </c>
      <c r="V226" s="15">
        <v>0</v>
      </c>
      <c r="W226" s="15">
        <v>0</v>
      </c>
      <c r="X226" s="15">
        <v>0</v>
      </c>
      <c r="Y226" s="16">
        <f t="shared" si="49"/>
        <v>0</v>
      </c>
      <c r="Z226" s="50">
        <v>0</v>
      </c>
      <c r="AA226" s="15">
        <v>0</v>
      </c>
      <c r="AB226" s="15">
        <v>0</v>
      </c>
      <c r="AC226" s="15">
        <v>0</v>
      </c>
      <c r="AD226" s="16">
        <f t="shared" si="50"/>
        <v>0</v>
      </c>
      <c r="AE226" s="23">
        <v>0</v>
      </c>
      <c r="AF226" s="15">
        <v>0</v>
      </c>
      <c r="AG226" s="15">
        <v>0</v>
      </c>
      <c r="AH226" s="15">
        <v>0</v>
      </c>
      <c r="AI226" s="16">
        <f t="shared" si="51"/>
        <v>0</v>
      </c>
      <c r="AJ226" s="23">
        <v>0</v>
      </c>
      <c r="AK226" s="15">
        <v>0</v>
      </c>
      <c r="AL226" s="15">
        <v>0</v>
      </c>
      <c r="AM226" s="15">
        <v>0</v>
      </c>
      <c r="AN226" s="16">
        <f t="shared" si="52"/>
        <v>0</v>
      </c>
      <c r="AO226" s="23">
        <v>112</v>
      </c>
      <c r="AP226" s="15">
        <v>144</v>
      </c>
      <c r="AQ226" s="15">
        <v>608</v>
      </c>
      <c r="AR226" s="15">
        <v>1156</v>
      </c>
      <c r="AS226" s="16">
        <f t="shared" si="53"/>
        <v>2020</v>
      </c>
      <c r="AT226" s="23">
        <v>448</v>
      </c>
      <c r="AU226" s="15">
        <v>0</v>
      </c>
      <c r="AV226" s="15">
        <v>120</v>
      </c>
      <c r="AW226" s="15">
        <v>0</v>
      </c>
      <c r="AX226" s="16">
        <f t="shared" si="54"/>
        <v>568</v>
      </c>
      <c r="AY226" s="22">
        <f t="shared" si="45"/>
        <v>2588</v>
      </c>
    </row>
    <row r="227" spans="2:51" x14ac:dyDescent="0.2">
      <c r="B227" s="43" t="s">
        <v>197</v>
      </c>
      <c r="C227" s="54" t="s">
        <v>508</v>
      </c>
      <c r="D227" s="41" t="s">
        <v>17</v>
      </c>
      <c r="E227" s="44" t="s">
        <v>195</v>
      </c>
      <c r="F227" s="23">
        <v>0</v>
      </c>
      <c r="G227" s="15">
        <v>0</v>
      </c>
      <c r="H227" s="15">
        <v>0</v>
      </c>
      <c r="I227" s="15">
        <v>0</v>
      </c>
      <c r="J227" s="16">
        <f t="shared" si="46"/>
        <v>0</v>
      </c>
      <c r="K227" s="23">
        <v>0</v>
      </c>
      <c r="L227" s="15">
        <v>0</v>
      </c>
      <c r="M227" s="15">
        <v>0</v>
      </c>
      <c r="N227" s="15">
        <v>0</v>
      </c>
      <c r="O227" s="16">
        <f t="shared" si="47"/>
        <v>0</v>
      </c>
      <c r="P227" s="23">
        <v>0</v>
      </c>
      <c r="Q227" s="48">
        <v>0</v>
      </c>
      <c r="R227" s="48">
        <v>0</v>
      </c>
      <c r="S227" s="15">
        <v>0</v>
      </c>
      <c r="T227" s="16">
        <f t="shared" si="48"/>
        <v>0</v>
      </c>
      <c r="U227" s="23">
        <v>0</v>
      </c>
      <c r="V227" s="15">
        <v>0</v>
      </c>
      <c r="W227" s="15">
        <v>0</v>
      </c>
      <c r="X227" s="15">
        <v>0</v>
      </c>
      <c r="Y227" s="16">
        <f t="shared" si="49"/>
        <v>0</v>
      </c>
      <c r="Z227" s="50">
        <v>0</v>
      </c>
      <c r="AA227" s="15">
        <v>0</v>
      </c>
      <c r="AB227" s="15">
        <v>0</v>
      </c>
      <c r="AC227" s="15">
        <v>0</v>
      </c>
      <c r="AD227" s="16">
        <f t="shared" si="50"/>
        <v>0</v>
      </c>
      <c r="AE227" s="23">
        <v>0</v>
      </c>
      <c r="AF227" s="15">
        <v>0</v>
      </c>
      <c r="AG227" s="15">
        <v>0</v>
      </c>
      <c r="AH227" s="15">
        <v>0</v>
      </c>
      <c r="AI227" s="16">
        <f t="shared" si="51"/>
        <v>0</v>
      </c>
      <c r="AJ227" s="23">
        <v>715</v>
      </c>
      <c r="AK227" s="15">
        <v>638</v>
      </c>
      <c r="AL227" s="15">
        <v>590</v>
      </c>
      <c r="AM227" s="15">
        <v>790</v>
      </c>
      <c r="AN227" s="16">
        <f t="shared" si="52"/>
        <v>2733</v>
      </c>
      <c r="AO227" s="23">
        <v>698</v>
      </c>
      <c r="AP227" s="15">
        <v>0</v>
      </c>
      <c r="AQ227" s="15">
        <v>0</v>
      </c>
      <c r="AR227" s="15">
        <v>0</v>
      </c>
      <c r="AS227" s="16">
        <f t="shared" si="53"/>
        <v>698</v>
      </c>
      <c r="AT227" s="23">
        <v>0</v>
      </c>
      <c r="AU227" s="15">
        <v>0</v>
      </c>
      <c r="AV227" s="15">
        <v>0</v>
      </c>
      <c r="AW227" s="15">
        <v>588</v>
      </c>
      <c r="AX227" s="16">
        <f t="shared" si="54"/>
        <v>588</v>
      </c>
      <c r="AY227" s="22">
        <f t="shared" si="45"/>
        <v>4019</v>
      </c>
    </row>
    <row r="228" spans="2:51" x14ac:dyDescent="0.2">
      <c r="B228" s="43" t="s">
        <v>197</v>
      </c>
      <c r="C228" s="54" t="s">
        <v>554</v>
      </c>
      <c r="D228" s="41" t="s">
        <v>17</v>
      </c>
      <c r="E228" s="44" t="s">
        <v>234</v>
      </c>
      <c r="F228" s="23">
        <v>0</v>
      </c>
      <c r="G228" s="15">
        <v>0</v>
      </c>
      <c r="H228" s="15">
        <v>0</v>
      </c>
      <c r="I228" s="15">
        <v>0</v>
      </c>
      <c r="J228" s="16">
        <f t="shared" si="46"/>
        <v>0</v>
      </c>
      <c r="K228" s="23">
        <v>0</v>
      </c>
      <c r="L228" s="15">
        <v>0</v>
      </c>
      <c r="M228" s="15">
        <v>300</v>
      </c>
      <c r="N228" s="15">
        <v>7253</v>
      </c>
      <c r="O228" s="16">
        <f t="shared" si="47"/>
        <v>7553</v>
      </c>
      <c r="P228" s="23">
        <v>0</v>
      </c>
      <c r="Q228" s="48">
        <v>0</v>
      </c>
      <c r="R228" s="48">
        <v>0</v>
      </c>
      <c r="S228" s="15">
        <v>20669</v>
      </c>
      <c r="T228" s="16">
        <f t="shared" si="48"/>
        <v>20669</v>
      </c>
      <c r="U228" s="23">
        <v>0</v>
      </c>
      <c r="V228" s="15">
        <v>0</v>
      </c>
      <c r="W228" s="15">
        <v>0</v>
      </c>
      <c r="X228" s="15">
        <v>270</v>
      </c>
      <c r="Y228" s="16">
        <f t="shared" si="49"/>
        <v>270</v>
      </c>
      <c r="Z228" s="50">
        <v>0</v>
      </c>
      <c r="AA228" s="15">
        <v>0</v>
      </c>
      <c r="AB228" s="15">
        <v>65</v>
      </c>
      <c r="AC228" s="15">
        <v>11616</v>
      </c>
      <c r="AD228" s="16">
        <f t="shared" si="50"/>
        <v>11681</v>
      </c>
      <c r="AE228" s="23">
        <v>0</v>
      </c>
      <c r="AF228" s="15">
        <v>0</v>
      </c>
      <c r="AG228" s="15">
        <v>5500</v>
      </c>
      <c r="AH228" s="15">
        <v>10740</v>
      </c>
      <c r="AI228" s="16">
        <f t="shared" si="51"/>
        <v>16240</v>
      </c>
      <c r="AJ228" s="23">
        <v>3220</v>
      </c>
      <c r="AK228" s="15">
        <v>4484</v>
      </c>
      <c r="AL228" s="15">
        <v>4682</v>
      </c>
      <c r="AM228" s="15">
        <v>6485</v>
      </c>
      <c r="AN228" s="16">
        <f t="shared" si="52"/>
        <v>18871</v>
      </c>
      <c r="AO228" s="23">
        <v>75</v>
      </c>
      <c r="AP228" s="15">
        <v>0</v>
      </c>
      <c r="AQ228" s="15">
        <v>0</v>
      </c>
      <c r="AR228" s="15">
        <v>2560</v>
      </c>
      <c r="AS228" s="16">
        <f t="shared" si="53"/>
        <v>2635</v>
      </c>
      <c r="AT228" s="23">
        <v>2710</v>
      </c>
      <c r="AU228" s="15">
        <v>3800</v>
      </c>
      <c r="AV228" s="15">
        <v>2400</v>
      </c>
      <c r="AW228" s="15">
        <v>1275</v>
      </c>
      <c r="AX228" s="16">
        <f t="shared" si="54"/>
        <v>10185</v>
      </c>
      <c r="AY228" s="22">
        <f t="shared" si="45"/>
        <v>88104</v>
      </c>
    </row>
    <row r="229" spans="2:51" x14ac:dyDescent="0.2">
      <c r="B229" s="43" t="s">
        <v>197</v>
      </c>
      <c r="C229" s="54" t="s">
        <v>478</v>
      </c>
      <c r="D229" s="41" t="s">
        <v>17</v>
      </c>
      <c r="E229" s="44" t="s">
        <v>175</v>
      </c>
      <c r="F229" s="23">
        <v>0</v>
      </c>
      <c r="G229" s="15">
        <v>0</v>
      </c>
      <c r="H229" s="15">
        <v>0</v>
      </c>
      <c r="I229" s="15">
        <v>0</v>
      </c>
      <c r="J229" s="16">
        <f t="shared" si="46"/>
        <v>0</v>
      </c>
      <c r="K229" s="23">
        <v>0</v>
      </c>
      <c r="L229" s="15">
        <v>0</v>
      </c>
      <c r="M229" s="15">
        <v>0</v>
      </c>
      <c r="N229" s="15">
        <v>0</v>
      </c>
      <c r="O229" s="16">
        <f t="shared" si="47"/>
        <v>0</v>
      </c>
      <c r="P229" s="23">
        <v>0</v>
      </c>
      <c r="Q229" s="48">
        <v>0</v>
      </c>
      <c r="R229" s="48">
        <v>0</v>
      </c>
      <c r="S229" s="15">
        <v>0</v>
      </c>
      <c r="T229" s="16">
        <f t="shared" si="48"/>
        <v>0</v>
      </c>
      <c r="U229" s="23">
        <v>0</v>
      </c>
      <c r="V229" s="15">
        <v>0</v>
      </c>
      <c r="W229" s="15">
        <v>0</v>
      </c>
      <c r="X229" s="15">
        <v>0</v>
      </c>
      <c r="Y229" s="16">
        <f t="shared" si="49"/>
        <v>0</v>
      </c>
      <c r="Z229" s="50">
        <v>0</v>
      </c>
      <c r="AA229" s="15">
        <v>0</v>
      </c>
      <c r="AB229" s="15">
        <v>0</v>
      </c>
      <c r="AC229" s="15">
        <v>0</v>
      </c>
      <c r="AD229" s="16">
        <f t="shared" si="50"/>
        <v>0</v>
      </c>
      <c r="AE229" s="23">
        <v>0</v>
      </c>
      <c r="AF229" s="15">
        <v>0</v>
      </c>
      <c r="AG229" s="15">
        <v>0</v>
      </c>
      <c r="AH229" s="15">
        <v>530</v>
      </c>
      <c r="AI229" s="16">
        <f t="shared" si="51"/>
        <v>530</v>
      </c>
      <c r="AJ229" s="23">
        <v>0</v>
      </c>
      <c r="AK229" s="15">
        <v>0</v>
      </c>
      <c r="AL229" s="15">
        <v>0</v>
      </c>
      <c r="AM229" s="15">
        <v>0</v>
      </c>
      <c r="AN229" s="16">
        <f t="shared" si="52"/>
        <v>0</v>
      </c>
      <c r="AO229" s="23">
        <v>0</v>
      </c>
      <c r="AP229" s="15">
        <v>0</v>
      </c>
      <c r="AQ229" s="15">
        <v>0</v>
      </c>
      <c r="AR229" s="15">
        <v>0</v>
      </c>
      <c r="AS229" s="16">
        <f t="shared" si="53"/>
        <v>0</v>
      </c>
      <c r="AT229" s="23">
        <v>0</v>
      </c>
      <c r="AU229" s="15">
        <v>0</v>
      </c>
      <c r="AV229" s="15">
        <v>0</v>
      </c>
      <c r="AW229" s="15">
        <v>0</v>
      </c>
      <c r="AX229" s="16">
        <f t="shared" si="54"/>
        <v>0</v>
      </c>
      <c r="AY229" s="22">
        <f t="shared" si="45"/>
        <v>530</v>
      </c>
    </row>
    <row r="230" spans="2:51" x14ac:dyDescent="0.2">
      <c r="B230" s="43" t="s">
        <v>197</v>
      </c>
      <c r="C230" s="54" t="s">
        <v>555</v>
      </c>
      <c r="D230" s="41" t="s">
        <v>17</v>
      </c>
      <c r="E230" s="44" t="s">
        <v>104</v>
      </c>
      <c r="F230" s="23">
        <v>2922</v>
      </c>
      <c r="G230" s="15">
        <v>0</v>
      </c>
      <c r="H230" s="15">
        <v>0</v>
      </c>
      <c r="I230" s="15">
        <v>0</v>
      </c>
      <c r="J230" s="16">
        <f t="shared" si="46"/>
        <v>2922</v>
      </c>
      <c r="K230" s="23">
        <v>0</v>
      </c>
      <c r="L230" s="15">
        <v>0</v>
      </c>
      <c r="M230" s="15">
        <v>0</v>
      </c>
      <c r="N230" s="15">
        <v>0</v>
      </c>
      <c r="O230" s="16">
        <f t="shared" si="47"/>
        <v>0</v>
      </c>
      <c r="P230" s="23">
        <v>0</v>
      </c>
      <c r="Q230" s="48">
        <v>0</v>
      </c>
      <c r="R230" s="48">
        <v>0</v>
      </c>
      <c r="S230" s="15">
        <v>0</v>
      </c>
      <c r="T230" s="16">
        <f t="shared" si="48"/>
        <v>0</v>
      </c>
      <c r="U230" s="23">
        <v>0</v>
      </c>
      <c r="V230" s="15">
        <v>0</v>
      </c>
      <c r="W230" s="15">
        <v>0</v>
      </c>
      <c r="X230" s="15">
        <v>0</v>
      </c>
      <c r="Y230" s="16">
        <f t="shared" si="49"/>
        <v>0</v>
      </c>
      <c r="Z230" s="50">
        <v>0</v>
      </c>
      <c r="AA230" s="15">
        <v>0</v>
      </c>
      <c r="AB230" s="15">
        <v>0</v>
      </c>
      <c r="AC230" s="15">
        <v>0</v>
      </c>
      <c r="AD230" s="16">
        <f t="shared" si="50"/>
        <v>0</v>
      </c>
      <c r="AE230" s="23">
        <v>0</v>
      </c>
      <c r="AF230" s="15">
        <v>0</v>
      </c>
      <c r="AG230" s="15">
        <v>0</v>
      </c>
      <c r="AH230" s="15">
        <v>0</v>
      </c>
      <c r="AI230" s="16">
        <f t="shared" si="51"/>
        <v>0</v>
      </c>
      <c r="AJ230" s="23">
        <v>0</v>
      </c>
      <c r="AK230" s="15">
        <v>0</v>
      </c>
      <c r="AL230" s="15">
        <v>0</v>
      </c>
      <c r="AM230" s="15">
        <v>0</v>
      </c>
      <c r="AN230" s="16">
        <f t="shared" si="52"/>
        <v>0</v>
      </c>
      <c r="AO230" s="23">
        <v>0</v>
      </c>
      <c r="AP230" s="15">
        <v>0</v>
      </c>
      <c r="AQ230" s="15">
        <v>0</v>
      </c>
      <c r="AR230" s="15">
        <v>0</v>
      </c>
      <c r="AS230" s="16">
        <f t="shared" si="53"/>
        <v>0</v>
      </c>
      <c r="AT230" s="23">
        <v>0</v>
      </c>
      <c r="AU230" s="15">
        <v>0</v>
      </c>
      <c r="AV230" s="15">
        <v>0</v>
      </c>
      <c r="AW230" s="15">
        <v>0</v>
      </c>
      <c r="AX230" s="16">
        <f t="shared" si="54"/>
        <v>0</v>
      </c>
      <c r="AY230" s="22">
        <f t="shared" si="45"/>
        <v>2922</v>
      </c>
    </row>
    <row r="231" spans="2:51" x14ac:dyDescent="0.2">
      <c r="B231" s="43" t="s">
        <v>197</v>
      </c>
      <c r="C231" s="54" t="s">
        <v>556</v>
      </c>
      <c r="D231" s="41" t="s">
        <v>84</v>
      </c>
      <c r="E231" s="44" t="s">
        <v>235</v>
      </c>
      <c r="F231" s="23">
        <v>0</v>
      </c>
      <c r="G231" s="15">
        <v>0</v>
      </c>
      <c r="H231" s="15">
        <v>0</v>
      </c>
      <c r="I231" s="15">
        <v>0</v>
      </c>
      <c r="J231" s="16">
        <f t="shared" si="46"/>
        <v>0</v>
      </c>
      <c r="K231" s="23">
        <v>0</v>
      </c>
      <c r="L231" s="15">
        <v>0</v>
      </c>
      <c r="M231" s="15">
        <v>7385</v>
      </c>
      <c r="N231" s="15">
        <v>6300</v>
      </c>
      <c r="O231" s="16">
        <f t="shared" si="47"/>
        <v>13685</v>
      </c>
      <c r="P231" s="23">
        <v>0</v>
      </c>
      <c r="Q231" s="48">
        <v>0</v>
      </c>
      <c r="R231" s="48">
        <v>0</v>
      </c>
      <c r="S231" s="15">
        <v>0</v>
      </c>
      <c r="T231" s="16">
        <f t="shared" si="48"/>
        <v>0</v>
      </c>
      <c r="U231" s="23">
        <v>0</v>
      </c>
      <c r="V231" s="15">
        <v>0</v>
      </c>
      <c r="W231" s="15">
        <v>0</v>
      </c>
      <c r="X231" s="15">
        <v>0</v>
      </c>
      <c r="Y231" s="16">
        <f t="shared" si="49"/>
        <v>0</v>
      </c>
      <c r="Z231" s="50">
        <v>0</v>
      </c>
      <c r="AA231" s="15">
        <v>0</v>
      </c>
      <c r="AB231" s="15">
        <v>0</v>
      </c>
      <c r="AC231" s="15">
        <v>0</v>
      </c>
      <c r="AD231" s="16">
        <f t="shared" si="50"/>
        <v>0</v>
      </c>
      <c r="AE231" s="23">
        <v>0</v>
      </c>
      <c r="AF231" s="15">
        <v>0</v>
      </c>
      <c r="AG231" s="15">
        <v>0</v>
      </c>
      <c r="AH231" s="15">
        <v>0</v>
      </c>
      <c r="AI231" s="16">
        <f t="shared" si="51"/>
        <v>0</v>
      </c>
      <c r="AJ231" s="23">
        <v>0</v>
      </c>
      <c r="AK231" s="15">
        <v>0</v>
      </c>
      <c r="AL231" s="15">
        <v>0</v>
      </c>
      <c r="AM231" s="15">
        <v>0</v>
      </c>
      <c r="AN231" s="16">
        <f t="shared" si="52"/>
        <v>0</v>
      </c>
      <c r="AO231" s="23">
        <v>0</v>
      </c>
      <c r="AP231" s="15">
        <v>0</v>
      </c>
      <c r="AQ231" s="15">
        <v>0</v>
      </c>
      <c r="AR231" s="15">
        <v>0</v>
      </c>
      <c r="AS231" s="16">
        <f t="shared" si="53"/>
        <v>0</v>
      </c>
      <c r="AT231" s="23">
        <v>0</v>
      </c>
      <c r="AU231" s="15">
        <v>0</v>
      </c>
      <c r="AV231" s="15">
        <v>0</v>
      </c>
      <c r="AW231" s="15">
        <v>0</v>
      </c>
      <c r="AX231" s="16">
        <f t="shared" si="54"/>
        <v>0</v>
      </c>
      <c r="AY231" s="22">
        <f t="shared" si="45"/>
        <v>13685</v>
      </c>
    </row>
    <row r="232" spans="2:51" x14ac:dyDescent="0.2">
      <c r="B232" s="43" t="s">
        <v>197</v>
      </c>
      <c r="C232" s="54" t="s">
        <v>557</v>
      </c>
      <c r="D232" s="41" t="s">
        <v>85</v>
      </c>
      <c r="E232" s="44" t="s">
        <v>236</v>
      </c>
      <c r="F232" s="23">
        <v>0</v>
      </c>
      <c r="G232" s="15">
        <v>0</v>
      </c>
      <c r="H232" s="15">
        <v>64.028206173000001</v>
      </c>
      <c r="I232" s="15">
        <v>0</v>
      </c>
      <c r="J232" s="16">
        <f t="shared" si="46"/>
        <v>64.028206173000001</v>
      </c>
      <c r="K232" s="23">
        <v>300</v>
      </c>
      <c r="L232" s="15">
        <v>0</v>
      </c>
      <c r="M232" s="15">
        <v>0</v>
      </c>
      <c r="N232" s="15">
        <v>0</v>
      </c>
      <c r="O232" s="16">
        <f t="shared" si="47"/>
        <v>300</v>
      </c>
      <c r="P232" s="23">
        <v>0</v>
      </c>
      <c r="Q232" s="48">
        <v>0</v>
      </c>
      <c r="R232" s="48">
        <v>0</v>
      </c>
      <c r="S232" s="15">
        <v>0</v>
      </c>
      <c r="T232" s="16">
        <f t="shared" si="48"/>
        <v>0</v>
      </c>
      <c r="U232" s="23">
        <v>0</v>
      </c>
      <c r="V232" s="15">
        <v>0</v>
      </c>
      <c r="W232" s="15">
        <v>0</v>
      </c>
      <c r="X232" s="15">
        <v>0</v>
      </c>
      <c r="Y232" s="16">
        <f t="shared" si="49"/>
        <v>0</v>
      </c>
      <c r="Z232" s="50">
        <v>0</v>
      </c>
      <c r="AA232" s="15">
        <v>0</v>
      </c>
      <c r="AB232" s="15">
        <v>0</v>
      </c>
      <c r="AC232" s="15">
        <v>0</v>
      </c>
      <c r="AD232" s="16">
        <f t="shared" si="50"/>
        <v>0</v>
      </c>
      <c r="AE232" s="23">
        <v>0</v>
      </c>
      <c r="AF232" s="15">
        <v>0</v>
      </c>
      <c r="AG232" s="15">
        <v>0</v>
      </c>
      <c r="AH232" s="15">
        <v>0</v>
      </c>
      <c r="AI232" s="16">
        <f t="shared" si="51"/>
        <v>0</v>
      </c>
      <c r="AJ232" s="23">
        <v>0</v>
      </c>
      <c r="AK232" s="15">
        <v>0</v>
      </c>
      <c r="AL232" s="15">
        <v>0</v>
      </c>
      <c r="AM232" s="15">
        <v>0</v>
      </c>
      <c r="AN232" s="16">
        <f t="shared" si="52"/>
        <v>0</v>
      </c>
      <c r="AO232" s="23">
        <v>0</v>
      </c>
      <c r="AP232" s="15">
        <v>0</v>
      </c>
      <c r="AQ232" s="15">
        <v>0</v>
      </c>
      <c r="AR232" s="15">
        <v>0</v>
      </c>
      <c r="AS232" s="16">
        <f t="shared" si="53"/>
        <v>0</v>
      </c>
      <c r="AT232" s="23">
        <v>0</v>
      </c>
      <c r="AU232" s="15">
        <v>0</v>
      </c>
      <c r="AV232" s="15">
        <v>0</v>
      </c>
      <c r="AW232" s="15">
        <v>0</v>
      </c>
      <c r="AX232" s="16">
        <f t="shared" si="54"/>
        <v>0</v>
      </c>
      <c r="AY232" s="22">
        <f t="shared" si="45"/>
        <v>364.028206173</v>
      </c>
    </row>
    <row r="233" spans="2:51" x14ac:dyDescent="0.2">
      <c r="B233" s="43" t="s">
        <v>197</v>
      </c>
      <c r="C233" s="54" t="s">
        <v>558</v>
      </c>
      <c r="D233" s="41" t="s">
        <v>85</v>
      </c>
      <c r="E233" s="44" t="s">
        <v>106</v>
      </c>
      <c r="F233" s="23">
        <v>0</v>
      </c>
      <c r="G233" s="15">
        <v>0</v>
      </c>
      <c r="H233" s="15">
        <v>0</v>
      </c>
      <c r="I233" s="15">
        <v>0</v>
      </c>
      <c r="J233" s="16">
        <f t="shared" si="46"/>
        <v>0</v>
      </c>
      <c r="K233" s="23">
        <v>510</v>
      </c>
      <c r="L233" s="15">
        <v>0</v>
      </c>
      <c r="M233" s="15">
        <v>0</v>
      </c>
      <c r="N233" s="15">
        <v>360</v>
      </c>
      <c r="O233" s="16">
        <f t="shared" si="47"/>
        <v>870</v>
      </c>
      <c r="P233" s="23">
        <v>0</v>
      </c>
      <c r="Q233" s="48">
        <v>0</v>
      </c>
      <c r="R233" s="48">
        <v>0</v>
      </c>
      <c r="S233" s="15">
        <v>450</v>
      </c>
      <c r="T233" s="16">
        <f t="shared" si="48"/>
        <v>450</v>
      </c>
      <c r="U233" s="23">
        <v>0</v>
      </c>
      <c r="V233" s="15">
        <v>0</v>
      </c>
      <c r="W233" s="15">
        <v>0</v>
      </c>
      <c r="X233" s="15">
        <v>0</v>
      </c>
      <c r="Y233" s="16">
        <f t="shared" si="49"/>
        <v>0</v>
      </c>
      <c r="Z233" s="50">
        <v>0</v>
      </c>
      <c r="AA233" s="15">
        <v>0</v>
      </c>
      <c r="AB233" s="15">
        <v>0</v>
      </c>
      <c r="AC233" s="15">
        <v>0</v>
      </c>
      <c r="AD233" s="16">
        <f t="shared" si="50"/>
        <v>0</v>
      </c>
      <c r="AE233" s="23">
        <v>0</v>
      </c>
      <c r="AF233" s="15">
        <v>0</v>
      </c>
      <c r="AG233" s="15">
        <v>0</v>
      </c>
      <c r="AH233" s="15">
        <v>0</v>
      </c>
      <c r="AI233" s="16">
        <f t="shared" si="51"/>
        <v>0</v>
      </c>
      <c r="AJ233" s="23">
        <v>0</v>
      </c>
      <c r="AK233" s="15">
        <v>0</v>
      </c>
      <c r="AL233" s="15">
        <v>0</v>
      </c>
      <c r="AM233" s="15">
        <v>0</v>
      </c>
      <c r="AN233" s="16">
        <f t="shared" si="52"/>
        <v>0</v>
      </c>
      <c r="AO233" s="23">
        <v>0</v>
      </c>
      <c r="AP233" s="15">
        <v>0</v>
      </c>
      <c r="AQ233" s="15">
        <v>0</v>
      </c>
      <c r="AR233" s="15">
        <v>0</v>
      </c>
      <c r="AS233" s="16">
        <f t="shared" si="53"/>
        <v>0</v>
      </c>
      <c r="AT233" s="23">
        <v>0</v>
      </c>
      <c r="AU233" s="15">
        <v>0</v>
      </c>
      <c r="AV233" s="15">
        <v>0</v>
      </c>
      <c r="AW233" s="15">
        <v>0</v>
      </c>
      <c r="AX233" s="16">
        <f t="shared" si="54"/>
        <v>0</v>
      </c>
      <c r="AY233" s="22">
        <f t="shared" si="45"/>
        <v>1320</v>
      </c>
    </row>
    <row r="234" spans="2:51" x14ac:dyDescent="0.2">
      <c r="B234" s="43" t="s">
        <v>197</v>
      </c>
      <c r="C234" s="54" t="s">
        <v>408</v>
      </c>
      <c r="D234" s="41" t="s">
        <v>85</v>
      </c>
      <c r="E234" s="44" t="s">
        <v>237</v>
      </c>
      <c r="F234" s="23">
        <v>0</v>
      </c>
      <c r="G234" s="15">
        <v>0</v>
      </c>
      <c r="H234" s="15">
        <v>0</v>
      </c>
      <c r="I234" s="15">
        <v>0</v>
      </c>
      <c r="J234" s="16">
        <f t="shared" si="46"/>
        <v>0</v>
      </c>
      <c r="K234" s="23">
        <v>650</v>
      </c>
      <c r="L234" s="15">
        <v>0</v>
      </c>
      <c r="M234" s="15">
        <v>0</v>
      </c>
      <c r="N234" s="15">
        <v>540</v>
      </c>
      <c r="O234" s="16">
        <f t="shared" si="47"/>
        <v>1190</v>
      </c>
      <c r="P234" s="23">
        <v>0</v>
      </c>
      <c r="Q234" s="48">
        <v>0</v>
      </c>
      <c r="R234" s="48">
        <v>0</v>
      </c>
      <c r="S234" s="15">
        <v>0</v>
      </c>
      <c r="T234" s="16">
        <f t="shared" si="48"/>
        <v>0</v>
      </c>
      <c r="U234" s="23">
        <v>0</v>
      </c>
      <c r="V234" s="15">
        <v>0</v>
      </c>
      <c r="W234" s="15">
        <v>0</v>
      </c>
      <c r="X234" s="15">
        <v>0</v>
      </c>
      <c r="Y234" s="16">
        <f t="shared" si="49"/>
        <v>0</v>
      </c>
      <c r="Z234" s="50">
        <v>0</v>
      </c>
      <c r="AA234" s="15">
        <v>0</v>
      </c>
      <c r="AB234" s="15">
        <v>0</v>
      </c>
      <c r="AC234" s="15">
        <v>0</v>
      </c>
      <c r="AD234" s="16">
        <f t="shared" si="50"/>
        <v>0</v>
      </c>
      <c r="AE234" s="23">
        <v>0</v>
      </c>
      <c r="AF234" s="15">
        <v>0</v>
      </c>
      <c r="AG234" s="15">
        <v>0</v>
      </c>
      <c r="AH234" s="15">
        <v>0</v>
      </c>
      <c r="AI234" s="16">
        <f t="shared" si="51"/>
        <v>0</v>
      </c>
      <c r="AJ234" s="23">
        <v>0</v>
      </c>
      <c r="AK234" s="15">
        <v>520</v>
      </c>
      <c r="AL234" s="15">
        <v>0</v>
      </c>
      <c r="AM234" s="15">
        <v>105</v>
      </c>
      <c r="AN234" s="16">
        <f t="shared" si="52"/>
        <v>625</v>
      </c>
      <c r="AO234" s="23">
        <v>100</v>
      </c>
      <c r="AP234" s="15">
        <v>90</v>
      </c>
      <c r="AQ234" s="15">
        <v>610</v>
      </c>
      <c r="AR234" s="15">
        <v>0</v>
      </c>
      <c r="AS234" s="16">
        <f t="shared" si="53"/>
        <v>800</v>
      </c>
      <c r="AT234" s="23">
        <v>0</v>
      </c>
      <c r="AU234" s="15">
        <v>0</v>
      </c>
      <c r="AV234" s="15">
        <v>0</v>
      </c>
      <c r="AW234" s="15">
        <v>0</v>
      </c>
      <c r="AX234" s="16">
        <f t="shared" si="54"/>
        <v>0</v>
      </c>
      <c r="AY234" s="22">
        <f t="shared" si="45"/>
        <v>2615</v>
      </c>
    </row>
    <row r="235" spans="2:51" x14ac:dyDescent="0.2">
      <c r="B235" s="43" t="s">
        <v>197</v>
      </c>
      <c r="C235" s="54" t="s">
        <v>559</v>
      </c>
      <c r="D235" s="41" t="s">
        <v>85</v>
      </c>
      <c r="E235" s="44" t="s">
        <v>238</v>
      </c>
      <c r="F235" s="23">
        <v>0</v>
      </c>
      <c r="G235" s="15">
        <v>0</v>
      </c>
      <c r="H235" s="15">
        <v>0</v>
      </c>
      <c r="I235" s="15">
        <v>0</v>
      </c>
      <c r="J235" s="16">
        <f t="shared" si="46"/>
        <v>0</v>
      </c>
      <c r="K235" s="23">
        <v>0</v>
      </c>
      <c r="L235" s="15">
        <v>0</v>
      </c>
      <c r="M235" s="15">
        <v>0</v>
      </c>
      <c r="N235" s="15">
        <v>0</v>
      </c>
      <c r="O235" s="16">
        <f t="shared" si="47"/>
        <v>0</v>
      </c>
      <c r="P235" s="23">
        <v>0</v>
      </c>
      <c r="Q235" s="48">
        <v>0</v>
      </c>
      <c r="R235" s="48">
        <v>0</v>
      </c>
      <c r="S235" s="15">
        <v>0</v>
      </c>
      <c r="T235" s="16">
        <f t="shared" si="48"/>
        <v>0</v>
      </c>
      <c r="U235" s="23">
        <v>0</v>
      </c>
      <c r="V235" s="15">
        <v>0</v>
      </c>
      <c r="W235" s="15">
        <v>0</v>
      </c>
      <c r="X235" s="15">
        <v>0</v>
      </c>
      <c r="Y235" s="16">
        <f t="shared" si="49"/>
        <v>0</v>
      </c>
      <c r="Z235" s="50">
        <v>0</v>
      </c>
      <c r="AA235" s="15">
        <v>0</v>
      </c>
      <c r="AB235" s="15">
        <v>0</v>
      </c>
      <c r="AC235" s="15">
        <v>0</v>
      </c>
      <c r="AD235" s="16">
        <f t="shared" si="50"/>
        <v>0</v>
      </c>
      <c r="AE235" s="23">
        <v>0</v>
      </c>
      <c r="AF235" s="15">
        <v>0</v>
      </c>
      <c r="AG235" s="15">
        <v>0</v>
      </c>
      <c r="AH235" s="15">
        <v>0</v>
      </c>
      <c r="AI235" s="16">
        <f t="shared" si="51"/>
        <v>0</v>
      </c>
      <c r="AJ235" s="23">
        <v>0</v>
      </c>
      <c r="AK235" s="15">
        <v>0</v>
      </c>
      <c r="AL235" s="15">
        <v>90</v>
      </c>
      <c r="AM235" s="15">
        <v>0</v>
      </c>
      <c r="AN235" s="16">
        <f t="shared" si="52"/>
        <v>90</v>
      </c>
      <c r="AO235" s="23">
        <v>80</v>
      </c>
      <c r="AP235" s="15">
        <v>0</v>
      </c>
      <c r="AQ235" s="15">
        <v>0</v>
      </c>
      <c r="AR235" s="15">
        <v>0</v>
      </c>
      <c r="AS235" s="16">
        <f t="shared" si="53"/>
        <v>80</v>
      </c>
      <c r="AT235" s="23">
        <v>1430.6</v>
      </c>
      <c r="AU235" s="15">
        <v>0</v>
      </c>
      <c r="AV235" s="15">
        <v>0</v>
      </c>
      <c r="AW235" s="15">
        <v>0</v>
      </c>
      <c r="AX235" s="16">
        <f t="shared" si="54"/>
        <v>1430.6</v>
      </c>
      <c r="AY235" s="22">
        <f t="shared" si="45"/>
        <v>1600.6</v>
      </c>
    </row>
    <row r="236" spans="2:51" x14ac:dyDescent="0.2">
      <c r="B236" s="43" t="s">
        <v>197</v>
      </c>
      <c r="C236" s="54" t="s">
        <v>560</v>
      </c>
      <c r="D236" s="41" t="s">
        <v>18</v>
      </c>
      <c r="E236" s="44" t="s">
        <v>239</v>
      </c>
      <c r="F236" s="23">
        <v>0</v>
      </c>
      <c r="G236" s="15">
        <v>0</v>
      </c>
      <c r="H236" s="15">
        <v>1457.0858283</v>
      </c>
      <c r="I236" s="15">
        <v>0</v>
      </c>
      <c r="J236" s="16">
        <f t="shared" si="46"/>
        <v>1457.0858283</v>
      </c>
      <c r="K236" s="23">
        <v>0</v>
      </c>
      <c r="L236" s="15">
        <v>0</v>
      </c>
      <c r="M236" s="15">
        <v>0</v>
      </c>
      <c r="N236" s="15">
        <v>8500</v>
      </c>
      <c r="O236" s="16">
        <f t="shared" si="47"/>
        <v>8500</v>
      </c>
      <c r="P236" s="23">
        <v>0</v>
      </c>
      <c r="Q236" s="48">
        <v>0</v>
      </c>
      <c r="R236" s="48">
        <v>0</v>
      </c>
      <c r="S236" s="15">
        <v>0</v>
      </c>
      <c r="T236" s="16">
        <f t="shared" si="48"/>
        <v>0</v>
      </c>
      <c r="U236" s="23">
        <v>0</v>
      </c>
      <c r="V236" s="15">
        <v>0</v>
      </c>
      <c r="W236" s="15">
        <v>0</v>
      </c>
      <c r="X236" s="15">
        <v>0</v>
      </c>
      <c r="Y236" s="16">
        <f t="shared" si="49"/>
        <v>0</v>
      </c>
      <c r="Z236" s="50">
        <v>0</v>
      </c>
      <c r="AA236" s="15">
        <v>0</v>
      </c>
      <c r="AB236" s="15">
        <v>0</v>
      </c>
      <c r="AC236" s="15">
        <v>0</v>
      </c>
      <c r="AD236" s="16">
        <f t="shared" si="50"/>
        <v>0</v>
      </c>
      <c r="AE236" s="23">
        <v>0</v>
      </c>
      <c r="AF236" s="15">
        <v>0</v>
      </c>
      <c r="AG236" s="15">
        <v>0</v>
      </c>
      <c r="AH236" s="15">
        <v>0</v>
      </c>
      <c r="AI236" s="16">
        <f t="shared" si="51"/>
        <v>0</v>
      </c>
      <c r="AJ236" s="23">
        <v>0</v>
      </c>
      <c r="AK236" s="15">
        <v>12757.2</v>
      </c>
      <c r="AL236" s="15">
        <v>17631</v>
      </c>
      <c r="AM236" s="15">
        <v>14941.2</v>
      </c>
      <c r="AN236" s="16">
        <f t="shared" si="52"/>
        <v>45329.4</v>
      </c>
      <c r="AO236" s="23">
        <v>12714</v>
      </c>
      <c r="AP236" s="15">
        <v>0</v>
      </c>
      <c r="AQ236" s="15">
        <v>6063.6</v>
      </c>
      <c r="AR236" s="15">
        <v>0</v>
      </c>
      <c r="AS236" s="16">
        <f t="shared" si="53"/>
        <v>18777.599999999999</v>
      </c>
      <c r="AT236" s="23">
        <v>0</v>
      </c>
      <c r="AU236" s="15">
        <v>0</v>
      </c>
      <c r="AV236" s="15">
        <v>7983</v>
      </c>
      <c r="AW236" s="15">
        <v>0</v>
      </c>
      <c r="AX236" s="16">
        <f t="shared" si="54"/>
        <v>7983</v>
      </c>
      <c r="AY236" s="22">
        <f t="shared" si="45"/>
        <v>82047.085828299998</v>
      </c>
    </row>
    <row r="237" spans="2:51" x14ac:dyDescent="0.2">
      <c r="B237" s="43" t="s">
        <v>279</v>
      </c>
      <c r="C237" s="54" t="s">
        <v>515</v>
      </c>
      <c r="D237" s="41" t="s">
        <v>10</v>
      </c>
      <c r="E237" s="44" t="s">
        <v>201</v>
      </c>
      <c r="F237" s="23">
        <v>16308</v>
      </c>
      <c r="G237" s="15">
        <v>0</v>
      </c>
      <c r="H237" s="15">
        <v>0</v>
      </c>
      <c r="I237" s="15">
        <v>0</v>
      </c>
      <c r="J237" s="16">
        <f>+SUM(F237:I237)</f>
        <v>16308</v>
      </c>
      <c r="K237" s="23">
        <v>0</v>
      </c>
      <c r="L237" s="15">
        <v>0</v>
      </c>
      <c r="M237" s="15">
        <v>0</v>
      </c>
      <c r="N237" s="15">
        <v>0</v>
      </c>
      <c r="O237" s="16">
        <f>+SUM(K237:N237)</f>
        <v>0</v>
      </c>
      <c r="P237" s="23">
        <v>0</v>
      </c>
      <c r="Q237" s="48">
        <v>0</v>
      </c>
      <c r="R237" s="48">
        <v>0</v>
      </c>
      <c r="S237" s="15">
        <v>0</v>
      </c>
      <c r="T237" s="16">
        <f>+SUM(P237:S237)</f>
        <v>0</v>
      </c>
      <c r="U237" s="23">
        <v>0</v>
      </c>
      <c r="V237" s="15">
        <v>0</v>
      </c>
      <c r="W237" s="15">
        <v>0</v>
      </c>
      <c r="X237" s="15">
        <v>0</v>
      </c>
      <c r="Y237" s="16">
        <f>+SUM(U237:X237)</f>
        <v>0</v>
      </c>
      <c r="Z237" s="23">
        <v>0</v>
      </c>
      <c r="AA237" s="15">
        <v>0</v>
      </c>
      <c r="AB237" s="15">
        <v>0</v>
      </c>
      <c r="AC237" s="15">
        <v>0</v>
      </c>
      <c r="AD237" s="16">
        <f>+SUM(Z237:AC237)</f>
        <v>0</v>
      </c>
      <c r="AE237" s="23">
        <v>0</v>
      </c>
      <c r="AF237" s="15">
        <v>0</v>
      </c>
      <c r="AG237" s="15">
        <v>0</v>
      </c>
      <c r="AH237" s="15">
        <v>0</v>
      </c>
      <c r="AI237" s="16">
        <f>+SUM(AE237:AH237)</f>
        <v>0</v>
      </c>
      <c r="AJ237" s="23">
        <v>0</v>
      </c>
      <c r="AK237" s="15">
        <v>0</v>
      </c>
      <c r="AL237" s="15">
        <v>0</v>
      </c>
      <c r="AM237" s="15">
        <v>0</v>
      </c>
      <c r="AN237" s="16">
        <f>+SUM(AJ237:AM237)</f>
        <v>0</v>
      </c>
      <c r="AO237" s="23">
        <v>0</v>
      </c>
      <c r="AP237" s="15">
        <v>0</v>
      </c>
      <c r="AQ237" s="15">
        <v>0</v>
      </c>
      <c r="AR237" s="15">
        <v>0</v>
      </c>
      <c r="AS237" s="16">
        <f>+SUM(AO237:AR237)</f>
        <v>0</v>
      </c>
      <c r="AT237" s="23">
        <v>0</v>
      </c>
      <c r="AU237" s="15">
        <v>0</v>
      </c>
      <c r="AV237" s="15">
        <v>0</v>
      </c>
      <c r="AW237" s="15">
        <v>0</v>
      </c>
      <c r="AX237" s="16">
        <f>+SUM(AT237:AW237)</f>
        <v>0</v>
      </c>
      <c r="AY237" s="22">
        <f t="shared" si="45"/>
        <v>16308</v>
      </c>
    </row>
    <row r="238" spans="2:51" x14ac:dyDescent="0.2">
      <c r="B238" s="43" t="s">
        <v>279</v>
      </c>
      <c r="C238" s="54" t="s">
        <v>403</v>
      </c>
      <c r="D238" s="41" t="s">
        <v>10</v>
      </c>
      <c r="E238" s="44" t="s">
        <v>116</v>
      </c>
      <c r="F238" s="23">
        <v>0</v>
      </c>
      <c r="G238" s="15">
        <v>0</v>
      </c>
      <c r="H238" s="15">
        <v>1500.0208746000001</v>
      </c>
      <c r="I238" s="15">
        <v>18905.988625999998</v>
      </c>
      <c r="J238" s="16">
        <f t="shared" ref="J238:J278" si="55">+SUM(F238:I238)</f>
        <v>20406.009500599997</v>
      </c>
      <c r="K238" s="23">
        <v>0</v>
      </c>
      <c r="L238" s="15">
        <v>0</v>
      </c>
      <c r="M238" s="15">
        <v>0</v>
      </c>
      <c r="N238" s="15">
        <v>0</v>
      </c>
      <c r="O238" s="16">
        <f t="shared" ref="O238:O278" si="56">+SUM(K238:N238)</f>
        <v>0</v>
      </c>
      <c r="P238" s="23">
        <v>0</v>
      </c>
      <c r="Q238" s="48">
        <v>0</v>
      </c>
      <c r="R238" s="48">
        <v>0</v>
      </c>
      <c r="S238" s="15">
        <v>0</v>
      </c>
      <c r="T238" s="16">
        <f t="shared" ref="T238:T278" si="57">+SUM(P238:S238)</f>
        <v>0</v>
      </c>
      <c r="U238" s="23">
        <v>0</v>
      </c>
      <c r="V238" s="15">
        <v>0</v>
      </c>
      <c r="W238" s="15">
        <v>0</v>
      </c>
      <c r="X238" s="15">
        <v>0</v>
      </c>
      <c r="Y238" s="16">
        <f t="shared" ref="Y238:Y278" si="58">+SUM(U238:X238)</f>
        <v>0</v>
      </c>
      <c r="Z238" s="23">
        <v>0</v>
      </c>
      <c r="AA238" s="15">
        <v>0</v>
      </c>
      <c r="AB238" s="15">
        <v>0</v>
      </c>
      <c r="AC238" s="15">
        <v>0</v>
      </c>
      <c r="AD238" s="16">
        <f t="shared" ref="AD238:AD278" si="59">+SUM(Z238:AC238)</f>
        <v>0</v>
      </c>
      <c r="AE238" s="23">
        <v>0</v>
      </c>
      <c r="AF238" s="15">
        <v>0</v>
      </c>
      <c r="AG238" s="15">
        <v>0</v>
      </c>
      <c r="AH238" s="15">
        <v>0</v>
      </c>
      <c r="AI238" s="16">
        <f t="shared" ref="AI238:AI278" si="60">+SUM(AE238:AH238)</f>
        <v>0</v>
      </c>
      <c r="AJ238" s="23">
        <v>0</v>
      </c>
      <c r="AK238" s="15">
        <v>0</v>
      </c>
      <c r="AL238" s="15">
        <v>0</v>
      </c>
      <c r="AM238" s="15">
        <v>0</v>
      </c>
      <c r="AN238" s="16">
        <f t="shared" ref="AN238:AN278" si="61">+SUM(AJ238:AM238)</f>
        <v>0</v>
      </c>
      <c r="AO238" s="23">
        <v>0</v>
      </c>
      <c r="AP238" s="15">
        <v>0</v>
      </c>
      <c r="AQ238" s="15">
        <v>0</v>
      </c>
      <c r="AR238" s="15">
        <v>0</v>
      </c>
      <c r="AS238" s="16">
        <f t="shared" ref="AS238:AS278" si="62">+SUM(AO238:AR238)</f>
        <v>0</v>
      </c>
      <c r="AT238" s="23">
        <v>0</v>
      </c>
      <c r="AU238" s="15">
        <v>0</v>
      </c>
      <c r="AV238" s="15">
        <v>0</v>
      </c>
      <c r="AW238" s="15">
        <v>0</v>
      </c>
      <c r="AX238" s="16">
        <f t="shared" ref="AX238:AX278" si="63">+SUM(AT238:AW238)</f>
        <v>0</v>
      </c>
      <c r="AY238" s="22">
        <f t="shared" si="45"/>
        <v>20406.009500599997</v>
      </c>
    </row>
    <row r="239" spans="2:51" x14ac:dyDescent="0.2">
      <c r="B239" s="43" t="s">
        <v>279</v>
      </c>
      <c r="C239" s="54" t="s">
        <v>561</v>
      </c>
      <c r="D239" s="41" t="s">
        <v>10</v>
      </c>
      <c r="E239" s="44" t="s">
        <v>48</v>
      </c>
      <c r="F239" s="23">
        <v>0</v>
      </c>
      <c r="G239" s="15">
        <v>0</v>
      </c>
      <c r="H239" s="15">
        <v>0</v>
      </c>
      <c r="I239" s="15">
        <v>0</v>
      </c>
      <c r="J239" s="16">
        <f t="shared" si="55"/>
        <v>0</v>
      </c>
      <c r="K239" s="23">
        <v>0</v>
      </c>
      <c r="L239" s="15">
        <v>0</v>
      </c>
      <c r="M239" s="15">
        <v>0</v>
      </c>
      <c r="N239" s="15">
        <v>0</v>
      </c>
      <c r="O239" s="16">
        <f t="shared" si="56"/>
        <v>0</v>
      </c>
      <c r="P239" s="23">
        <v>0</v>
      </c>
      <c r="Q239" s="48">
        <v>0</v>
      </c>
      <c r="R239" s="48">
        <v>0</v>
      </c>
      <c r="S239" s="15">
        <v>0</v>
      </c>
      <c r="T239" s="16">
        <f t="shared" si="57"/>
        <v>0</v>
      </c>
      <c r="U239" s="23">
        <v>0</v>
      </c>
      <c r="V239" s="15">
        <v>0</v>
      </c>
      <c r="W239" s="15">
        <v>0</v>
      </c>
      <c r="X239" s="15">
        <v>0</v>
      </c>
      <c r="Y239" s="16">
        <f t="shared" si="58"/>
        <v>0</v>
      </c>
      <c r="Z239" s="23">
        <v>0</v>
      </c>
      <c r="AA239" s="15">
        <v>0</v>
      </c>
      <c r="AB239" s="15">
        <v>0</v>
      </c>
      <c r="AC239" s="15">
        <v>0</v>
      </c>
      <c r="AD239" s="16">
        <f t="shared" si="59"/>
        <v>0</v>
      </c>
      <c r="AE239" s="23">
        <v>0</v>
      </c>
      <c r="AF239" s="15">
        <v>0</v>
      </c>
      <c r="AG239" s="15">
        <v>0</v>
      </c>
      <c r="AH239" s="15">
        <v>0</v>
      </c>
      <c r="AI239" s="16">
        <f t="shared" si="60"/>
        <v>0</v>
      </c>
      <c r="AJ239" s="23">
        <v>0</v>
      </c>
      <c r="AK239" s="15">
        <v>0</v>
      </c>
      <c r="AL239" s="15">
        <v>0</v>
      </c>
      <c r="AM239" s="15">
        <v>0</v>
      </c>
      <c r="AN239" s="16">
        <f t="shared" si="61"/>
        <v>0</v>
      </c>
      <c r="AO239" s="23">
        <v>0</v>
      </c>
      <c r="AP239" s="15">
        <v>0</v>
      </c>
      <c r="AQ239" s="15">
        <v>0</v>
      </c>
      <c r="AR239" s="15">
        <v>0</v>
      </c>
      <c r="AS239" s="16">
        <f t="shared" si="62"/>
        <v>0</v>
      </c>
      <c r="AT239" s="23">
        <v>56009.19</v>
      </c>
      <c r="AU239" s="15">
        <v>48323.54</v>
      </c>
      <c r="AV239" s="15">
        <v>69775.31</v>
      </c>
      <c r="AW239" s="15">
        <v>0</v>
      </c>
      <c r="AX239" s="16">
        <f t="shared" si="63"/>
        <v>174108.04</v>
      </c>
      <c r="AY239" s="22">
        <f t="shared" si="45"/>
        <v>174108.04</v>
      </c>
    </row>
    <row r="240" spans="2:51" x14ac:dyDescent="0.2">
      <c r="B240" s="43" t="s">
        <v>279</v>
      </c>
      <c r="C240" s="54" t="s">
        <v>562</v>
      </c>
      <c r="D240" s="41" t="s">
        <v>10</v>
      </c>
      <c r="E240" s="44" t="s">
        <v>51</v>
      </c>
      <c r="F240" s="23">
        <v>0</v>
      </c>
      <c r="G240" s="15">
        <v>529.99523808000004</v>
      </c>
      <c r="H240" s="15">
        <v>204.97920543999999</v>
      </c>
      <c r="I240" s="15">
        <v>0</v>
      </c>
      <c r="J240" s="16">
        <f t="shared" si="55"/>
        <v>734.97444352000002</v>
      </c>
      <c r="K240" s="23">
        <v>0</v>
      </c>
      <c r="L240" s="15">
        <v>0</v>
      </c>
      <c r="M240" s="15">
        <v>0</v>
      </c>
      <c r="N240" s="15">
        <v>0</v>
      </c>
      <c r="O240" s="16">
        <f t="shared" si="56"/>
        <v>0</v>
      </c>
      <c r="P240" s="23">
        <v>0</v>
      </c>
      <c r="Q240" s="48">
        <v>0</v>
      </c>
      <c r="R240" s="48">
        <v>0</v>
      </c>
      <c r="S240" s="15">
        <v>0</v>
      </c>
      <c r="T240" s="16">
        <f t="shared" si="57"/>
        <v>0</v>
      </c>
      <c r="U240" s="23">
        <v>0</v>
      </c>
      <c r="V240" s="15">
        <v>0</v>
      </c>
      <c r="W240" s="15">
        <v>0</v>
      </c>
      <c r="X240" s="15">
        <v>0</v>
      </c>
      <c r="Y240" s="16">
        <f t="shared" si="58"/>
        <v>0</v>
      </c>
      <c r="Z240" s="23">
        <v>0</v>
      </c>
      <c r="AA240" s="15">
        <v>0</v>
      </c>
      <c r="AB240" s="15">
        <v>0</v>
      </c>
      <c r="AC240" s="15">
        <v>0</v>
      </c>
      <c r="AD240" s="16">
        <f t="shared" si="59"/>
        <v>0</v>
      </c>
      <c r="AE240" s="23">
        <v>0</v>
      </c>
      <c r="AF240" s="15">
        <v>0</v>
      </c>
      <c r="AG240" s="15">
        <v>0</v>
      </c>
      <c r="AH240" s="15">
        <v>0</v>
      </c>
      <c r="AI240" s="16">
        <f t="shared" si="60"/>
        <v>0</v>
      </c>
      <c r="AJ240" s="23">
        <v>0</v>
      </c>
      <c r="AK240" s="15">
        <v>0</v>
      </c>
      <c r="AL240" s="15">
        <v>0</v>
      </c>
      <c r="AM240" s="15">
        <v>0</v>
      </c>
      <c r="AN240" s="16">
        <f t="shared" si="61"/>
        <v>0</v>
      </c>
      <c r="AO240" s="23">
        <v>0</v>
      </c>
      <c r="AP240" s="15">
        <v>0</v>
      </c>
      <c r="AQ240" s="15">
        <v>0</v>
      </c>
      <c r="AR240" s="15">
        <v>0</v>
      </c>
      <c r="AS240" s="16">
        <f t="shared" si="62"/>
        <v>0</v>
      </c>
      <c r="AT240" s="23">
        <v>0</v>
      </c>
      <c r="AU240" s="15">
        <v>0</v>
      </c>
      <c r="AV240" s="15">
        <v>0</v>
      </c>
      <c r="AW240" s="15">
        <v>0</v>
      </c>
      <c r="AX240" s="16">
        <f t="shared" si="63"/>
        <v>0</v>
      </c>
      <c r="AY240" s="22">
        <f t="shared" si="45"/>
        <v>734.97444352000002</v>
      </c>
    </row>
    <row r="241" spans="2:51" x14ac:dyDescent="0.2">
      <c r="B241" s="43" t="s">
        <v>279</v>
      </c>
      <c r="C241" s="54" t="s">
        <v>470</v>
      </c>
      <c r="D241" s="41" t="s">
        <v>10</v>
      </c>
      <c r="E241" s="44" t="s">
        <v>53</v>
      </c>
      <c r="F241" s="23">
        <v>0</v>
      </c>
      <c r="G241" s="15">
        <v>0</v>
      </c>
      <c r="H241" s="15">
        <v>1499.9285869</v>
      </c>
      <c r="I241" s="15">
        <v>6115.0055764999997</v>
      </c>
      <c r="J241" s="16">
        <f t="shared" si="55"/>
        <v>7614.9341633999993</v>
      </c>
      <c r="K241" s="23">
        <v>0</v>
      </c>
      <c r="L241" s="15">
        <v>0</v>
      </c>
      <c r="M241" s="15">
        <v>0</v>
      </c>
      <c r="N241" s="15">
        <v>0</v>
      </c>
      <c r="O241" s="16">
        <f t="shared" si="56"/>
        <v>0</v>
      </c>
      <c r="P241" s="23">
        <v>0</v>
      </c>
      <c r="Q241" s="48">
        <v>0</v>
      </c>
      <c r="R241" s="48">
        <v>0</v>
      </c>
      <c r="S241" s="15">
        <v>0</v>
      </c>
      <c r="T241" s="16">
        <f t="shared" si="57"/>
        <v>0</v>
      </c>
      <c r="U241" s="23">
        <v>0</v>
      </c>
      <c r="V241" s="15">
        <v>0</v>
      </c>
      <c r="W241" s="15">
        <v>0</v>
      </c>
      <c r="X241" s="15">
        <v>0</v>
      </c>
      <c r="Y241" s="16">
        <f t="shared" si="58"/>
        <v>0</v>
      </c>
      <c r="Z241" s="23">
        <v>0</v>
      </c>
      <c r="AA241" s="15">
        <v>0</v>
      </c>
      <c r="AB241" s="15">
        <v>0</v>
      </c>
      <c r="AC241" s="15">
        <v>0</v>
      </c>
      <c r="AD241" s="16">
        <f t="shared" si="59"/>
        <v>0</v>
      </c>
      <c r="AE241" s="23">
        <v>0</v>
      </c>
      <c r="AF241" s="15">
        <v>0</v>
      </c>
      <c r="AG241" s="15">
        <v>0</v>
      </c>
      <c r="AH241" s="15">
        <v>0</v>
      </c>
      <c r="AI241" s="16">
        <f t="shared" si="60"/>
        <v>0</v>
      </c>
      <c r="AJ241" s="23">
        <v>0</v>
      </c>
      <c r="AK241" s="15">
        <v>0</v>
      </c>
      <c r="AL241" s="15">
        <v>0</v>
      </c>
      <c r="AM241" s="15">
        <v>0</v>
      </c>
      <c r="AN241" s="16">
        <f t="shared" si="61"/>
        <v>0</v>
      </c>
      <c r="AO241" s="23">
        <v>0</v>
      </c>
      <c r="AP241" s="15">
        <v>0</v>
      </c>
      <c r="AQ241" s="15">
        <v>0</v>
      </c>
      <c r="AR241" s="15">
        <v>0</v>
      </c>
      <c r="AS241" s="16">
        <f t="shared" si="62"/>
        <v>0</v>
      </c>
      <c r="AT241" s="23">
        <v>0</v>
      </c>
      <c r="AU241" s="15">
        <v>0</v>
      </c>
      <c r="AV241" s="15">
        <v>0</v>
      </c>
      <c r="AW241" s="15">
        <v>0</v>
      </c>
      <c r="AX241" s="16">
        <f t="shared" si="63"/>
        <v>0</v>
      </c>
      <c r="AY241" s="22">
        <f t="shared" si="45"/>
        <v>7614.9341633999993</v>
      </c>
    </row>
    <row r="242" spans="2:51" x14ac:dyDescent="0.2">
      <c r="B242" s="43" t="s">
        <v>279</v>
      </c>
      <c r="C242" s="54" t="s">
        <v>497</v>
      </c>
      <c r="D242" s="41" t="s">
        <v>78</v>
      </c>
      <c r="E242" s="44" t="s">
        <v>55</v>
      </c>
      <c r="F242" s="23">
        <v>0</v>
      </c>
      <c r="G242" s="15">
        <v>0</v>
      </c>
      <c r="H242" s="15">
        <v>0</v>
      </c>
      <c r="I242" s="15">
        <v>0</v>
      </c>
      <c r="J242" s="16">
        <f t="shared" si="55"/>
        <v>0</v>
      </c>
      <c r="K242" s="23">
        <v>0</v>
      </c>
      <c r="L242" s="15">
        <v>0</v>
      </c>
      <c r="M242" s="15">
        <v>0</v>
      </c>
      <c r="N242" s="15">
        <v>0</v>
      </c>
      <c r="O242" s="16">
        <f t="shared" si="56"/>
        <v>0</v>
      </c>
      <c r="P242" s="23">
        <v>6870</v>
      </c>
      <c r="Q242" s="48">
        <v>0</v>
      </c>
      <c r="R242" s="48">
        <v>0</v>
      </c>
      <c r="S242" s="15">
        <v>0</v>
      </c>
      <c r="T242" s="16">
        <f t="shared" si="57"/>
        <v>6870</v>
      </c>
      <c r="U242" s="23">
        <v>0</v>
      </c>
      <c r="V242" s="15">
        <v>0</v>
      </c>
      <c r="W242" s="15">
        <v>0</v>
      </c>
      <c r="X242" s="15">
        <v>0</v>
      </c>
      <c r="Y242" s="16">
        <f t="shared" si="58"/>
        <v>0</v>
      </c>
      <c r="Z242" s="23">
        <v>0</v>
      </c>
      <c r="AA242" s="15">
        <v>0</v>
      </c>
      <c r="AB242" s="15">
        <v>0</v>
      </c>
      <c r="AC242" s="15">
        <v>0</v>
      </c>
      <c r="AD242" s="16">
        <f t="shared" si="59"/>
        <v>0</v>
      </c>
      <c r="AE242" s="23">
        <v>0</v>
      </c>
      <c r="AF242" s="15">
        <v>0</v>
      </c>
      <c r="AG242" s="15">
        <v>0</v>
      </c>
      <c r="AH242" s="15">
        <v>0</v>
      </c>
      <c r="AI242" s="16">
        <f t="shared" si="60"/>
        <v>0</v>
      </c>
      <c r="AJ242" s="23">
        <v>0</v>
      </c>
      <c r="AK242" s="15">
        <v>0</v>
      </c>
      <c r="AL242" s="15">
        <v>0</v>
      </c>
      <c r="AM242" s="15">
        <v>0</v>
      </c>
      <c r="AN242" s="16">
        <f t="shared" si="61"/>
        <v>0</v>
      </c>
      <c r="AO242" s="23">
        <v>0</v>
      </c>
      <c r="AP242" s="15">
        <v>0</v>
      </c>
      <c r="AQ242" s="15">
        <v>0</v>
      </c>
      <c r="AR242" s="15">
        <v>0</v>
      </c>
      <c r="AS242" s="16">
        <f t="shared" si="62"/>
        <v>0</v>
      </c>
      <c r="AT242" s="23">
        <v>0</v>
      </c>
      <c r="AU242" s="15">
        <v>0</v>
      </c>
      <c r="AV242" s="15">
        <v>0</v>
      </c>
      <c r="AW242" s="15">
        <v>0</v>
      </c>
      <c r="AX242" s="16">
        <f t="shared" si="63"/>
        <v>0</v>
      </c>
      <c r="AY242" s="22">
        <f t="shared" si="45"/>
        <v>6870</v>
      </c>
    </row>
    <row r="243" spans="2:51" x14ac:dyDescent="0.2">
      <c r="B243" s="43" t="s">
        <v>279</v>
      </c>
      <c r="C243" s="54" t="s">
        <v>519</v>
      </c>
      <c r="D243" s="41" t="s">
        <v>78</v>
      </c>
      <c r="E243" s="44" t="s">
        <v>118</v>
      </c>
      <c r="F243" s="23">
        <v>0</v>
      </c>
      <c r="G243" s="15">
        <v>0</v>
      </c>
      <c r="H243" s="15">
        <v>0</v>
      </c>
      <c r="I243" s="15">
        <v>0</v>
      </c>
      <c r="J243" s="16">
        <f t="shared" si="55"/>
        <v>0</v>
      </c>
      <c r="K243" s="23">
        <v>0</v>
      </c>
      <c r="L243" s="15">
        <v>0</v>
      </c>
      <c r="M243" s="15">
        <v>0</v>
      </c>
      <c r="N243" s="15">
        <v>12548</v>
      </c>
      <c r="O243" s="16">
        <f t="shared" si="56"/>
        <v>12548</v>
      </c>
      <c r="P243" s="23">
        <v>0</v>
      </c>
      <c r="Q243" s="48">
        <v>0</v>
      </c>
      <c r="R243" s="48">
        <v>0</v>
      </c>
      <c r="S243" s="15">
        <v>21500</v>
      </c>
      <c r="T243" s="16">
        <f t="shared" si="57"/>
        <v>21500</v>
      </c>
      <c r="U243" s="23">
        <v>0</v>
      </c>
      <c r="V243" s="15">
        <v>0</v>
      </c>
      <c r="W243" s="15">
        <v>0</v>
      </c>
      <c r="X243" s="15">
        <v>27493</v>
      </c>
      <c r="Y243" s="16">
        <f t="shared" si="58"/>
        <v>27493</v>
      </c>
      <c r="Z243" s="23">
        <v>0</v>
      </c>
      <c r="AA243" s="15">
        <v>0</v>
      </c>
      <c r="AB243" s="15">
        <v>0</v>
      </c>
      <c r="AC243" s="15">
        <v>0</v>
      </c>
      <c r="AD243" s="16">
        <f t="shared" si="59"/>
        <v>0</v>
      </c>
      <c r="AE243" s="23">
        <v>0</v>
      </c>
      <c r="AF243" s="15">
        <v>0</v>
      </c>
      <c r="AG243" s="15">
        <v>0</v>
      </c>
      <c r="AH243" s="15">
        <v>0</v>
      </c>
      <c r="AI243" s="16">
        <f t="shared" si="60"/>
        <v>0</v>
      </c>
      <c r="AJ243" s="23">
        <v>0</v>
      </c>
      <c r="AK243" s="15">
        <v>0</v>
      </c>
      <c r="AL243" s="15">
        <v>0</v>
      </c>
      <c r="AM243" s="15">
        <v>0</v>
      </c>
      <c r="AN243" s="16">
        <f t="shared" si="61"/>
        <v>0</v>
      </c>
      <c r="AO243" s="23">
        <v>0</v>
      </c>
      <c r="AP243" s="15">
        <v>0</v>
      </c>
      <c r="AQ243" s="15">
        <v>0</v>
      </c>
      <c r="AR243" s="15">
        <v>0</v>
      </c>
      <c r="AS243" s="16">
        <f t="shared" si="62"/>
        <v>0</v>
      </c>
      <c r="AT243" s="23">
        <v>0</v>
      </c>
      <c r="AU243" s="15">
        <v>0</v>
      </c>
      <c r="AV243" s="15">
        <v>0</v>
      </c>
      <c r="AW243" s="15">
        <v>0</v>
      </c>
      <c r="AX243" s="16">
        <f t="shared" si="63"/>
        <v>0</v>
      </c>
      <c r="AY243" s="22">
        <f t="shared" si="45"/>
        <v>61541</v>
      </c>
    </row>
    <row r="244" spans="2:51" x14ac:dyDescent="0.2">
      <c r="B244" s="43" t="s">
        <v>279</v>
      </c>
      <c r="C244" s="54" t="s">
        <v>498</v>
      </c>
      <c r="D244" s="41" t="s">
        <v>86</v>
      </c>
      <c r="E244" s="44" t="s">
        <v>86</v>
      </c>
      <c r="F244" s="23">
        <v>0</v>
      </c>
      <c r="G244" s="15">
        <v>0</v>
      </c>
      <c r="H244" s="15">
        <v>0</v>
      </c>
      <c r="I244" s="15">
        <v>0</v>
      </c>
      <c r="J244" s="16">
        <f t="shared" si="55"/>
        <v>0</v>
      </c>
      <c r="K244" s="23">
        <v>6659</v>
      </c>
      <c r="L244" s="15">
        <v>0</v>
      </c>
      <c r="M244" s="15">
        <v>0</v>
      </c>
      <c r="N244" s="15">
        <v>0</v>
      </c>
      <c r="O244" s="16">
        <f t="shared" si="56"/>
        <v>6659</v>
      </c>
      <c r="P244" s="23">
        <v>0</v>
      </c>
      <c r="Q244" s="48">
        <v>0</v>
      </c>
      <c r="R244" s="48">
        <v>0</v>
      </c>
      <c r="S244" s="15">
        <v>0</v>
      </c>
      <c r="T244" s="16">
        <f t="shared" si="57"/>
        <v>0</v>
      </c>
      <c r="U244" s="23">
        <v>0</v>
      </c>
      <c r="V244" s="15">
        <v>0</v>
      </c>
      <c r="W244" s="15">
        <v>0</v>
      </c>
      <c r="X244" s="15">
        <v>0</v>
      </c>
      <c r="Y244" s="16">
        <f t="shared" si="58"/>
        <v>0</v>
      </c>
      <c r="Z244" s="23">
        <v>0</v>
      </c>
      <c r="AA244" s="15">
        <v>0</v>
      </c>
      <c r="AB244" s="15">
        <v>0</v>
      </c>
      <c r="AC244" s="15">
        <v>0</v>
      </c>
      <c r="AD244" s="16">
        <f t="shared" si="59"/>
        <v>0</v>
      </c>
      <c r="AE244" s="23">
        <v>0</v>
      </c>
      <c r="AF244" s="15">
        <v>0</v>
      </c>
      <c r="AG244" s="15">
        <v>0</v>
      </c>
      <c r="AH244" s="15">
        <v>0</v>
      </c>
      <c r="AI244" s="16">
        <f t="shared" si="60"/>
        <v>0</v>
      </c>
      <c r="AJ244" s="23">
        <v>0</v>
      </c>
      <c r="AK244" s="15">
        <v>0</v>
      </c>
      <c r="AL244" s="15">
        <v>0</v>
      </c>
      <c r="AM244" s="15">
        <v>0</v>
      </c>
      <c r="AN244" s="16">
        <f t="shared" si="61"/>
        <v>0</v>
      </c>
      <c r="AO244" s="23">
        <v>0</v>
      </c>
      <c r="AP244" s="15">
        <v>0</v>
      </c>
      <c r="AQ244" s="15">
        <v>0</v>
      </c>
      <c r="AR244" s="15">
        <v>0</v>
      </c>
      <c r="AS244" s="16">
        <f t="shared" si="62"/>
        <v>0</v>
      </c>
      <c r="AT244" s="23">
        <v>0</v>
      </c>
      <c r="AU244" s="15">
        <v>0</v>
      </c>
      <c r="AV244" s="15">
        <v>0</v>
      </c>
      <c r="AW244" s="15">
        <v>0</v>
      </c>
      <c r="AX244" s="16">
        <f t="shared" si="63"/>
        <v>0</v>
      </c>
      <c r="AY244" s="22">
        <f t="shared" si="45"/>
        <v>6659</v>
      </c>
    </row>
    <row r="245" spans="2:51" x14ac:dyDescent="0.2">
      <c r="B245" s="43" t="s">
        <v>279</v>
      </c>
      <c r="C245" s="54" t="s">
        <v>355</v>
      </c>
      <c r="D245" s="41" t="s">
        <v>79</v>
      </c>
      <c r="E245" s="44" t="s">
        <v>119</v>
      </c>
      <c r="F245" s="23">
        <v>120795</v>
      </c>
      <c r="G245" s="15">
        <v>0</v>
      </c>
      <c r="H245" s="15">
        <v>0</v>
      </c>
      <c r="I245" s="15">
        <v>78502</v>
      </c>
      <c r="J245" s="16">
        <f t="shared" si="55"/>
        <v>199297</v>
      </c>
      <c r="K245" s="23">
        <v>0</v>
      </c>
      <c r="L245" s="15">
        <v>0</v>
      </c>
      <c r="M245" s="15">
        <v>0</v>
      </c>
      <c r="N245" s="15">
        <v>0</v>
      </c>
      <c r="O245" s="16">
        <f t="shared" si="56"/>
        <v>0</v>
      </c>
      <c r="P245" s="23">
        <v>0</v>
      </c>
      <c r="Q245" s="48">
        <v>0</v>
      </c>
      <c r="R245" s="48">
        <v>0</v>
      </c>
      <c r="S245" s="15">
        <v>0</v>
      </c>
      <c r="T245" s="16">
        <f t="shared" si="57"/>
        <v>0</v>
      </c>
      <c r="U245" s="23">
        <v>0</v>
      </c>
      <c r="V245" s="15">
        <v>0</v>
      </c>
      <c r="W245" s="15">
        <v>0</v>
      </c>
      <c r="X245" s="15">
        <v>0</v>
      </c>
      <c r="Y245" s="16">
        <f t="shared" si="58"/>
        <v>0</v>
      </c>
      <c r="Z245" s="23">
        <v>0</v>
      </c>
      <c r="AA245" s="15">
        <v>0</v>
      </c>
      <c r="AB245" s="15">
        <v>0</v>
      </c>
      <c r="AC245" s="15">
        <v>0</v>
      </c>
      <c r="AD245" s="16">
        <f t="shared" si="59"/>
        <v>0</v>
      </c>
      <c r="AE245" s="23">
        <v>0</v>
      </c>
      <c r="AF245" s="15">
        <v>0</v>
      </c>
      <c r="AG245" s="15">
        <v>0</v>
      </c>
      <c r="AH245" s="15">
        <v>0</v>
      </c>
      <c r="AI245" s="16">
        <f t="shared" si="60"/>
        <v>0</v>
      </c>
      <c r="AJ245" s="23">
        <v>0</v>
      </c>
      <c r="AK245" s="15">
        <v>0</v>
      </c>
      <c r="AL245" s="15">
        <v>0</v>
      </c>
      <c r="AM245" s="15">
        <v>0</v>
      </c>
      <c r="AN245" s="16">
        <f t="shared" si="61"/>
        <v>0</v>
      </c>
      <c r="AO245" s="23">
        <v>0</v>
      </c>
      <c r="AP245" s="15">
        <v>0</v>
      </c>
      <c r="AQ245" s="15">
        <v>0</v>
      </c>
      <c r="AR245" s="15">
        <v>0</v>
      </c>
      <c r="AS245" s="16">
        <f t="shared" si="62"/>
        <v>0</v>
      </c>
      <c r="AT245" s="23">
        <v>0</v>
      </c>
      <c r="AU245" s="15">
        <v>0</v>
      </c>
      <c r="AV245" s="15">
        <v>0</v>
      </c>
      <c r="AW245" s="15">
        <v>0</v>
      </c>
      <c r="AX245" s="16">
        <f t="shared" si="63"/>
        <v>0</v>
      </c>
      <c r="AY245" s="22">
        <f t="shared" si="45"/>
        <v>199297</v>
      </c>
    </row>
    <row r="246" spans="2:51" x14ac:dyDescent="0.2">
      <c r="B246" s="43" t="s">
        <v>279</v>
      </c>
      <c r="C246" s="54" t="s">
        <v>563</v>
      </c>
      <c r="D246" s="41" t="s">
        <v>79</v>
      </c>
      <c r="E246" s="44" t="s">
        <v>120</v>
      </c>
      <c r="F246" s="23">
        <v>2000</v>
      </c>
      <c r="G246" s="15">
        <v>0</v>
      </c>
      <c r="H246" s="15">
        <v>0</v>
      </c>
      <c r="I246" s="15">
        <v>2000</v>
      </c>
      <c r="J246" s="16">
        <f t="shared" si="55"/>
        <v>4000</v>
      </c>
      <c r="K246" s="23">
        <v>0</v>
      </c>
      <c r="L246" s="15">
        <v>0</v>
      </c>
      <c r="M246" s="15">
        <v>0</v>
      </c>
      <c r="N246" s="15">
        <v>0</v>
      </c>
      <c r="O246" s="16">
        <f t="shared" si="56"/>
        <v>0</v>
      </c>
      <c r="P246" s="23">
        <v>0</v>
      </c>
      <c r="Q246" s="48">
        <v>0</v>
      </c>
      <c r="R246" s="48">
        <v>0</v>
      </c>
      <c r="S246" s="15">
        <v>0</v>
      </c>
      <c r="T246" s="16">
        <f t="shared" si="57"/>
        <v>0</v>
      </c>
      <c r="U246" s="23">
        <v>0</v>
      </c>
      <c r="V246" s="15">
        <v>0</v>
      </c>
      <c r="W246" s="15">
        <v>0</v>
      </c>
      <c r="X246" s="15">
        <v>0</v>
      </c>
      <c r="Y246" s="16">
        <f t="shared" si="58"/>
        <v>0</v>
      </c>
      <c r="Z246" s="23">
        <v>0</v>
      </c>
      <c r="AA246" s="15">
        <v>0</v>
      </c>
      <c r="AB246" s="15">
        <v>0</v>
      </c>
      <c r="AC246" s="15">
        <v>0</v>
      </c>
      <c r="AD246" s="16">
        <f t="shared" si="59"/>
        <v>0</v>
      </c>
      <c r="AE246" s="23">
        <v>0</v>
      </c>
      <c r="AF246" s="15">
        <v>0</v>
      </c>
      <c r="AG246" s="15">
        <v>0</v>
      </c>
      <c r="AH246" s="15">
        <v>0</v>
      </c>
      <c r="AI246" s="16">
        <f t="shared" si="60"/>
        <v>0</v>
      </c>
      <c r="AJ246" s="23">
        <v>0</v>
      </c>
      <c r="AK246" s="15">
        <v>0</v>
      </c>
      <c r="AL246" s="15">
        <v>0</v>
      </c>
      <c r="AM246" s="15">
        <v>0</v>
      </c>
      <c r="AN246" s="16">
        <f t="shared" si="61"/>
        <v>0</v>
      </c>
      <c r="AO246" s="23">
        <v>0</v>
      </c>
      <c r="AP246" s="15">
        <v>0</v>
      </c>
      <c r="AQ246" s="15">
        <v>0</v>
      </c>
      <c r="AR246" s="15">
        <v>0</v>
      </c>
      <c r="AS246" s="16">
        <f t="shared" si="62"/>
        <v>0</v>
      </c>
      <c r="AT246" s="23">
        <v>0</v>
      </c>
      <c r="AU246" s="15">
        <v>0</v>
      </c>
      <c r="AV246" s="15">
        <v>0</v>
      </c>
      <c r="AW246" s="15">
        <v>0</v>
      </c>
      <c r="AX246" s="16">
        <f t="shared" si="63"/>
        <v>0</v>
      </c>
      <c r="AY246" s="22">
        <f t="shared" si="45"/>
        <v>4000</v>
      </c>
    </row>
    <row r="247" spans="2:51" x14ac:dyDescent="0.2">
      <c r="B247" s="43" t="s">
        <v>279</v>
      </c>
      <c r="C247" s="54" t="s">
        <v>521</v>
      </c>
      <c r="D247" s="41" t="s">
        <v>88</v>
      </c>
      <c r="E247" s="44" t="s">
        <v>206</v>
      </c>
      <c r="F247" s="23">
        <v>0</v>
      </c>
      <c r="G247" s="15">
        <v>219.98380883999999</v>
      </c>
      <c r="H247" s="15">
        <v>4000.0138118</v>
      </c>
      <c r="I247" s="15">
        <v>259.97515765000003</v>
      </c>
      <c r="J247" s="16">
        <f t="shared" si="55"/>
        <v>4479.97277829</v>
      </c>
      <c r="K247" s="23">
        <v>0</v>
      </c>
      <c r="L247" s="15">
        <v>0</v>
      </c>
      <c r="M247" s="15">
        <v>0</v>
      </c>
      <c r="N247" s="15">
        <v>0</v>
      </c>
      <c r="O247" s="16">
        <f t="shared" si="56"/>
        <v>0</v>
      </c>
      <c r="P247" s="23">
        <v>0</v>
      </c>
      <c r="Q247" s="48">
        <v>0</v>
      </c>
      <c r="R247" s="48">
        <v>0</v>
      </c>
      <c r="S247" s="15">
        <v>0</v>
      </c>
      <c r="T247" s="16">
        <f t="shared" si="57"/>
        <v>0</v>
      </c>
      <c r="U247" s="23">
        <v>0</v>
      </c>
      <c r="V247" s="15">
        <v>0</v>
      </c>
      <c r="W247" s="15">
        <v>0</v>
      </c>
      <c r="X247" s="15">
        <v>0</v>
      </c>
      <c r="Y247" s="16">
        <f t="shared" si="58"/>
        <v>0</v>
      </c>
      <c r="Z247" s="23">
        <v>0</v>
      </c>
      <c r="AA247" s="15">
        <v>0</v>
      </c>
      <c r="AB247" s="15">
        <v>0</v>
      </c>
      <c r="AC247" s="15">
        <v>0</v>
      </c>
      <c r="AD247" s="16">
        <f t="shared" si="59"/>
        <v>0</v>
      </c>
      <c r="AE247" s="23">
        <v>0</v>
      </c>
      <c r="AF247" s="15">
        <v>0</v>
      </c>
      <c r="AG247" s="15">
        <v>0</v>
      </c>
      <c r="AH247" s="15">
        <v>1490</v>
      </c>
      <c r="AI247" s="16">
        <f t="shared" si="60"/>
        <v>1490</v>
      </c>
      <c r="AJ247" s="23">
        <v>0</v>
      </c>
      <c r="AK247" s="15">
        <v>0</v>
      </c>
      <c r="AL247" s="15">
        <v>0</v>
      </c>
      <c r="AM247" s="15">
        <v>1346</v>
      </c>
      <c r="AN247" s="16">
        <f t="shared" si="61"/>
        <v>1346</v>
      </c>
      <c r="AO247" s="23">
        <v>0</v>
      </c>
      <c r="AP247" s="15">
        <v>0</v>
      </c>
      <c r="AQ247" s="15">
        <v>0</v>
      </c>
      <c r="AR247" s="15">
        <v>0</v>
      </c>
      <c r="AS247" s="16">
        <f t="shared" si="62"/>
        <v>0</v>
      </c>
      <c r="AT247" s="23">
        <v>0</v>
      </c>
      <c r="AU247" s="15">
        <v>0</v>
      </c>
      <c r="AV247" s="15">
        <v>0</v>
      </c>
      <c r="AW247" s="15">
        <v>0</v>
      </c>
      <c r="AX247" s="16">
        <f t="shared" si="63"/>
        <v>0</v>
      </c>
      <c r="AY247" s="22">
        <f t="shared" si="45"/>
        <v>7315.97277829</v>
      </c>
    </row>
    <row r="248" spans="2:51" x14ac:dyDescent="0.2">
      <c r="B248" s="43" t="s">
        <v>279</v>
      </c>
      <c r="C248" s="54" t="s">
        <v>522</v>
      </c>
      <c r="D248" s="41" t="s">
        <v>88</v>
      </c>
      <c r="E248" s="44" t="s">
        <v>207</v>
      </c>
      <c r="F248" s="23">
        <v>0</v>
      </c>
      <c r="G248" s="15">
        <v>749.97904691999997</v>
      </c>
      <c r="H248" s="15">
        <v>475.43875123999999</v>
      </c>
      <c r="I248" s="15">
        <v>895.00261952999995</v>
      </c>
      <c r="J248" s="16">
        <f t="shared" si="55"/>
        <v>2120.4204176900002</v>
      </c>
      <c r="K248" s="23">
        <v>0</v>
      </c>
      <c r="L248" s="15">
        <v>0</v>
      </c>
      <c r="M248" s="15">
        <v>0</v>
      </c>
      <c r="N248" s="15">
        <v>0</v>
      </c>
      <c r="O248" s="16">
        <f t="shared" si="56"/>
        <v>0</v>
      </c>
      <c r="P248" s="23">
        <v>0</v>
      </c>
      <c r="Q248" s="48">
        <v>0</v>
      </c>
      <c r="R248" s="48">
        <v>0</v>
      </c>
      <c r="S248" s="15">
        <v>0</v>
      </c>
      <c r="T248" s="16">
        <f t="shared" si="57"/>
        <v>0</v>
      </c>
      <c r="U248" s="23">
        <v>0</v>
      </c>
      <c r="V248" s="15">
        <v>0</v>
      </c>
      <c r="W248" s="15">
        <v>0</v>
      </c>
      <c r="X248" s="15">
        <v>0</v>
      </c>
      <c r="Y248" s="16">
        <f t="shared" si="58"/>
        <v>0</v>
      </c>
      <c r="Z248" s="23">
        <v>0</v>
      </c>
      <c r="AA248" s="15">
        <v>0</v>
      </c>
      <c r="AB248" s="15">
        <v>0</v>
      </c>
      <c r="AC248" s="15">
        <v>0</v>
      </c>
      <c r="AD248" s="16">
        <f t="shared" si="59"/>
        <v>0</v>
      </c>
      <c r="AE248" s="23">
        <v>0</v>
      </c>
      <c r="AF248" s="15">
        <v>0</v>
      </c>
      <c r="AG248" s="15">
        <v>0</v>
      </c>
      <c r="AH248" s="15">
        <v>0</v>
      </c>
      <c r="AI248" s="16">
        <f t="shared" si="60"/>
        <v>0</v>
      </c>
      <c r="AJ248" s="23">
        <v>0</v>
      </c>
      <c r="AK248" s="15">
        <v>0</v>
      </c>
      <c r="AL248" s="15">
        <v>0</v>
      </c>
      <c r="AM248" s="15">
        <v>0</v>
      </c>
      <c r="AN248" s="16">
        <f t="shared" si="61"/>
        <v>0</v>
      </c>
      <c r="AO248" s="23">
        <v>0</v>
      </c>
      <c r="AP248" s="15">
        <v>0</v>
      </c>
      <c r="AQ248" s="15">
        <v>0</v>
      </c>
      <c r="AR248" s="15">
        <v>0</v>
      </c>
      <c r="AS248" s="16">
        <f t="shared" si="62"/>
        <v>0</v>
      </c>
      <c r="AT248" s="23">
        <v>0</v>
      </c>
      <c r="AU248" s="15">
        <v>0</v>
      </c>
      <c r="AV248" s="15">
        <v>0</v>
      </c>
      <c r="AW248" s="15">
        <v>0</v>
      </c>
      <c r="AX248" s="16">
        <f t="shared" si="63"/>
        <v>0</v>
      </c>
      <c r="AY248" s="22">
        <f t="shared" si="45"/>
        <v>2120.4204176900002</v>
      </c>
    </row>
    <row r="249" spans="2:51" x14ac:dyDescent="0.2">
      <c r="B249" s="43" t="s">
        <v>279</v>
      </c>
      <c r="C249" s="54" t="s">
        <v>564</v>
      </c>
      <c r="D249" s="41" t="s">
        <v>88</v>
      </c>
      <c r="E249" s="44" t="s">
        <v>251</v>
      </c>
      <c r="F249" s="23">
        <v>0</v>
      </c>
      <c r="G249" s="15">
        <v>0</v>
      </c>
      <c r="H249" s="15">
        <v>0</v>
      </c>
      <c r="I249" s="15">
        <v>0</v>
      </c>
      <c r="J249" s="16">
        <f t="shared" si="55"/>
        <v>0</v>
      </c>
      <c r="K249" s="23">
        <v>150</v>
      </c>
      <c r="L249" s="15">
        <v>0</v>
      </c>
      <c r="M249" s="15">
        <v>0</v>
      </c>
      <c r="N249" s="15">
        <v>0</v>
      </c>
      <c r="O249" s="16">
        <f t="shared" si="56"/>
        <v>150</v>
      </c>
      <c r="P249" s="23">
        <v>0</v>
      </c>
      <c r="Q249" s="48">
        <v>0</v>
      </c>
      <c r="R249" s="48">
        <v>0</v>
      </c>
      <c r="S249" s="15">
        <v>470</v>
      </c>
      <c r="T249" s="16">
        <f t="shared" si="57"/>
        <v>470</v>
      </c>
      <c r="U249" s="23">
        <v>0</v>
      </c>
      <c r="V249" s="15">
        <v>0</v>
      </c>
      <c r="W249" s="15">
        <v>0</v>
      </c>
      <c r="X249" s="15">
        <v>1200</v>
      </c>
      <c r="Y249" s="16">
        <f t="shared" si="58"/>
        <v>1200</v>
      </c>
      <c r="Z249" s="23">
        <v>0</v>
      </c>
      <c r="AA249" s="15">
        <v>0</v>
      </c>
      <c r="AB249" s="15">
        <v>0</v>
      </c>
      <c r="AC249" s="15">
        <v>0</v>
      </c>
      <c r="AD249" s="16">
        <f t="shared" si="59"/>
        <v>0</v>
      </c>
      <c r="AE249" s="23">
        <v>0</v>
      </c>
      <c r="AF249" s="15">
        <v>0</v>
      </c>
      <c r="AG249" s="15">
        <v>0</v>
      </c>
      <c r="AH249" s="15">
        <v>2330</v>
      </c>
      <c r="AI249" s="16">
        <f t="shared" si="60"/>
        <v>2330</v>
      </c>
      <c r="AJ249" s="23">
        <v>920</v>
      </c>
      <c r="AK249" s="15">
        <v>2540</v>
      </c>
      <c r="AL249" s="15">
        <v>2850</v>
      </c>
      <c r="AM249" s="15">
        <v>4040</v>
      </c>
      <c r="AN249" s="16">
        <f t="shared" si="61"/>
        <v>10350</v>
      </c>
      <c r="AO249" s="23">
        <v>2270</v>
      </c>
      <c r="AP249" s="15">
        <v>2740</v>
      </c>
      <c r="AQ249" s="15">
        <v>1020</v>
      </c>
      <c r="AR249" s="15">
        <v>6240</v>
      </c>
      <c r="AS249" s="16">
        <f t="shared" si="62"/>
        <v>12270</v>
      </c>
      <c r="AT249" s="23">
        <v>2170</v>
      </c>
      <c r="AU249" s="15">
        <v>630</v>
      </c>
      <c r="AV249" s="15">
        <v>2270</v>
      </c>
      <c r="AW249" s="15">
        <v>1500</v>
      </c>
      <c r="AX249" s="16">
        <f t="shared" si="63"/>
        <v>6570</v>
      </c>
      <c r="AY249" s="22">
        <f t="shared" si="45"/>
        <v>33340</v>
      </c>
    </row>
    <row r="250" spans="2:51" x14ac:dyDescent="0.2">
      <c r="B250" s="43" t="s">
        <v>279</v>
      </c>
      <c r="C250" s="54" t="s">
        <v>364</v>
      </c>
      <c r="D250" s="41" t="s">
        <v>88</v>
      </c>
      <c r="E250" s="44" t="s">
        <v>97</v>
      </c>
      <c r="F250" s="23">
        <v>210.4411322</v>
      </c>
      <c r="G250" s="15">
        <v>210.4411322</v>
      </c>
      <c r="H250" s="15">
        <v>410.46065701999999</v>
      </c>
      <c r="I250" s="15">
        <v>1310.4229571999999</v>
      </c>
      <c r="J250" s="16">
        <f t="shared" si="55"/>
        <v>2141.76587862</v>
      </c>
      <c r="K250" s="23">
        <v>84</v>
      </c>
      <c r="L250" s="15">
        <v>0</v>
      </c>
      <c r="M250" s="15">
        <v>0</v>
      </c>
      <c r="N250" s="15">
        <v>726</v>
      </c>
      <c r="O250" s="16">
        <f t="shared" si="56"/>
        <v>810</v>
      </c>
      <c r="P250" s="23">
        <v>0</v>
      </c>
      <c r="Q250" s="48">
        <v>0</v>
      </c>
      <c r="R250" s="48">
        <v>0</v>
      </c>
      <c r="S250" s="15">
        <v>0</v>
      </c>
      <c r="T250" s="16">
        <f t="shared" si="57"/>
        <v>0</v>
      </c>
      <c r="U250" s="23">
        <v>0</v>
      </c>
      <c r="V250" s="15">
        <v>0</v>
      </c>
      <c r="W250" s="15">
        <v>0</v>
      </c>
      <c r="X250" s="15">
        <v>0</v>
      </c>
      <c r="Y250" s="16">
        <f t="shared" si="58"/>
        <v>0</v>
      </c>
      <c r="Z250" s="23">
        <v>72</v>
      </c>
      <c r="AA250" s="15">
        <v>60</v>
      </c>
      <c r="AB250" s="15">
        <v>172</v>
      </c>
      <c r="AC250" s="15">
        <v>160</v>
      </c>
      <c r="AD250" s="16">
        <f t="shared" si="59"/>
        <v>464</v>
      </c>
      <c r="AE250" s="23">
        <v>72</v>
      </c>
      <c r="AF250" s="15">
        <v>60</v>
      </c>
      <c r="AG250" s="15">
        <v>72</v>
      </c>
      <c r="AH250" s="15">
        <v>60</v>
      </c>
      <c r="AI250" s="16">
        <f t="shared" si="60"/>
        <v>264</v>
      </c>
      <c r="AJ250" s="23">
        <v>72</v>
      </c>
      <c r="AK250" s="15">
        <v>60</v>
      </c>
      <c r="AL250" s="15">
        <v>72</v>
      </c>
      <c r="AM250" s="15">
        <v>160</v>
      </c>
      <c r="AN250" s="16">
        <f t="shared" si="61"/>
        <v>364</v>
      </c>
      <c r="AO250" s="23">
        <v>172</v>
      </c>
      <c r="AP250" s="15">
        <v>160</v>
      </c>
      <c r="AQ250" s="15">
        <v>72</v>
      </c>
      <c r="AR250" s="15">
        <v>260</v>
      </c>
      <c r="AS250" s="16">
        <f t="shared" si="62"/>
        <v>664</v>
      </c>
      <c r="AT250" s="23">
        <v>72</v>
      </c>
      <c r="AU250" s="15">
        <v>60</v>
      </c>
      <c r="AV250" s="15">
        <v>83</v>
      </c>
      <c r="AW250" s="15">
        <v>60</v>
      </c>
      <c r="AX250" s="16">
        <f t="shared" si="63"/>
        <v>275</v>
      </c>
      <c r="AY250" s="22">
        <f t="shared" si="45"/>
        <v>4982.76587862</v>
      </c>
    </row>
    <row r="251" spans="2:51" x14ac:dyDescent="0.2">
      <c r="B251" s="43" t="s">
        <v>279</v>
      </c>
      <c r="C251" s="54" t="s">
        <v>500</v>
      </c>
      <c r="D251" s="41" t="s">
        <v>88</v>
      </c>
      <c r="E251" s="44" t="s">
        <v>190</v>
      </c>
      <c r="F251" s="23">
        <v>0</v>
      </c>
      <c r="G251" s="15">
        <v>0</v>
      </c>
      <c r="H251" s="15">
        <v>0</v>
      </c>
      <c r="I251" s="15">
        <v>0</v>
      </c>
      <c r="J251" s="16">
        <f t="shared" si="55"/>
        <v>0</v>
      </c>
      <c r="K251" s="23">
        <v>0</v>
      </c>
      <c r="L251" s="15">
        <v>0</v>
      </c>
      <c r="M251" s="15">
        <v>0</v>
      </c>
      <c r="N251" s="15">
        <v>0</v>
      </c>
      <c r="O251" s="16">
        <f t="shared" si="56"/>
        <v>0</v>
      </c>
      <c r="P251" s="23">
        <v>0</v>
      </c>
      <c r="Q251" s="48">
        <v>0</v>
      </c>
      <c r="R251" s="48">
        <v>0</v>
      </c>
      <c r="S251" s="15">
        <v>0</v>
      </c>
      <c r="T251" s="16">
        <f t="shared" si="57"/>
        <v>0</v>
      </c>
      <c r="U251" s="23">
        <v>0</v>
      </c>
      <c r="V251" s="15">
        <v>0</v>
      </c>
      <c r="W251" s="15">
        <v>0</v>
      </c>
      <c r="X251" s="15">
        <v>0</v>
      </c>
      <c r="Y251" s="16">
        <f t="shared" si="58"/>
        <v>0</v>
      </c>
      <c r="Z251" s="23">
        <v>0</v>
      </c>
      <c r="AA251" s="15">
        <v>0</v>
      </c>
      <c r="AB251" s="15">
        <v>0</v>
      </c>
      <c r="AC251" s="15">
        <v>0</v>
      </c>
      <c r="AD251" s="16">
        <f t="shared" si="59"/>
        <v>0</v>
      </c>
      <c r="AE251" s="23">
        <v>0</v>
      </c>
      <c r="AF251" s="15">
        <v>0</v>
      </c>
      <c r="AG251" s="15">
        <v>0</v>
      </c>
      <c r="AH251" s="15">
        <v>0</v>
      </c>
      <c r="AI251" s="16">
        <f t="shared" si="60"/>
        <v>0</v>
      </c>
      <c r="AJ251" s="23">
        <v>0</v>
      </c>
      <c r="AK251" s="15">
        <v>0</v>
      </c>
      <c r="AL251" s="15">
        <v>0</v>
      </c>
      <c r="AM251" s="15">
        <v>0</v>
      </c>
      <c r="AN251" s="16">
        <f t="shared" si="61"/>
        <v>0</v>
      </c>
      <c r="AO251" s="23">
        <v>0</v>
      </c>
      <c r="AP251" s="15">
        <v>0</v>
      </c>
      <c r="AQ251" s="15">
        <v>0</v>
      </c>
      <c r="AR251" s="15">
        <v>0</v>
      </c>
      <c r="AS251" s="16">
        <f t="shared" si="62"/>
        <v>0</v>
      </c>
      <c r="AT251" s="23">
        <v>0</v>
      </c>
      <c r="AU251" s="15">
        <v>450</v>
      </c>
      <c r="AV251" s="15">
        <v>0</v>
      </c>
      <c r="AW251" s="15">
        <v>0</v>
      </c>
      <c r="AX251" s="16">
        <f t="shared" si="63"/>
        <v>450</v>
      </c>
      <c r="AY251" s="22">
        <f t="shared" si="45"/>
        <v>450</v>
      </c>
    </row>
    <row r="252" spans="2:51" x14ac:dyDescent="0.2">
      <c r="B252" s="43" t="s">
        <v>279</v>
      </c>
      <c r="C252" s="54" t="s">
        <v>565</v>
      </c>
      <c r="D252" s="41" t="s">
        <v>88</v>
      </c>
      <c r="E252" s="44" t="s">
        <v>89</v>
      </c>
      <c r="F252" s="23">
        <v>0</v>
      </c>
      <c r="G252" s="15">
        <v>0</v>
      </c>
      <c r="H252" s="15">
        <v>0</v>
      </c>
      <c r="I252" s="15">
        <v>0</v>
      </c>
      <c r="J252" s="16">
        <f t="shared" si="55"/>
        <v>0</v>
      </c>
      <c r="K252" s="23">
        <v>0</v>
      </c>
      <c r="L252" s="15">
        <v>0</v>
      </c>
      <c r="M252" s="15">
        <v>0</v>
      </c>
      <c r="N252" s="15">
        <v>0</v>
      </c>
      <c r="O252" s="16">
        <f t="shared" si="56"/>
        <v>0</v>
      </c>
      <c r="P252" s="23">
        <v>0</v>
      </c>
      <c r="Q252" s="48">
        <v>0</v>
      </c>
      <c r="R252" s="48">
        <v>0</v>
      </c>
      <c r="S252" s="15">
        <v>30</v>
      </c>
      <c r="T252" s="16">
        <f t="shared" si="57"/>
        <v>30</v>
      </c>
      <c r="U252" s="23">
        <v>20</v>
      </c>
      <c r="V252" s="15">
        <v>0</v>
      </c>
      <c r="W252" s="15">
        <v>0</v>
      </c>
      <c r="X252" s="15">
        <v>40</v>
      </c>
      <c r="Y252" s="16">
        <f t="shared" si="58"/>
        <v>60</v>
      </c>
      <c r="Z252" s="23">
        <v>0</v>
      </c>
      <c r="AA252" s="15">
        <v>0</v>
      </c>
      <c r="AB252" s="15">
        <v>0</v>
      </c>
      <c r="AC252" s="15">
        <v>80</v>
      </c>
      <c r="AD252" s="16">
        <f t="shared" si="59"/>
        <v>80</v>
      </c>
      <c r="AE252" s="23">
        <v>0</v>
      </c>
      <c r="AF252" s="15">
        <v>0</v>
      </c>
      <c r="AG252" s="15">
        <v>0</v>
      </c>
      <c r="AH252" s="15">
        <v>150</v>
      </c>
      <c r="AI252" s="16">
        <f t="shared" si="60"/>
        <v>150</v>
      </c>
      <c r="AJ252" s="23">
        <v>160</v>
      </c>
      <c r="AK252" s="15">
        <v>175</v>
      </c>
      <c r="AL252" s="15">
        <v>180</v>
      </c>
      <c r="AM252" s="15">
        <v>200</v>
      </c>
      <c r="AN252" s="16">
        <f t="shared" si="61"/>
        <v>715</v>
      </c>
      <c r="AO252" s="23">
        <v>200</v>
      </c>
      <c r="AP252" s="15">
        <v>200</v>
      </c>
      <c r="AQ252" s="15">
        <v>0</v>
      </c>
      <c r="AR252" s="15">
        <v>440</v>
      </c>
      <c r="AS252" s="16">
        <f t="shared" si="62"/>
        <v>840</v>
      </c>
      <c r="AT252" s="23">
        <v>220</v>
      </c>
      <c r="AU252" s="15">
        <v>0</v>
      </c>
      <c r="AV252" s="15">
        <v>240</v>
      </c>
      <c r="AW252" s="15">
        <v>0</v>
      </c>
      <c r="AX252" s="16">
        <f t="shared" si="63"/>
        <v>460</v>
      </c>
      <c r="AY252" s="22">
        <f t="shared" si="45"/>
        <v>2335</v>
      </c>
    </row>
    <row r="253" spans="2:51" x14ac:dyDescent="0.2">
      <c r="B253" s="43" t="s">
        <v>279</v>
      </c>
      <c r="C253" s="54" t="s">
        <v>535</v>
      </c>
      <c r="D253" s="41" t="s">
        <v>12</v>
      </c>
      <c r="E253" s="44" t="s">
        <v>218</v>
      </c>
      <c r="F253" s="23">
        <v>0</v>
      </c>
      <c r="G253" s="15">
        <v>0</v>
      </c>
      <c r="H253" s="15">
        <v>0</v>
      </c>
      <c r="I253" s="15">
        <v>0</v>
      </c>
      <c r="J253" s="16">
        <f t="shared" si="55"/>
        <v>0</v>
      </c>
      <c r="K253" s="23">
        <v>0</v>
      </c>
      <c r="L253" s="15">
        <v>0</v>
      </c>
      <c r="M253" s="15">
        <v>0</v>
      </c>
      <c r="N253" s="15">
        <v>0</v>
      </c>
      <c r="O253" s="16">
        <f t="shared" si="56"/>
        <v>0</v>
      </c>
      <c r="P253" s="23">
        <v>0</v>
      </c>
      <c r="Q253" s="48">
        <v>0</v>
      </c>
      <c r="R253" s="48">
        <v>0</v>
      </c>
      <c r="S253" s="15">
        <v>0</v>
      </c>
      <c r="T253" s="16">
        <f t="shared" si="57"/>
        <v>0</v>
      </c>
      <c r="U253" s="23">
        <v>0</v>
      </c>
      <c r="V253" s="15">
        <v>0</v>
      </c>
      <c r="W253" s="15">
        <v>0</v>
      </c>
      <c r="X253" s="15">
        <v>0</v>
      </c>
      <c r="Y253" s="16">
        <f t="shared" si="58"/>
        <v>0</v>
      </c>
      <c r="Z253" s="23">
        <v>0</v>
      </c>
      <c r="AA253" s="15">
        <v>0</v>
      </c>
      <c r="AB253" s="15">
        <v>0</v>
      </c>
      <c r="AC253" s="15">
        <v>0</v>
      </c>
      <c r="AD253" s="16">
        <f t="shared" si="59"/>
        <v>0</v>
      </c>
      <c r="AE253" s="23">
        <v>0</v>
      </c>
      <c r="AF253" s="15">
        <v>0</v>
      </c>
      <c r="AG253" s="15">
        <v>0</v>
      </c>
      <c r="AH253" s="15">
        <v>0</v>
      </c>
      <c r="AI253" s="16">
        <f t="shared" si="60"/>
        <v>0</v>
      </c>
      <c r="AJ253" s="23">
        <v>0</v>
      </c>
      <c r="AK253" s="15">
        <v>0</v>
      </c>
      <c r="AL253" s="15">
        <v>0</v>
      </c>
      <c r="AM253" s="15">
        <v>0</v>
      </c>
      <c r="AN253" s="16">
        <f t="shared" si="61"/>
        <v>0</v>
      </c>
      <c r="AO253" s="23">
        <v>0</v>
      </c>
      <c r="AP253" s="15">
        <v>0</v>
      </c>
      <c r="AQ253" s="15">
        <v>0</v>
      </c>
      <c r="AR253" s="15">
        <v>0</v>
      </c>
      <c r="AS253" s="16">
        <f t="shared" si="62"/>
        <v>0</v>
      </c>
      <c r="AT253" s="23">
        <v>0</v>
      </c>
      <c r="AU253" s="15">
        <v>0</v>
      </c>
      <c r="AV253" s="15">
        <v>2244</v>
      </c>
      <c r="AW253" s="15">
        <v>0</v>
      </c>
      <c r="AX253" s="16">
        <f t="shared" si="63"/>
        <v>2244</v>
      </c>
      <c r="AY253" s="22">
        <f t="shared" si="45"/>
        <v>2244</v>
      </c>
    </row>
    <row r="254" spans="2:51" x14ac:dyDescent="0.2">
      <c r="B254" s="43" t="s">
        <v>279</v>
      </c>
      <c r="C254" s="54" t="s">
        <v>397</v>
      </c>
      <c r="D254" s="41" t="s">
        <v>140</v>
      </c>
      <c r="E254" s="44" t="s">
        <v>144</v>
      </c>
      <c r="F254" s="23">
        <v>0</v>
      </c>
      <c r="G254" s="15">
        <v>0</v>
      </c>
      <c r="H254" s="15">
        <v>0</v>
      </c>
      <c r="I254" s="15">
        <v>0</v>
      </c>
      <c r="J254" s="16">
        <f t="shared" si="55"/>
        <v>0</v>
      </c>
      <c r="K254" s="23">
        <v>0</v>
      </c>
      <c r="L254" s="15">
        <v>0</v>
      </c>
      <c r="M254" s="15">
        <v>0</v>
      </c>
      <c r="N254" s="15">
        <v>0</v>
      </c>
      <c r="O254" s="16">
        <f t="shared" si="56"/>
        <v>0</v>
      </c>
      <c r="P254" s="23">
        <v>0</v>
      </c>
      <c r="Q254" s="48">
        <v>0</v>
      </c>
      <c r="R254" s="48">
        <v>0</v>
      </c>
      <c r="S254" s="15">
        <v>0</v>
      </c>
      <c r="T254" s="16">
        <f t="shared" si="57"/>
        <v>0</v>
      </c>
      <c r="U254" s="23">
        <v>0</v>
      </c>
      <c r="V254" s="15">
        <v>0</v>
      </c>
      <c r="W254" s="15">
        <v>0</v>
      </c>
      <c r="X254" s="15">
        <v>0</v>
      </c>
      <c r="Y254" s="16">
        <f t="shared" si="58"/>
        <v>0</v>
      </c>
      <c r="Z254" s="23">
        <v>0</v>
      </c>
      <c r="AA254" s="15">
        <v>0</v>
      </c>
      <c r="AB254" s="15">
        <v>0</v>
      </c>
      <c r="AC254" s="15">
        <v>0</v>
      </c>
      <c r="AD254" s="16">
        <f t="shared" si="59"/>
        <v>0</v>
      </c>
      <c r="AE254" s="23">
        <v>0</v>
      </c>
      <c r="AF254" s="15">
        <v>0</v>
      </c>
      <c r="AG254" s="15">
        <v>0</v>
      </c>
      <c r="AH254" s="15">
        <v>1935</v>
      </c>
      <c r="AI254" s="16">
        <f t="shared" si="60"/>
        <v>1935</v>
      </c>
      <c r="AJ254" s="23">
        <v>788</v>
      </c>
      <c r="AK254" s="15">
        <v>0</v>
      </c>
      <c r="AL254" s="15">
        <v>0</v>
      </c>
      <c r="AM254" s="15">
        <v>0</v>
      </c>
      <c r="AN254" s="16">
        <f t="shared" si="61"/>
        <v>788</v>
      </c>
      <c r="AO254" s="23">
        <v>0</v>
      </c>
      <c r="AP254" s="15">
        <v>0</v>
      </c>
      <c r="AQ254" s="15">
        <v>0</v>
      </c>
      <c r="AR254" s="15">
        <v>0</v>
      </c>
      <c r="AS254" s="16">
        <f t="shared" si="62"/>
        <v>0</v>
      </c>
      <c r="AT254" s="23">
        <v>0</v>
      </c>
      <c r="AU254" s="15">
        <v>0</v>
      </c>
      <c r="AV254" s="15">
        <v>0</v>
      </c>
      <c r="AW254" s="15">
        <v>0</v>
      </c>
      <c r="AX254" s="16">
        <f t="shared" si="63"/>
        <v>0</v>
      </c>
      <c r="AY254" s="22">
        <f t="shared" si="45"/>
        <v>2723</v>
      </c>
    </row>
    <row r="255" spans="2:51" x14ac:dyDescent="0.2">
      <c r="B255" s="43" t="s">
        <v>279</v>
      </c>
      <c r="C255" s="54" t="s">
        <v>566</v>
      </c>
      <c r="D255" s="41" t="s">
        <v>140</v>
      </c>
      <c r="E255" s="44" t="s">
        <v>253</v>
      </c>
      <c r="F255" s="23">
        <v>0</v>
      </c>
      <c r="G255" s="15">
        <v>0</v>
      </c>
      <c r="H255" s="15">
        <v>0</v>
      </c>
      <c r="I255" s="15">
        <v>910</v>
      </c>
      <c r="J255" s="16">
        <f t="shared" si="55"/>
        <v>910</v>
      </c>
      <c r="K255" s="23">
        <v>0</v>
      </c>
      <c r="L255" s="15">
        <v>0</v>
      </c>
      <c r="M255" s="15">
        <v>0</v>
      </c>
      <c r="N255" s="15">
        <v>2250</v>
      </c>
      <c r="O255" s="16">
        <f t="shared" si="56"/>
        <v>2250</v>
      </c>
      <c r="P255" s="23">
        <v>0</v>
      </c>
      <c r="Q255" s="48">
        <v>0</v>
      </c>
      <c r="R255" s="48">
        <v>0</v>
      </c>
      <c r="S255" s="15">
        <v>2250</v>
      </c>
      <c r="T255" s="16">
        <f t="shared" si="57"/>
        <v>2250</v>
      </c>
      <c r="U255" s="23">
        <v>0</v>
      </c>
      <c r="V255" s="15">
        <v>0</v>
      </c>
      <c r="W255" s="15">
        <v>0</v>
      </c>
      <c r="X255" s="15">
        <v>0</v>
      </c>
      <c r="Y255" s="16">
        <f t="shared" si="58"/>
        <v>0</v>
      </c>
      <c r="Z255" s="23">
        <v>0</v>
      </c>
      <c r="AA255" s="15">
        <v>0</v>
      </c>
      <c r="AB255" s="15">
        <v>0</v>
      </c>
      <c r="AC255" s="15">
        <v>1550</v>
      </c>
      <c r="AD255" s="16">
        <f t="shared" si="59"/>
        <v>1550</v>
      </c>
      <c r="AE255" s="23">
        <v>0</v>
      </c>
      <c r="AF255" s="15">
        <v>0</v>
      </c>
      <c r="AG255" s="15">
        <v>0</v>
      </c>
      <c r="AH255" s="15">
        <v>1779</v>
      </c>
      <c r="AI255" s="16">
        <f t="shared" si="60"/>
        <v>1779</v>
      </c>
      <c r="AJ255" s="23">
        <v>0</v>
      </c>
      <c r="AK255" s="15">
        <v>0</v>
      </c>
      <c r="AL255" s="15">
        <v>0</v>
      </c>
      <c r="AM255" s="15">
        <v>0</v>
      </c>
      <c r="AN255" s="16">
        <f t="shared" si="61"/>
        <v>0</v>
      </c>
      <c r="AO255" s="23">
        <v>0</v>
      </c>
      <c r="AP255" s="15">
        <v>0</v>
      </c>
      <c r="AQ255" s="15">
        <v>0</v>
      </c>
      <c r="AR255" s="15">
        <v>0</v>
      </c>
      <c r="AS255" s="16">
        <f t="shared" si="62"/>
        <v>0</v>
      </c>
      <c r="AT255" s="23">
        <v>0</v>
      </c>
      <c r="AU255" s="15">
        <v>0</v>
      </c>
      <c r="AV255" s="15">
        <v>0</v>
      </c>
      <c r="AW255" s="15">
        <v>0</v>
      </c>
      <c r="AX255" s="16">
        <f t="shared" si="63"/>
        <v>0</v>
      </c>
      <c r="AY255" s="22">
        <f t="shared" si="45"/>
        <v>8739</v>
      </c>
    </row>
    <row r="256" spans="2:51" x14ac:dyDescent="0.2">
      <c r="B256" s="43" t="s">
        <v>279</v>
      </c>
      <c r="C256" s="54" t="s">
        <v>567</v>
      </c>
      <c r="D256" s="41" t="s">
        <v>14</v>
      </c>
      <c r="E256" s="44" t="s">
        <v>280</v>
      </c>
      <c r="F256" s="23">
        <v>0</v>
      </c>
      <c r="G256" s="15">
        <v>0</v>
      </c>
      <c r="H256" s="15">
        <v>0</v>
      </c>
      <c r="I256" s="15">
        <v>0</v>
      </c>
      <c r="J256" s="16">
        <f t="shared" si="55"/>
        <v>0</v>
      </c>
      <c r="K256" s="23">
        <v>500</v>
      </c>
      <c r="L256" s="15">
        <v>0</v>
      </c>
      <c r="M256" s="15">
        <v>0</v>
      </c>
      <c r="N256" s="15">
        <v>0</v>
      </c>
      <c r="O256" s="16">
        <f t="shared" si="56"/>
        <v>500</v>
      </c>
      <c r="P256" s="23">
        <v>0</v>
      </c>
      <c r="Q256" s="48">
        <v>0</v>
      </c>
      <c r="R256" s="48">
        <v>0</v>
      </c>
      <c r="S256" s="15">
        <v>0</v>
      </c>
      <c r="T256" s="16">
        <f t="shared" si="57"/>
        <v>0</v>
      </c>
      <c r="U256" s="23">
        <v>0</v>
      </c>
      <c r="V256" s="15">
        <v>0</v>
      </c>
      <c r="W256" s="15">
        <v>0</v>
      </c>
      <c r="X256" s="15">
        <v>0</v>
      </c>
      <c r="Y256" s="16">
        <f t="shared" si="58"/>
        <v>0</v>
      </c>
      <c r="Z256" s="23">
        <v>0</v>
      </c>
      <c r="AA256" s="15">
        <v>0</v>
      </c>
      <c r="AB256" s="15">
        <v>0</v>
      </c>
      <c r="AC256" s="15">
        <v>0</v>
      </c>
      <c r="AD256" s="16">
        <f t="shared" si="59"/>
        <v>0</v>
      </c>
      <c r="AE256" s="23">
        <v>0</v>
      </c>
      <c r="AF256" s="15">
        <v>0</v>
      </c>
      <c r="AG256" s="15">
        <v>0</v>
      </c>
      <c r="AH256" s="15">
        <v>0</v>
      </c>
      <c r="AI256" s="16">
        <f t="shared" si="60"/>
        <v>0</v>
      </c>
      <c r="AJ256" s="23">
        <v>0</v>
      </c>
      <c r="AK256" s="15">
        <v>0</v>
      </c>
      <c r="AL256" s="15">
        <v>0</v>
      </c>
      <c r="AM256" s="15">
        <v>0</v>
      </c>
      <c r="AN256" s="16">
        <f t="shared" si="61"/>
        <v>0</v>
      </c>
      <c r="AO256" s="23">
        <v>0</v>
      </c>
      <c r="AP256" s="15">
        <v>0</v>
      </c>
      <c r="AQ256" s="15">
        <v>0</v>
      </c>
      <c r="AR256" s="15">
        <v>0</v>
      </c>
      <c r="AS256" s="16">
        <f t="shared" si="62"/>
        <v>0</v>
      </c>
      <c r="AT256" s="23">
        <v>0</v>
      </c>
      <c r="AU256" s="15">
        <v>0</v>
      </c>
      <c r="AV256" s="15">
        <v>0</v>
      </c>
      <c r="AW256" s="15">
        <v>0</v>
      </c>
      <c r="AX256" s="16">
        <f t="shared" si="63"/>
        <v>0</v>
      </c>
      <c r="AY256" s="22">
        <f t="shared" si="45"/>
        <v>500</v>
      </c>
    </row>
    <row r="257" spans="2:51" x14ac:dyDescent="0.2">
      <c r="B257" s="43" t="s">
        <v>279</v>
      </c>
      <c r="C257" s="54" t="s">
        <v>504</v>
      </c>
      <c r="D257" s="41" t="s">
        <v>14</v>
      </c>
      <c r="E257" s="44" t="s">
        <v>191</v>
      </c>
      <c r="F257" s="23">
        <v>0</v>
      </c>
      <c r="G257" s="15">
        <v>0</v>
      </c>
      <c r="H257" s="15">
        <v>0</v>
      </c>
      <c r="I257" s="15">
        <v>6795.5007535000004</v>
      </c>
      <c r="J257" s="16">
        <f t="shared" si="55"/>
        <v>6795.5007535000004</v>
      </c>
      <c r="K257" s="23">
        <v>5297</v>
      </c>
      <c r="L257" s="15">
        <v>0</v>
      </c>
      <c r="M257" s="15">
        <v>0</v>
      </c>
      <c r="N257" s="15">
        <v>0</v>
      </c>
      <c r="O257" s="16">
        <f t="shared" si="56"/>
        <v>5297</v>
      </c>
      <c r="P257" s="23">
        <v>0</v>
      </c>
      <c r="Q257" s="48">
        <v>0</v>
      </c>
      <c r="R257" s="48">
        <v>0</v>
      </c>
      <c r="S257" s="15">
        <v>0</v>
      </c>
      <c r="T257" s="16">
        <f t="shared" si="57"/>
        <v>0</v>
      </c>
      <c r="U257" s="23">
        <v>0</v>
      </c>
      <c r="V257" s="15">
        <v>0</v>
      </c>
      <c r="W257" s="15">
        <v>0</v>
      </c>
      <c r="X257" s="15">
        <v>0</v>
      </c>
      <c r="Y257" s="16">
        <f t="shared" si="58"/>
        <v>0</v>
      </c>
      <c r="Z257" s="23">
        <v>0</v>
      </c>
      <c r="AA257" s="15">
        <v>5800</v>
      </c>
      <c r="AB257" s="15">
        <v>0</v>
      </c>
      <c r="AC257" s="15">
        <v>0</v>
      </c>
      <c r="AD257" s="16">
        <f t="shared" si="59"/>
        <v>5800</v>
      </c>
      <c r="AE257" s="23">
        <v>0</v>
      </c>
      <c r="AF257" s="15">
        <v>0</v>
      </c>
      <c r="AG257" s="15">
        <v>0</v>
      </c>
      <c r="AH257" s="15">
        <v>0</v>
      </c>
      <c r="AI257" s="16">
        <f t="shared" si="60"/>
        <v>0</v>
      </c>
      <c r="AJ257" s="23">
        <v>0</v>
      </c>
      <c r="AK257" s="15">
        <v>0</v>
      </c>
      <c r="AL257" s="15">
        <v>0</v>
      </c>
      <c r="AM257" s="15">
        <v>0</v>
      </c>
      <c r="AN257" s="16">
        <f t="shared" si="61"/>
        <v>0</v>
      </c>
      <c r="AO257" s="23">
        <v>0</v>
      </c>
      <c r="AP257" s="15">
        <v>0</v>
      </c>
      <c r="AQ257" s="15">
        <v>0</v>
      </c>
      <c r="AR257" s="15">
        <v>0</v>
      </c>
      <c r="AS257" s="16">
        <f t="shared" si="62"/>
        <v>0</v>
      </c>
      <c r="AT257" s="23">
        <v>0</v>
      </c>
      <c r="AU257" s="15">
        <v>0</v>
      </c>
      <c r="AV257" s="15">
        <v>0</v>
      </c>
      <c r="AW257" s="15">
        <v>0</v>
      </c>
      <c r="AX257" s="16">
        <f t="shared" si="63"/>
        <v>0</v>
      </c>
      <c r="AY257" s="22">
        <f t="shared" si="45"/>
        <v>17892.5007535</v>
      </c>
    </row>
    <row r="258" spans="2:51" x14ac:dyDescent="0.2">
      <c r="B258" s="43" t="s">
        <v>279</v>
      </c>
      <c r="C258" s="54" t="s">
        <v>371</v>
      </c>
      <c r="D258" s="41" t="s">
        <v>14</v>
      </c>
      <c r="E258" s="44" t="s">
        <v>93</v>
      </c>
      <c r="F258" s="23">
        <v>0</v>
      </c>
      <c r="G258" s="15">
        <v>0</v>
      </c>
      <c r="H258" s="15">
        <v>12970.000163000001</v>
      </c>
      <c r="I258" s="15">
        <v>2554.0695592000002</v>
      </c>
      <c r="J258" s="16">
        <f t="shared" si="55"/>
        <v>15524.069722200002</v>
      </c>
      <c r="K258" s="23">
        <v>9200</v>
      </c>
      <c r="L258" s="15">
        <v>0</v>
      </c>
      <c r="M258" s="15">
        <v>0</v>
      </c>
      <c r="N258" s="15">
        <v>550</v>
      </c>
      <c r="O258" s="16">
        <f t="shared" si="56"/>
        <v>9750</v>
      </c>
      <c r="P258" s="23">
        <v>0</v>
      </c>
      <c r="Q258" s="48">
        <v>0</v>
      </c>
      <c r="R258" s="48">
        <v>0</v>
      </c>
      <c r="S258" s="15">
        <v>0</v>
      </c>
      <c r="T258" s="16">
        <f t="shared" si="57"/>
        <v>0</v>
      </c>
      <c r="U258" s="23">
        <v>0</v>
      </c>
      <c r="V258" s="15">
        <v>0</v>
      </c>
      <c r="W258" s="15">
        <v>0</v>
      </c>
      <c r="X258" s="15">
        <v>0</v>
      </c>
      <c r="Y258" s="16">
        <f t="shared" si="58"/>
        <v>0</v>
      </c>
      <c r="Z258" s="23">
        <v>0</v>
      </c>
      <c r="AA258" s="15">
        <v>150</v>
      </c>
      <c r="AB258" s="15">
        <v>0</v>
      </c>
      <c r="AC258" s="15">
        <v>0</v>
      </c>
      <c r="AD258" s="16">
        <f t="shared" si="59"/>
        <v>150</v>
      </c>
      <c r="AE258" s="23">
        <v>0</v>
      </c>
      <c r="AF258" s="15">
        <v>0</v>
      </c>
      <c r="AG258" s="15">
        <v>0</v>
      </c>
      <c r="AH258" s="15">
        <v>0</v>
      </c>
      <c r="AI258" s="16">
        <f t="shared" si="60"/>
        <v>0</v>
      </c>
      <c r="AJ258" s="23">
        <v>0</v>
      </c>
      <c r="AK258" s="15">
        <v>0</v>
      </c>
      <c r="AL258" s="15">
        <v>0</v>
      </c>
      <c r="AM258" s="15">
        <v>0</v>
      </c>
      <c r="AN258" s="16">
        <f t="shared" si="61"/>
        <v>0</v>
      </c>
      <c r="AO258" s="23">
        <v>0</v>
      </c>
      <c r="AP258" s="15">
        <v>0</v>
      </c>
      <c r="AQ258" s="15">
        <v>0</v>
      </c>
      <c r="AR258" s="15">
        <v>90</v>
      </c>
      <c r="AS258" s="16">
        <f t="shared" si="62"/>
        <v>90</v>
      </c>
      <c r="AT258" s="23">
        <v>90</v>
      </c>
      <c r="AU258" s="15">
        <v>90</v>
      </c>
      <c r="AV258" s="15">
        <v>90</v>
      </c>
      <c r="AW258" s="15">
        <v>0</v>
      </c>
      <c r="AX258" s="16">
        <f t="shared" si="63"/>
        <v>270</v>
      </c>
      <c r="AY258" s="22">
        <f t="shared" si="45"/>
        <v>25784.069722200002</v>
      </c>
    </row>
    <row r="259" spans="2:51" x14ac:dyDescent="0.2">
      <c r="B259" s="43" t="s">
        <v>279</v>
      </c>
      <c r="C259" s="54" t="s">
        <v>378</v>
      </c>
      <c r="D259" s="41" t="s">
        <v>14</v>
      </c>
      <c r="E259" s="44" t="s">
        <v>193</v>
      </c>
      <c r="F259" s="23">
        <v>0</v>
      </c>
      <c r="G259" s="15">
        <v>0</v>
      </c>
      <c r="H259" s="15">
        <v>0</v>
      </c>
      <c r="I259" s="15">
        <v>87963.6</v>
      </c>
      <c r="J259" s="16">
        <f t="shared" si="55"/>
        <v>87963.6</v>
      </c>
      <c r="K259" s="23">
        <v>0</v>
      </c>
      <c r="L259" s="15">
        <v>0</v>
      </c>
      <c r="M259" s="15">
        <v>0</v>
      </c>
      <c r="N259" s="15">
        <v>750</v>
      </c>
      <c r="O259" s="16">
        <f t="shared" si="56"/>
        <v>750</v>
      </c>
      <c r="P259" s="23">
        <v>0</v>
      </c>
      <c r="Q259" s="48">
        <v>0</v>
      </c>
      <c r="R259" s="48">
        <v>0</v>
      </c>
      <c r="S259" s="15">
        <v>0</v>
      </c>
      <c r="T259" s="16">
        <f t="shared" si="57"/>
        <v>0</v>
      </c>
      <c r="U259" s="23">
        <v>0</v>
      </c>
      <c r="V259" s="15">
        <v>0</v>
      </c>
      <c r="W259" s="15">
        <v>0</v>
      </c>
      <c r="X259" s="15">
        <v>0</v>
      </c>
      <c r="Y259" s="16">
        <f t="shared" si="58"/>
        <v>0</v>
      </c>
      <c r="Z259" s="23">
        <v>0</v>
      </c>
      <c r="AA259" s="15">
        <v>0</v>
      </c>
      <c r="AB259" s="15">
        <v>0</v>
      </c>
      <c r="AC259" s="15">
        <v>0</v>
      </c>
      <c r="AD259" s="16">
        <f t="shared" si="59"/>
        <v>0</v>
      </c>
      <c r="AE259" s="23">
        <v>0</v>
      </c>
      <c r="AF259" s="15">
        <v>0</v>
      </c>
      <c r="AG259" s="15">
        <v>0</v>
      </c>
      <c r="AH259" s="15">
        <v>0</v>
      </c>
      <c r="AI259" s="16">
        <f t="shared" si="60"/>
        <v>0</v>
      </c>
      <c r="AJ259" s="23">
        <v>0</v>
      </c>
      <c r="AK259" s="15">
        <v>0</v>
      </c>
      <c r="AL259" s="15">
        <v>0</v>
      </c>
      <c r="AM259" s="15">
        <v>0</v>
      </c>
      <c r="AN259" s="16">
        <f t="shared" si="61"/>
        <v>0</v>
      </c>
      <c r="AO259" s="23">
        <v>0</v>
      </c>
      <c r="AP259" s="15">
        <v>0</v>
      </c>
      <c r="AQ259" s="15">
        <v>0</v>
      </c>
      <c r="AR259" s="15">
        <v>0</v>
      </c>
      <c r="AS259" s="16">
        <f t="shared" si="62"/>
        <v>0</v>
      </c>
      <c r="AT259" s="23">
        <v>0</v>
      </c>
      <c r="AU259" s="15">
        <v>0</v>
      </c>
      <c r="AV259" s="15">
        <v>0</v>
      </c>
      <c r="AW259" s="15">
        <v>0</v>
      </c>
      <c r="AX259" s="16">
        <f t="shared" si="63"/>
        <v>0</v>
      </c>
      <c r="AY259" s="22">
        <f t="shared" si="45"/>
        <v>88713.600000000006</v>
      </c>
    </row>
    <row r="260" spans="2:51" x14ac:dyDescent="0.2">
      <c r="B260" s="43" t="s">
        <v>279</v>
      </c>
      <c r="C260" s="54" t="s">
        <v>542</v>
      </c>
      <c r="D260" s="41" t="s">
        <v>14</v>
      </c>
      <c r="E260" s="44" t="s">
        <v>225</v>
      </c>
      <c r="F260" s="23">
        <v>0</v>
      </c>
      <c r="G260" s="15">
        <v>0</v>
      </c>
      <c r="H260" s="15">
        <v>250</v>
      </c>
      <c r="I260" s="15">
        <v>215</v>
      </c>
      <c r="J260" s="16">
        <f t="shared" si="55"/>
        <v>465</v>
      </c>
      <c r="K260" s="23">
        <v>750</v>
      </c>
      <c r="L260" s="15">
        <v>0</v>
      </c>
      <c r="M260" s="15">
        <v>0</v>
      </c>
      <c r="N260" s="15">
        <v>0</v>
      </c>
      <c r="O260" s="16">
        <f t="shared" si="56"/>
        <v>750</v>
      </c>
      <c r="P260" s="23">
        <v>0</v>
      </c>
      <c r="Q260" s="48">
        <v>0</v>
      </c>
      <c r="R260" s="48">
        <v>0</v>
      </c>
      <c r="S260" s="15">
        <v>430</v>
      </c>
      <c r="T260" s="16">
        <f t="shared" si="57"/>
        <v>430</v>
      </c>
      <c r="U260" s="23">
        <v>0</v>
      </c>
      <c r="V260" s="15">
        <v>0</v>
      </c>
      <c r="W260" s="15">
        <v>0</v>
      </c>
      <c r="X260" s="15">
        <v>0</v>
      </c>
      <c r="Y260" s="16">
        <f t="shared" si="58"/>
        <v>0</v>
      </c>
      <c r="Z260" s="23">
        <v>0</v>
      </c>
      <c r="AA260" s="15">
        <v>0</v>
      </c>
      <c r="AB260" s="15">
        <v>0</v>
      </c>
      <c r="AC260" s="15">
        <v>0</v>
      </c>
      <c r="AD260" s="16">
        <f t="shared" si="59"/>
        <v>0</v>
      </c>
      <c r="AE260" s="23">
        <v>0</v>
      </c>
      <c r="AF260" s="15">
        <v>0</v>
      </c>
      <c r="AG260" s="15">
        <v>0</v>
      </c>
      <c r="AH260" s="15">
        <v>0</v>
      </c>
      <c r="AI260" s="16">
        <f t="shared" si="60"/>
        <v>0</v>
      </c>
      <c r="AJ260" s="23">
        <v>0</v>
      </c>
      <c r="AK260" s="15">
        <v>0</v>
      </c>
      <c r="AL260" s="15">
        <v>0</v>
      </c>
      <c r="AM260" s="15">
        <v>0</v>
      </c>
      <c r="AN260" s="16">
        <f t="shared" si="61"/>
        <v>0</v>
      </c>
      <c r="AO260" s="23">
        <v>0</v>
      </c>
      <c r="AP260" s="15">
        <v>0</v>
      </c>
      <c r="AQ260" s="15">
        <v>0</v>
      </c>
      <c r="AR260" s="15">
        <v>0</v>
      </c>
      <c r="AS260" s="16">
        <f t="shared" si="62"/>
        <v>0</v>
      </c>
      <c r="AT260" s="23">
        <v>0</v>
      </c>
      <c r="AU260" s="15">
        <v>0</v>
      </c>
      <c r="AV260" s="15">
        <v>0</v>
      </c>
      <c r="AW260" s="15">
        <v>0</v>
      </c>
      <c r="AX260" s="16">
        <f t="shared" si="63"/>
        <v>0</v>
      </c>
      <c r="AY260" s="22">
        <f t="shared" si="45"/>
        <v>1645</v>
      </c>
    </row>
    <row r="261" spans="2:51" x14ac:dyDescent="0.2">
      <c r="B261" s="43" t="s">
        <v>279</v>
      </c>
      <c r="C261" s="54" t="s">
        <v>507</v>
      </c>
      <c r="D261" s="41" t="s">
        <v>81</v>
      </c>
      <c r="E261" s="44" t="s">
        <v>69</v>
      </c>
      <c r="F261" s="23">
        <v>0</v>
      </c>
      <c r="G261" s="15">
        <v>0</v>
      </c>
      <c r="H261" s="15">
        <v>0</v>
      </c>
      <c r="I261" s="15">
        <v>0</v>
      </c>
      <c r="J261" s="16">
        <f t="shared" si="55"/>
        <v>0</v>
      </c>
      <c r="K261" s="23">
        <v>0</v>
      </c>
      <c r="L261" s="15">
        <v>0</v>
      </c>
      <c r="M261" s="15">
        <v>0</v>
      </c>
      <c r="N261" s="15">
        <v>0</v>
      </c>
      <c r="O261" s="16">
        <f t="shared" si="56"/>
        <v>0</v>
      </c>
      <c r="P261" s="23">
        <v>0</v>
      </c>
      <c r="Q261" s="48">
        <v>0</v>
      </c>
      <c r="R261" s="48">
        <v>0</v>
      </c>
      <c r="S261" s="15">
        <v>1970</v>
      </c>
      <c r="T261" s="16">
        <f t="shared" si="57"/>
        <v>1970</v>
      </c>
      <c r="U261" s="23">
        <v>500</v>
      </c>
      <c r="V261" s="15">
        <v>510</v>
      </c>
      <c r="W261" s="15">
        <v>0</v>
      </c>
      <c r="X261" s="15">
        <v>4760</v>
      </c>
      <c r="Y261" s="16">
        <f t="shared" si="58"/>
        <v>5770</v>
      </c>
      <c r="Z261" s="23">
        <v>0</v>
      </c>
      <c r="AA261" s="15">
        <v>0</v>
      </c>
      <c r="AB261" s="15">
        <v>0</v>
      </c>
      <c r="AC261" s="15">
        <v>0</v>
      </c>
      <c r="AD261" s="16">
        <f t="shared" si="59"/>
        <v>0</v>
      </c>
      <c r="AE261" s="23">
        <v>0</v>
      </c>
      <c r="AF261" s="15">
        <v>0</v>
      </c>
      <c r="AG261" s="15">
        <v>0</v>
      </c>
      <c r="AH261" s="15">
        <v>0</v>
      </c>
      <c r="AI261" s="16">
        <f t="shared" si="60"/>
        <v>0</v>
      </c>
      <c r="AJ261" s="23">
        <v>0</v>
      </c>
      <c r="AK261" s="15">
        <v>0</v>
      </c>
      <c r="AL261" s="15">
        <v>0</v>
      </c>
      <c r="AM261" s="15">
        <v>0</v>
      </c>
      <c r="AN261" s="16">
        <f t="shared" si="61"/>
        <v>0</v>
      </c>
      <c r="AO261" s="23">
        <v>0</v>
      </c>
      <c r="AP261" s="15">
        <v>0</v>
      </c>
      <c r="AQ261" s="15">
        <v>0</v>
      </c>
      <c r="AR261" s="15">
        <v>0</v>
      </c>
      <c r="AS261" s="16">
        <f t="shared" si="62"/>
        <v>0</v>
      </c>
      <c r="AT261" s="23">
        <v>0</v>
      </c>
      <c r="AU261" s="15">
        <v>0</v>
      </c>
      <c r="AV261" s="15">
        <v>0</v>
      </c>
      <c r="AW261" s="15">
        <v>0</v>
      </c>
      <c r="AX261" s="16">
        <f t="shared" si="63"/>
        <v>0</v>
      </c>
      <c r="AY261" s="22">
        <f t="shared" si="45"/>
        <v>7740</v>
      </c>
    </row>
    <row r="262" spans="2:51" x14ac:dyDescent="0.2">
      <c r="B262" s="43" t="s">
        <v>279</v>
      </c>
      <c r="C262" s="54" t="s">
        <v>568</v>
      </c>
      <c r="D262" s="41" t="s">
        <v>82</v>
      </c>
      <c r="E262" s="44" t="s">
        <v>71</v>
      </c>
      <c r="F262" s="23">
        <v>0</v>
      </c>
      <c r="G262" s="15">
        <v>0</v>
      </c>
      <c r="H262" s="15">
        <v>0</v>
      </c>
      <c r="I262" s="15">
        <v>0</v>
      </c>
      <c r="J262" s="16">
        <f t="shared" si="55"/>
        <v>0</v>
      </c>
      <c r="K262" s="23">
        <v>0</v>
      </c>
      <c r="L262" s="15">
        <v>0</v>
      </c>
      <c r="M262" s="15">
        <v>0</v>
      </c>
      <c r="N262" s="15">
        <v>0</v>
      </c>
      <c r="O262" s="16">
        <f t="shared" si="56"/>
        <v>0</v>
      </c>
      <c r="P262" s="23">
        <v>0</v>
      </c>
      <c r="Q262" s="48">
        <v>0</v>
      </c>
      <c r="R262" s="48">
        <v>0</v>
      </c>
      <c r="S262" s="15">
        <v>0</v>
      </c>
      <c r="T262" s="16">
        <f t="shared" si="57"/>
        <v>0</v>
      </c>
      <c r="U262" s="23">
        <v>0</v>
      </c>
      <c r="V262" s="15">
        <v>0</v>
      </c>
      <c r="W262" s="15">
        <v>0</v>
      </c>
      <c r="X262" s="15">
        <v>0</v>
      </c>
      <c r="Y262" s="16">
        <f t="shared" si="58"/>
        <v>0</v>
      </c>
      <c r="Z262" s="23">
        <v>0</v>
      </c>
      <c r="AA262" s="15">
        <v>0</v>
      </c>
      <c r="AB262" s="15">
        <v>0</v>
      </c>
      <c r="AC262" s="15">
        <v>0</v>
      </c>
      <c r="AD262" s="16">
        <f t="shared" si="59"/>
        <v>0</v>
      </c>
      <c r="AE262" s="23">
        <v>0</v>
      </c>
      <c r="AF262" s="15">
        <v>0</v>
      </c>
      <c r="AG262" s="15">
        <v>0</v>
      </c>
      <c r="AH262" s="15">
        <v>0</v>
      </c>
      <c r="AI262" s="16">
        <f t="shared" si="60"/>
        <v>0</v>
      </c>
      <c r="AJ262" s="23">
        <v>0</v>
      </c>
      <c r="AK262" s="15">
        <v>0</v>
      </c>
      <c r="AL262" s="15">
        <v>0</v>
      </c>
      <c r="AM262" s="15">
        <v>0</v>
      </c>
      <c r="AN262" s="16">
        <f t="shared" si="61"/>
        <v>0</v>
      </c>
      <c r="AO262" s="23">
        <v>0</v>
      </c>
      <c r="AP262" s="15">
        <v>0</v>
      </c>
      <c r="AQ262" s="15">
        <v>0</v>
      </c>
      <c r="AR262" s="15">
        <v>405</v>
      </c>
      <c r="AS262" s="16">
        <f t="shared" si="62"/>
        <v>405</v>
      </c>
      <c r="AT262" s="23">
        <v>0</v>
      </c>
      <c r="AU262" s="15">
        <v>205</v>
      </c>
      <c r="AV262" s="15">
        <v>205</v>
      </c>
      <c r="AW262" s="15">
        <v>410</v>
      </c>
      <c r="AX262" s="16">
        <f t="shared" si="63"/>
        <v>820</v>
      </c>
      <c r="AY262" s="22">
        <f t="shared" si="45"/>
        <v>1225</v>
      </c>
    </row>
    <row r="263" spans="2:51" x14ac:dyDescent="0.2">
      <c r="B263" s="43" t="s">
        <v>279</v>
      </c>
      <c r="C263" s="54" t="s">
        <v>545</v>
      </c>
      <c r="D263" s="41" t="s">
        <v>95</v>
      </c>
      <c r="E263" s="44" t="s">
        <v>227</v>
      </c>
      <c r="F263" s="23">
        <v>0</v>
      </c>
      <c r="G263" s="15">
        <v>0</v>
      </c>
      <c r="H263" s="15">
        <v>0</v>
      </c>
      <c r="I263" s="15">
        <v>36663.026428999998</v>
      </c>
      <c r="J263" s="16">
        <f t="shared" si="55"/>
        <v>36663.026428999998</v>
      </c>
      <c r="K263" s="23">
        <v>0</v>
      </c>
      <c r="L263" s="15">
        <v>0</v>
      </c>
      <c r="M263" s="15">
        <v>0</v>
      </c>
      <c r="N263" s="15">
        <v>0</v>
      </c>
      <c r="O263" s="16">
        <f t="shared" si="56"/>
        <v>0</v>
      </c>
      <c r="P263" s="23">
        <v>0</v>
      </c>
      <c r="Q263" s="48">
        <v>0</v>
      </c>
      <c r="R263" s="48">
        <v>0</v>
      </c>
      <c r="S263" s="15">
        <v>114417.7</v>
      </c>
      <c r="T263" s="16">
        <f t="shared" si="57"/>
        <v>114417.7</v>
      </c>
      <c r="U263" s="23">
        <v>0</v>
      </c>
      <c r="V263" s="15">
        <v>0</v>
      </c>
      <c r="W263" s="15">
        <v>0</v>
      </c>
      <c r="X263" s="15">
        <v>9871</v>
      </c>
      <c r="Y263" s="16">
        <f t="shared" si="58"/>
        <v>9871</v>
      </c>
      <c r="Z263" s="23">
        <v>0</v>
      </c>
      <c r="AA263" s="15">
        <v>0</v>
      </c>
      <c r="AB263" s="15">
        <v>0</v>
      </c>
      <c r="AC263" s="15">
        <v>0</v>
      </c>
      <c r="AD263" s="16">
        <f t="shared" si="59"/>
        <v>0</v>
      </c>
      <c r="AE263" s="23">
        <v>0</v>
      </c>
      <c r="AF263" s="15">
        <v>0</v>
      </c>
      <c r="AG263" s="15">
        <v>0</v>
      </c>
      <c r="AH263" s="15">
        <v>0</v>
      </c>
      <c r="AI263" s="16">
        <f t="shared" si="60"/>
        <v>0</v>
      </c>
      <c r="AJ263" s="23">
        <v>0</v>
      </c>
      <c r="AK263" s="15">
        <v>0</v>
      </c>
      <c r="AL263" s="15">
        <v>0</v>
      </c>
      <c r="AM263" s="15">
        <v>0</v>
      </c>
      <c r="AN263" s="16">
        <f t="shared" si="61"/>
        <v>0</v>
      </c>
      <c r="AO263" s="23">
        <v>0</v>
      </c>
      <c r="AP263" s="15">
        <v>0</v>
      </c>
      <c r="AQ263" s="15">
        <v>0</v>
      </c>
      <c r="AR263" s="15">
        <v>0</v>
      </c>
      <c r="AS263" s="16">
        <f t="shared" si="62"/>
        <v>0</v>
      </c>
      <c r="AT263" s="23">
        <v>0</v>
      </c>
      <c r="AU263" s="15">
        <v>0</v>
      </c>
      <c r="AV263" s="15">
        <v>0</v>
      </c>
      <c r="AW263" s="15">
        <v>0</v>
      </c>
      <c r="AX263" s="16">
        <f t="shared" si="63"/>
        <v>0</v>
      </c>
      <c r="AY263" s="22">
        <f t="shared" si="45"/>
        <v>160951.726429</v>
      </c>
    </row>
    <row r="264" spans="2:51" x14ac:dyDescent="0.2">
      <c r="B264" s="43" t="s">
        <v>279</v>
      </c>
      <c r="C264" s="54" t="s">
        <v>386</v>
      </c>
      <c r="D264" s="41" t="s">
        <v>16</v>
      </c>
      <c r="E264" s="44" t="s">
        <v>162</v>
      </c>
      <c r="F264" s="23">
        <v>0</v>
      </c>
      <c r="G264" s="15">
        <v>0</v>
      </c>
      <c r="H264" s="15">
        <v>18905.988625999998</v>
      </c>
      <c r="I264" s="15">
        <v>12988.336275</v>
      </c>
      <c r="J264" s="16">
        <f t="shared" si="55"/>
        <v>31894.324901</v>
      </c>
      <c r="K264" s="23">
        <v>0</v>
      </c>
      <c r="L264" s="15">
        <v>0</v>
      </c>
      <c r="M264" s="15">
        <v>0</v>
      </c>
      <c r="N264" s="15">
        <v>0</v>
      </c>
      <c r="O264" s="16">
        <f t="shared" si="56"/>
        <v>0</v>
      </c>
      <c r="P264" s="23">
        <v>0</v>
      </c>
      <c r="Q264" s="48">
        <v>0</v>
      </c>
      <c r="R264" s="48">
        <v>0</v>
      </c>
      <c r="S264" s="15">
        <v>0</v>
      </c>
      <c r="T264" s="16">
        <f t="shared" si="57"/>
        <v>0</v>
      </c>
      <c r="U264" s="23">
        <v>0</v>
      </c>
      <c r="V264" s="15">
        <v>0</v>
      </c>
      <c r="W264" s="15">
        <v>0</v>
      </c>
      <c r="X264" s="15">
        <v>0</v>
      </c>
      <c r="Y264" s="16">
        <f t="shared" si="58"/>
        <v>0</v>
      </c>
      <c r="Z264" s="23">
        <v>0</v>
      </c>
      <c r="AA264" s="15">
        <v>0</v>
      </c>
      <c r="AB264" s="15">
        <v>0</v>
      </c>
      <c r="AC264" s="15">
        <v>0</v>
      </c>
      <c r="AD264" s="16">
        <f t="shared" si="59"/>
        <v>0</v>
      </c>
      <c r="AE264" s="23">
        <v>0</v>
      </c>
      <c r="AF264" s="15">
        <v>0</v>
      </c>
      <c r="AG264" s="15">
        <v>0</v>
      </c>
      <c r="AH264" s="15">
        <v>0</v>
      </c>
      <c r="AI264" s="16">
        <f t="shared" si="60"/>
        <v>0</v>
      </c>
      <c r="AJ264" s="23">
        <v>0</v>
      </c>
      <c r="AK264" s="15">
        <v>0</v>
      </c>
      <c r="AL264" s="15">
        <v>0</v>
      </c>
      <c r="AM264" s="15">
        <v>0</v>
      </c>
      <c r="AN264" s="16">
        <f t="shared" si="61"/>
        <v>0</v>
      </c>
      <c r="AO264" s="23">
        <v>0</v>
      </c>
      <c r="AP264" s="15">
        <v>0</v>
      </c>
      <c r="AQ264" s="15">
        <v>0</v>
      </c>
      <c r="AR264" s="15">
        <v>0</v>
      </c>
      <c r="AS264" s="16">
        <f t="shared" si="62"/>
        <v>0</v>
      </c>
      <c r="AT264" s="23">
        <v>0</v>
      </c>
      <c r="AU264" s="15">
        <v>0</v>
      </c>
      <c r="AV264" s="15">
        <v>0</v>
      </c>
      <c r="AW264" s="15">
        <v>0</v>
      </c>
      <c r="AX264" s="16">
        <f t="shared" si="63"/>
        <v>0</v>
      </c>
      <c r="AY264" s="22">
        <f t="shared" si="45"/>
        <v>31894.324901</v>
      </c>
    </row>
    <row r="265" spans="2:51" x14ac:dyDescent="0.2">
      <c r="B265" s="43" t="s">
        <v>279</v>
      </c>
      <c r="C265" s="54" t="s">
        <v>387</v>
      </c>
      <c r="D265" s="41" t="s">
        <v>16</v>
      </c>
      <c r="E265" s="44" t="s">
        <v>98</v>
      </c>
      <c r="F265" s="23">
        <v>0</v>
      </c>
      <c r="G265" s="15">
        <v>0</v>
      </c>
      <c r="H265" s="15">
        <v>3530.0369873</v>
      </c>
      <c r="I265" s="15">
        <v>4000</v>
      </c>
      <c r="J265" s="16">
        <f t="shared" si="55"/>
        <v>7530.0369873</v>
      </c>
      <c r="K265" s="23">
        <v>0</v>
      </c>
      <c r="L265" s="15">
        <v>0</v>
      </c>
      <c r="M265" s="15">
        <v>0</v>
      </c>
      <c r="N265" s="15">
        <v>0</v>
      </c>
      <c r="O265" s="16">
        <f t="shared" si="56"/>
        <v>0</v>
      </c>
      <c r="P265" s="23">
        <v>0</v>
      </c>
      <c r="Q265" s="48">
        <v>0</v>
      </c>
      <c r="R265" s="48">
        <v>0</v>
      </c>
      <c r="S265" s="15">
        <v>0</v>
      </c>
      <c r="T265" s="16">
        <f t="shared" si="57"/>
        <v>0</v>
      </c>
      <c r="U265" s="23">
        <v>0</v>
      </c>
      <c r="V265" s="15">
        <v>0</v>
      </c>
      <c r="W265" s="15">
        <v>0</v>
      </c>
      <c r="X265" s="15">
        <v>0</v>
      </c>
      <c r="Y265" s="16">
        <f t="shared" si="58"/>
        <v>0</v>
      </c>
      <c r="Z265" s="23">
        <v>0</v>
      </c>
      <c r="AA265" s="15">
        <v>0</v>
      </c>
      <c r="AB265" s="15">
        <v>0</v>
      </c>
      <c r="AC265" s="15">
        <v>0</v>
      </c>
      <c r="AD265" s="16">
        <f t="shared" si="59"/>
        <v>0</v>
      </c>
      <c r="AE265" s="23">
        <v>0</v>
      </c>
      <c r="AF265" s="15">
        <v>0</v>
      </c>
      <c r="AG265" s="15">
        <v>0</v>
      </c>
      <c r="AH265" s="15">
        <v>0</v>
      </c>
      <c r="AI265" s="16">
        <f t="shared" si="60"/>
        <v>0</v>
      </c>
      <c r="AJ265" s="23">
        <v>0</v>
      </c>
      <c r="AK265" s="15">
        <v>0</v>
      </c>
      <c r="AL265" s="15">
        <v>0</v>
      </c>
      <c r="AM265" s="15">
        <v>0</v>
      </c>
      <c r="AN265" s="16">
        <f t="shared" si="61"/>
        <v>0</v>
      </c>
      <c r="AO265" s="23">
        <v>0</v>
      </c>
      <c r="AP265" s="15">
        <v>0</v>
      </c>
      <c r="AQ265" s="15">
        <v>0</v>
      </c>
      <c r="AR265" s="15">
        <v>0</v>
      </c>
      <c r="AS265" s="16">
        <f t="shared" si="62"/>
        <v>0</v>
      </c>
      <c r="AT265" s="23">
        <v>0</v>
      </c>
      <c r="AU265" s="15">
        <v>0</v>
      </c>
      <c r="AV265" s="15">
        <v>0</v>
      </c>
      <c r="AW265" s="15">
        <v>0</v>
      </c>
      <c r="AX265" s="16">
        <f t="shared" si="63"/>
        <v>0</v>
      </c>
      <c r="AY265" s="22">
        <f t="shared" si="45"/>
        <v>7530.0369873</v>
      </c>
    </row>
    <row r="266" spans="2:51" x14ac:dyDescent="0.2">
      <c r="B266" s="43" t="s">
        <v>279</v>
      </c>
      <c r="C266" s="54" t="s">
        <v>547</v>
      </c>
      <c r="D266" s="41" t="s">
        <v>16</v>
      </c>
      <c r="E266" s="44" t="s">
        <v>163</v>
      </c>
      <c r="F266" s="23">
        <v>0</v>
      </c>
      <c r="G266" s="15">
        <v>0</v>
      </c>
      <c r="H266" s="15">
        <v>0</v>
      </c>
      <c r="I266" s="15">
        <v>14964.925955000001</v>
      </c>
      <c r="J266" s="16">
        <f t="shared" si="55"/>
        <v>14964.925955000001</v>
      </c>
      <c r="K266" s="23">
        <v>1500</v>
      </c>
      <c r="L266" s="15">
        <v>0</v>
      </c>
      <c r="M266" s="15">
        <v>0</v>
      </c>
      <c r="N266" s="15">
        <v>0</v>
      </c>
      <c r="O266" s="16">
        <f t="shared" si="56"/>
        <v>1500</v>
      </c>
      <c r="P266" s="23">
        <v>0</v>
      </c>
      <c r="Q266" s="48">
        <v>0</v>
      </c>
      <c r="R266" s="48">
        <v>0</v>
      </c>
      <c r="S266" s="15">
        <v>0</v>
      </c>
      <c r="T266" s="16">
        <f t="shared" si="57"/>
        <v>0</v>
      </c>
      <c r="U266" s="23">
        <v>0</v>
      </c>
      <c r="V266" s="15">
        <v>0</v>
      </c>
      <c r="W266" s="15">
        <v>0</v>
      </c>
      <c r="X266" s="15">
        <v>0</v>
      </c>
      <c r="Y266" s="16">
        <f t="shared" si="58"/>
        <v>0</v>
      </c>
      <c r="Z266" s="23">
        <v>0</v>
      </c>
      <c r="AA266" s="15">
        <v>0</v>
      </c>
      <c r="AB266" s="15">
        <v>0</v>
      </c>
      <c r="AC266" s="15">
        <v>0</v>
      </c>
      <c r="AD266" s="16">
        <f t="shared" si="59"/>
        <v>0</v>
      </c>
      <c r="AE266" s="23">
        <v>0</v>
      </c>
      <c r="AF266" s="15">
        <v>0</v>
      </c>
      <c r="AG266" s="15">
        <v>0</v>
      </c>
      <c r="AH266" s="15">
        <v>0</v>
      </c>
      <c r="AI266" s="16">
        <f t="shared" si="60"/>
        <v>0</v>
      </c>
      <c r="AJ266" s="23">
        <v>0</v>
      </c>
      <c r="AK266" s="15">
        <v>0</v>
      </c>
      <c r="AL266" s="15">
        <v>0</v>
      </c>
      <c r="AM266" s="15">
        <v>0</v>
      </c>
      <c r="AN266" s="16">
        <f t="shared" si="61"/>
        <v>0</v>
      </c>
      <c r="AO266" s="23">
        <v>0</v>
      </c>
      <c r="AP266" s="15">
        <v>0</v>
      </c>
      <c r="AQ266" s="15">
        <v>0</v>
      </c>
      <c r="AR266" s="15">
        <v>0</v>
      </c>
      <c r="AS266" s="16">
        <f t="shared" si="62"/>
        <v>0</v>
      </c>
      <c r="AT266" s="23">
        <v>0</v>
      </c>
      <c r="AU266" s="15">
        <v>0</v>
      </c>
      <c r="AV266" s="15">
        <v>0</v>
      </c>
      <c r="AW266" s="15">
        <v>0</v>
      </c>
      <c r="AX266" s="16">
        <f t="shared" si="63"/>
        <v>0</v>
      </c>
      <c r="AY266" s="22">
        <f t="shared" si="45"/>
        <v>16464.925954999999</v>
      </c>
    </row>
    <row r="267" spans="2:51" x14ac:dyDescent="0.2">
      <c r="B267" s="43" t="s">
        <v>279</v>
      </c>
      <c r="C267" s="54" t="s">
        <v>549</v>
      </c>
      <c r="D267" s="41" t="s">
        <v>16</v>
      </c>
      <c r="E267" s="44" t="s">
        <v>165</v>
      </c>
      <c r="F267" s="23">
        <v>0</v>
      </c>
      <c r="G267" s="15">
        <v>0</v>
      </c>
      <c r="H267" s="15">
        <v>0</v>
      </c>
      <c r="I267" s="15">
        <v>0</v>
      </c>
      <c r="J267" s="16">
        <f t="shared" si="55"/>
        <v>0</v>
      </c>
      <c r="K267" s="23">
        <v>240</v>
      </c>
      <c r="L267" s="15">
        <v>0</v>
      </c>
      <c r="M267" s="15">
        <v>0</v>
      </c>
      <c r="N267" s="15">
        <v>0</v>
      </c>
      <c r="O267" s="16">
        <f t="shared" si="56"/>
        <v>240</v>
      </c>
      <c r="P267" s="23">
        <v>0</v>
      </c>
      <c r="Q267" s="48">
        <v>0</v>
      </c>
      <c r="R267" s="48">
        <v>0</v>
      </c>
      <c r="S267" s="15">
        <v>0</v>
      </c>
      <c r="T267" s="16">
        <f t="shared" si="57"/>
        <v>0</v>
      </c>
      <c r="U267" s="23">
        <v>0</v>
      </c>
      <c r="V267" s="15">
        <v>0</v>
      </c>
      <c r="W267" s="15">
        <v>0</v>
      </c>
      <c r="X267" s="15">
        <v>0</v>
      </c>
      <c r="Y267" s="16">
        <f t="shared" si="58"/>
        <v>0</v>
      </c>
      <c r="Z267" s="23">
        <v>0</v>
      </c>
      <c r="AA267" s="15">
        <v>0</v>
      </c>
      <c r="AB267" s="15">
        <v>0</v>
      </c>
      <c r="AC267" s="15">
        <v>0</v>
      </c>
      <c r="AD267" s="16">
        <f t="shared" si="59"/>
        <v>0</v>
      </c>
      <c r="AE267" s="23">
        <v>0</v>
      </c>
      <c r="AF267" s="15">
        <v>0</v>
      </c>
      <c r="AG267" s="15">
        <v>0</v>
      </c>
      <c r="AH267" s="15">
        <v>0</v>
      </c>
      <c r="AI267" s="16">
        <f t="shared" si="60"/>
        <v>0</v>
      </c>
      <c r="AJ267" s="23">
        <v>0</v>
      </c>
      <c r="AK267" s="15">
        <v>0</v>
      </c>
      <c r="AL267" s="15">
        <v>0</v>
      </c>
      <c r="AM267" s="15">
        <v>0</v>
      </c>
      <c r="AN267" s="16">
        <f t="shared" si="61"/>
        <v>0</v>
      </c>
      <c r="AO267" s="23">
        <v>0</v>
      </c>
      <c r="AP267" s="15">
        <v>0</v>
      </c>
      <c r="AQ267" s="15">
        <v>0</v>
      </c>
      <c r="AR267" s="15">
        <v>0</v>
      </c>
      <c r="AS267" s="16">
        <f t="shared" si="62"/>
        <v>0</v>
      </c>
      <c r="AT267" s="23">
        <v>0</v>
      </c>
      <c r="AU267" s="15">
        <v>0</v>
      </c>
      <c r="AV267" s="15">
        <v>0</v>
      </c>
      <c r="AW267" s="15">
        <v>0</v>
      </c>
      <c r="AX267" s="16">
        <f t="shared" si="63"/>
        <v>0</v>
      </c>
      <c r="AY267" s="22">
        <f t="shared" si="45"/>
        <v>240</v>
      </c>
    </row>
    <row r="268" spans="2:51" x14ac:dyDescent="0.2">
      <c r="B268" s="43" t="s">
        <v>279</v>
      </c>
      <c r="C268" s="54" t="s">
        <v>550</v>
      </c>
      <c r="D268" s="41" t="s">
        <v>243</v>
      </c>
      <c r="E268" s="44" t="s">
        <v>231</v>
      </c>
      <c r="F268" s="23">
        <v>0</v>
      </c>
      <c r="G268" s="15">
        <v>0</v>
      </c>
      <c r="H268" s="15">
        <v>0</v>
      </c>
      <c r="I268" s="15">
        <v>0</v>
      </c>
      <c r="J268" s="16">
        <f t="shared" si="55"/>
        <v>0</v>
      </c>
      <c r="K268" s="23">
        <v>1026</v>
      </c>
      <c r="L268" s="15">
        <v>0</v>
      </c>
      <c r="M268" s="15">
        <v>0</v>
      </c>
      <c r="N268" s="15">
        <v>0</v>
      </c>
      <c r="O268" s="16">
        <f t="shared" si="56"/>
        <v>1026</v>
      </c>
      <c r="P268" s="23">
        <v>0</v>
      </c>
      <c r="Q268" s="48">
        <v>0</v>
      </c>
      <c r="R268" s="48">
        <v>0</v>
      </c>
      <c r="S268" s="15">
        <v>0</v>
      </c>
      <c r="T268" s="16">
        <f t="shared" si="57"/>
        <v>0</v>
      </c>
      <c r="U268" s="23">
        <v>0</v>
      </c>
      <c r="V268" s="15">
        <v>0</v>
      </c>
      <c r="W268" s="15">
        <v>0</v>
      </c>
      <c r="X268" s="15">
        <v>0</v>
      </c>
      <c r="Y268" s="16">
        <f t="shared" si="58"/>
        <v>0</v>
      </c>
      <c r="Z268" s="23">
        <v>0</v>
      </c>
      <c r="AA268" s="15">
        <v>0</v>
      </c>
      <c r="AB268" s="15">
        <v>0</v>
      </c>
      <c r="AC268" s="15">
        <v>0</v>
      </c>
      <c r="AD268" s="16">
        <f t="shared" si="59"/>
        <v>0</v>
      </c>
      <c r="AE268" s="23">
        <v>0</v>
      </c>
      <c r="AF268" s="15">
        <v>0</v>
      </c>
      <c r="AG268" s="15">
        <v>0</v>
      </c>
      <c r="AH268" s="15">
        <v>0</v>
      </c>
      <c r="AI268" s="16">
        <f t="shared" si="60"/>
        <v>0</v>
      </c>
      <c r="AJ268" s="23">
        <v>0</v>
      </c>
      <c r="AK268" s="15">
        <v>0</v>
      </c>
      <c r="AL268" s="15">
        <v>0</v>
      </c>
      <c r="AM268" s="15">
        <v>0</v>
      </c>
      <c r="AN268" s="16">
        <f t="shared" si="61"/>
        <v>0</v>
      </c>
      <c r="AO268" s="23">
        <v>0</v>
      </c>
      <c r="AP268" s="15">
        <v>0</v>
      </c>
      <c r="AQ268" s="15">
        <v>0</v>
      </c>
      <c r="AR268" s="15">
        <v>0</v>
      </c>
      <c r="AS268" s="16">
        <f t="shared" si="62"/>
        <v>0</v>
      </c>
      <c r="AT268" s="23">
        <v>0</v>
      </c>
      <c r="AU268" s="15">
        <v>0</v>
      </c>
      <c r="AV268" s="15">
        <v>0</v>
      </c>
      <c r="AW268" s="15">
        <v>0</v>
      </c>
      <c r="AX268" s="16">
        <f t="shared" si="63"/>
        <v>0</v>
      </c>
      <c r="AY268" s="22">
        <f t="shared" si="45"/>
        <v>1026</v>
      </c>
    </row>
    <row r="269" spans="2:51" x14ac:dyDescent="0.2">
      <c r="B269" s="43" t="s">
        <v>279</v>
      </c>
      <c r="C269" s="54" t="s">
        <v>551</v>
      </c>
      <c r="D269" s="41" t="s">
        <v>17</v>
      </c>
      <c r="E269" s="44" t="s">
        <v>232</v>
      </c>
      <c r="F269" s="23">
        <v>0</v>
      </c>
      <c r="G269" s="15">
        <v>0</v>
      </c>
      <c r="H269" s="15">
        <v>0</v>
      </c>
      <c r="I269" s="15">
        <v>0</v>
      </c>
      <c r="J269" s="16">
        <f t="shared" si="55"/>
        <v>0</v>
      </c>
      <c r="K269" s="23">
        <v>20962</v>
      </c>
      <c r="L269" s="15">
        <v>0</v>
      </c>
      <c r="M269" s="15">
        <v>0</v>
      </c>
      <c r="N269" s="15">
        <v>0</v>
      </c>
      <c r="O269" s="16">
        <f t="shared" si="56"/>
        <v>20962</v>
      </c>
      <c r="P269" s="23">
        <v>0</v>
      </c>
      <c r="Q269" s="48">
        <v>0</v>
      </c>
      <c r="R269" s="48">
        <v>0</v>
      </c>
      <c r="S269" s="15">
        <v>0</v>
      </c>
      <c r="T269" s="16">
        <f t="shared" si="57"/>
        <v>0</v>
      </c>
      <c r="U269" s="23">
        <v>0</v>
      </c>
      <c r="V269" s="15">
        <v>0</v>
      </c>
      <c r="W269" s="15">
        <v>0</v>
      </c>
      <c r="X269" s="15">
        <v>0</v>
      </c>
      <c r="Y269" s="16">
        <f t="shared" si="58"/>
        <v>0</v>
      </c>
      <c r="Z269" s="23">
        <v>0</v>
      </c>
      <c r="AA269" s="15">
        <v>0</v>
      </c>
      <c r="AB269" s="15">
        <v>0</v>
      </c>
      <c r="AC269" s="15">
        <v>0</v>
      </c>
      <c r="AD269" s="16">
        <f t="shared" si="59"/>
        <v>0</v>
      </c>
      <c r="AE269" s="23">
        <v>0</v>
      </c>
      <c r="AF269" s="15">
        <v>0</v>
      </c>
      <c r="AG269" s="15">
        <v>0</v>
      </c>
      <c r="AH269" s="15">
        <v>0</v>
      </c>
      <c r="AI269" s="16">
        <f t="shared" si="60"/>
        <v>0</v>
      </c>
      <c r="AJ269" s="23">
        <v>0</v>
      </c>
      <c r="AK269" s="15">
        <v>0</v>
      </c>
      <c r="AL269" s="15">
        <v>0</v>
      </c>
      <c r="AM269" s="15">
        <v>0</v>
      </c>
      <c r="AN269" s="16">
        <f t="shared" si="61"/>
        <v>0</v>
      </c>
      <c r="AO269" s="23">
        <v>0</v>
      </c>
      <c r="AP269" s="15">
        <v>0</v>
      </c>
      <c r="AQ269" s="15">
        <v>0</v>
      </c>
      <c r="AR269" s="15">
        <v>0</v>
      </c>
      <c r="AS269" s="16">
        <f t="shared" si="62"/>
        <v>0</v>
      </c>
      <c r="AT269" s="23">
        <v>0</v>
      </c>
      <c r="AU269" s="15">
        <v>0</v>
      </c>
      <c r="AV269" s="15">
        <v>0</v>
      </c>
      <c r="AW269" s="15">
        <v>0</v>
      </c>
      <c r="AX269" s="16">
        <f t="shared" si="63"/>
        <v>0</v>
      </c>
      <c r="AY269" s="22">
        <f t="shared" si="45"/>
        <v>20962</v>
      </c>
    </row>
    <row r="270" spans="2:51" x14ac:dyDescent="0.2">
      <c r="B270" s="43" t="s">
        <v>279</v>
      </c>
      <c r="C270" s="54" t="s">
        <v>556</v>
      </c>
      <c r="D270" s="41" t="s">
        <v>84</v>
      </c>
      <c r="E270" s="44" t="s">
        <v>235</v>
      </c>
      <c r="F270" s="23">
        <v>0</v>
      </c>
      <c r="G270" s="15">
        <v>0</v>
      </c>
      <c r="H270" s="15">
        <v>0</v>
      </c>
      <c r="I270" s="15">
        <v>0</v>
      </c>
      <c r="J270" s="16">
        <f t="shared" si="55"/>
        <v>0</v>
      </c>
      <c r="K270" s="23">
        <v>0</v>
      </c>
      <c r="L270" s="15">
        <v>0</v>
      </c>
      <c r="M270" s="15">
        <v>0</v>
      </c>
      <c r="N270" s="15">
        <v>0</v>
      </c>
      <c r="O270" s="16">
        <f t="shared" si="56"/>
        <v>0</v>
      </c>
      <c r="P270" s="23">
        <v>0</v>
      </c>
      <c r="Q270" s="48">
        <v>0</v>
      </c>
      <c r="R270" s="48">
        <v>0</v>
      </c>
      <c r="S270" s="15">
        <v>1251</v>
      </c>
      <c r="T270" s="16">
        <f t="shared" si="57"/>
        <v>1251</v>
      </c>
      <c r="U270" s="23">
        <v>0</v>
      </c>
      <c r="V270" s="15">
        <v>0</v>
      </c>
      <c r="W270" s="15">
        <v>0</v>
      </c>
      <c r="X270" s="15">
        <v>4662</v>
      </c>
      <c r="Y270" s="16">
        <f t="shared" si="58"/>
        <v>4662</v>
      </c>
      <c r="Z270" s="23">
        <v>0</v>
      </c>
      <c r="AA270" s="15">
        <v>0</v>
      </c>
      <c r="AB270" s="15">
        <v>0</v>
      </c>
      <c r="AC270" s="15">
        <v>2321</v>
      </c>
      <c r="AD270" s="16">
        <f t="shared" si="59"/>
        <v>2321</v>
      </c>
      <c r="AE270" s="23">
        <v>0</v>
      </c>
      <c r="AF270" s="15">
        <v>0</v>
      </c>
      <c r="AG270" s="15">
        <v>0</v>
      </c>
      <c r="AH270" s="15">
        <v>0</v>
      </c>
      <c r="AI270" s="16">
        <f t="shared" si="60"/>
        <v>0</v>
      </c>
      <c r="AJ270" s="23">
        <v>0</v>
      </c>
      <c r="AK270" s="15">
        <v>0</v>
      </c>
      <c r="AL270" s="15">
        <v>0</v>
      </c>
      <c r="AM270" s="15">
        <v>0</v>
      </c>
      <c r="AN270" s="16">
        <f t="shared" si="61"/>
        <v>0</v>
      </c>
      <c r="AO270" s="23">
        <v>0</v>
      </c>
      <c r="AP270" s="15">
        <v>0</v>
      </c>
      <c r="AQ270" s="15">
        <v>0</v>
      </c>
      <c r="AR270" s="15">
        <v>0</v>
      </c>
      <c r="AS270" s="16">
        <f t="shared" si="62"/>
        <v>0</v>
      </c>
      <c r="AT270" s="23">
        <v>0</v>
      </c>
      <c r="AU270" s="15">
        <v>0</v>
      </c>
      <c r="AV270" s="15">
        <v>0</v>
      </c>
      <c r="AW270" s="15">
        <v>0</v>
      </c>
      <c r="AX270" s="16">
        <f t="shared" si="63"/>
        <v>0</v>
      </c>
      <c r="AY270" s="22">
        <f t="shared" si="45"/>
        <v>8234</v>
      </c>
    </row>
    <row r="271" spans="2:51" x14ac:dyDescent="0.2">
      <c r="B271" s="43" t="s">
        <v>279</v>
      </c>
      <c r="C271" s="54" t="s">
        <v>557</v>
      </c>
      <c r="D271" s="41" t="s">
        <v>85</v>
      </c>
      <c r="E271" s="44" t="s">
        <v>236</v>
      </c>
      <c r="F271" s="23">
        <v>0</v>
      </c>
      <c r="G271" s="15">
        <v>0</v>
      </c>
      <c r="H271" s="15">
        <v>0</v>
      </c>
      <c r="I271" s="15">
        <v>0</v>
      </c>
      <c r="J271" s="16">
        <f t="shared" si="55"/>
        <v>0</v>
      </c>
      <c r="K271" s="23">
        <v>0</v>
      </c>
      <c r="L271" s="15">
        <v>0</v>
      </c>
      <c r="M271" s="15">
        <v>0</v>
      </c>
      <c r="N271" s="15">
        <v>0</v>
      </c>
      <c r="O271" s="16">
        <f t="shared" si="56"/>
        <v>0</v>
      </c>
      <c r="P271" s="23">
        <v>0</v>
      </c>
      <c r="Q271" s="48">
        <v>0</v>
      </c>
      <c r="R271" s="48">
        <v>0</v>
      </c>
      <c r="S271" s="15">
        <v>0</v>
      </c>
      <c r="T271" s="16">
        <f t="shared" si="57"/>
        <v>0</v>
      </c>
      <c r="U271" s="23">
        <v>0</v>
      </c>
      <c r="V271" s="15">
        <v>0</v>
      </c>
      <c r="W271" s="15">
        <v>0</v>
      </c>
      <c r="X271" s="15">
        <v>0</v>
      </c>
      <c r="Y271" s="16">
        <f t="shared" si="58"/>
        <v>0</v>
      </c>
      <c r="Z271" s="23">
        <v>0</v>
      </c>
      <c r="AA271" s="15">
        <v>300</v>
      </c>
      <c r="AB271" s="15">
        <v>0</v>
      </c>
      <c r="AC271" s="15">
        <v>0</v>
      </c>
      <c r="AD271" s="16">
        <f t="shared" si="59"/>
        <v>300</v>
      </c>
      <c r="AE271" s="23">
        <v>0</v>
      </c>
      <c r="AF271" s="15">
        <v>0</v>
      </c>
      <c r="AG271" s="15">
        <v>0</v>
      </c>
      <c r="AH271" s="15">
        <v>0</v>
      </c>
      <c r="AI271" s="16">
        <f t="shared" si="60"/>
        <v>0</v>
      </c>
      <c r="AJ271" s="23">
        <v>0</v>
      </c>
      <c r="AK271" s="15">
        <v>0</v>
      </c>
      <c r="AL271" s="15">
        <v>0</v>
      </c>
      <c r="AM271" s="15">
        <v>0</v>
      </c>
      <c r="AN271" s="16">
        <f t="shared" si="61"/>
        <v>0</v>
      </c>
      <c r="AO271" s="23">
        <v>0</v>
      </c>
      <c r="AP271" s="15">
        <v>0</v>
      </c>
      <c r="AQ271" s="15">
        <v>0</v>
      </c>
      <c r="AR271" s="15">
        <v>0</v>
      </c>
      <c r="AS271" s="16">
        <f t="shared" si="62"/>
        <v>0</v>
      </c>
      <c r="AT271" s="23">
        <v>0</v>
      </c>
      <c r="AU271" s="15">
        <v>0</v>
      </c>
      <c r="AV271" s="15">
        <v>0</v>
      </c>
      <c r="AW271" s="15">
        <v>0</v>
      </c>
      <c r="AX271" s="16">
        <f t="shared" si="63"/>
        <v>0</v>
      </c>
      <c r="AY271" s="22">
        <f t="shared" si="45"/>
        <v>300</v>
      </c>
    </row>
    <row r="272" spans="2:51" x14ac:dyDescent="0.2">
      <c r="B272" s="43" t="s">
        <v>279</v>
      </c>
      <c r="C272" s="54" t="s">
        <v>408</v>
      </c>
      <c r="D272" s="41" t="s">
        <v>85</v>
      </c>
      <c r="E272" s="44" t="s">
        <v>237</v>
      </c>
      <c r="F272" s="23">
        <v>0</v>
      </c>
      <c r="G272" s="15">
        <v>0</v>
      </c>
      <c r="H272" s="15">
        <v>0</v>
      </c>
      <c r="I272" s="15">
        <v>105.2205661</v>
      </c>
      <c r="J272" s="16">
        <f t="shared" si="55"/>
        <v>105.2205661</v>
      </c>
      <c r="K272" s="23">
        <v>0</v>
      </c>
      <c r="L272" s="15">
        <v>0</v>
      </c>
      <c r="M272" s="15">
        <v>0</v>
      </c>
      <c r="N272" s="15">
        <v>0</v>
      </c>
      <c r="O272" s="16">
        <f t="shared" si="56"/>
        <v>0</v>
      </c>
      <c r="P272" s="23">
        <v>0</v>
      </c>
      <c r="Q272" s="48">
        <v>0</v>
      </c>
      <c r="R272" s="48">
        <v>0</v>
      </c>
      <c r="S272" s="15">
        <v>0</v>
      </c>
      <c r="T272" s="16">
        <f t="shared" si="57"/>
        <v>0</v>
      </c>
      <c r="U272" s="23">
        <v>0</v>
      </c>
      <c r="V272" s="15">
        <v>0</v>
      </c>
      <c r="W272" s="15">
        <v>0</v>
      </c>
      <c r="X272" s="15">
        <v>0</v>
      </c>
      <c r="Y272" s="16">
        <f t="shared" si="58"/>
        <v>0</v>
      </c>
      <c r="Z272" s="23">
        <v>0</v>
      </c>
      <c r="AA272" s="15">
        <v>0</v>
      </c>
      <c r="AB272" s="15">
        <v>0</v>
      </c>
      <c r="AC272" s="15">
        <v>0</v>
      </c>
      <c r="AD272" s="16">
        <f t="shared" si="59"/>
        <v>0</v>
      </c>
      <c r="AE272" s="23">
        <v>0</v>
      </c>
      <c r="AF272" s="15">
        <v>0</v>
      </c>
      <c r="AG272" s="15">
        <v>0</v>
      </c>
      <c r="AH272" s="15">
        <v>0</v>
      </c>
      <c r="AI272" s="16">
        <f t="shared" si="60"/>
        <v>0</v>
      </c>
      <c r="AJ272" s="23">
        <v>0</v>
      </c>
      <c r="AK272" s="15">
        <v>0</v>
      </c>
      <c r="AL272" s="15">
        <v>0</v>
      </c>
      <c r="AM272" s="15">
        <v>0</v>
      </c>
      <c r="AN272" s="16">
        <f t="shared" si="61"/>
        <v>0</v>
      </c>
      <c r="AO272" s="23">
        <v>0</v>
      </c>
      <c r="AP272" s="15">
        <v>0</v>
      </c>
      <c r="AQ272" s="15">
        <v>0</v>
      </c>
      <c r="AR272" s="15">
        <v>0</v>
      </c>
      <c r="AS272" s="16">
        <f t="shared" si="62"/>
        <v>0</v>
      </c>
      <c r="AT272" s="23">
        <v>0</v>
      </c>
      <c r="AU272" s="15">
        <v>0</v>
      </c>
      <c r="AV272" s="15">
        <v>0</v>
      </c>
      <c r="AW272" s="15">
        <v>0</v>
      </c>
      <c r="AX272" s="16">
        <f t="shared" si="63"/>
        <v>0</v>
      </c>
      <c r="AY272" s="22">
        <f t="shared" si="45"/>
        <v>105.2205661</v>
      </c>
    </row>
    <row r="273" spans="2:51" x14ac:dyDescent="0.2">
      <c r="B273" s="43" t="s">
        <v>279</v>
      </c>
      <c r="C273" s="54" t="s">
        <v>394</v>
      </c>
      <c r="D273" s="41" t="s">
        <v>85</v>
      </c>
      <c r="E273" s="44" t="s">
        <v>181</v>
      </c>
      <c r="F273" s="23">
        <v>0</v>
      </c>
      <c r="G273" s="15">
        <v>0</v>
      </c>
      <c r="H273" s="15">
        <v>0</v>
      </c>
      <c r="I273" s="15">
        <v>64718.98</v>
      </c>
      <c r="J273" s="16">
        <f t="shared" si="55"/>
        <v>64718.98</v>
      </c>
      <c r="K273" s="23">
        <v>6072</v>
      </c>
      <c r="L273" s="15">
        <v>0</v>
      </c>
      <c r="M273" s="15">
        <v>0</v>
      </c>
      <c r="N273" s="15">
        <v>4196</v>
      </c>
      <c r="O273" s="16">
        <f t="shared" si="56"/>
        <v>10268</v>
      </c>
      <c r="P273" s="23">
        <v>0</v>
      </c>
      <c r="Q273" s="48">
        <v>0</v>
      </c>
      <c r="R273" s="48">
        <v>0</v>
      </c>
      <c r="S273" s="15">
        <v>0</v>
      </c>
      <c r="T273" s="16">
        <f t="shared" si="57"/>
        <v>0</v>
      </c>
      <c r="U273" s="23">
        <v>0</v>
      </c>
      <c r="V273" s="15">
        <v>0</v>
      </c>
      <c r="W273" s="15">
        <v>0</v>
      </c>
      <c r="X273" s="15">
        <v>0</v>
      </c>
      <c r="Y273" s="16">
        <f t="shared" si="58"/>
        <v>0</v>
      </c>
      <c r="Z273" s="23">
        <v>0</v>
      </c>
      <c r="AA273" s="15">
        <v>0</v>
      </c>
      <c r="AB273" s="15">
        <v>0</v>
      </c>
      <c r="AC273" s="15">
        <v>600</v>
      </c>
      <c r="AD273" s="16">
        <f t="shared" si="59"/>
        <v>600</v>
      </c>
      <c r="AE273" s="23">
        <v>0</v>
      </c>
      <c r="AF273" s="15">
        <v>0</v>
      </c>
      <c r="AG273" s="15">
        <v>0</v>
      </c>
      <c r="AH273" s="15">
        <v>0</v>
      </c>
      <c r="AI273" s="16">
        <f t="shared" si="60"/>
        <v>0</v>
      </c>
      <c r="AJ273" s="23">
        <v>0</v>
      </c>
      <c r="AK273" s="15">
        <v>1200</v>
      </c>
      <c r="AL273" s="15">
        <v>1425</v>
      </c>
      <c r="AM273" s="15">
        <v>0</v>
      </c>
      <c r="AN273" s="16">
        <f t="shared" si="61"/>
        <v>2625</v>
      </c>
      <c r="AO273" s="23">
        <v>1100</v>
      </c>
      <c r="AP273" s="15">
        <v>0</v>
      </c>
      <c r="AQ273" s="15">
        <v>0</v>
      </c>
      <c r="AR273" s="15">
        <v>1100</v>
      </c>
      <c r="AS273" s="16">
        <f t="shared" si="62"/>
        <v>2200</v>
      </c>
      <c r="AT273" s="23">
        <v>0</v>
      </c>
      <c r="AU273" s="15">
        <v>0</v>
      </c>
      <c r="AV273" s="15">
        <v>1000</v>
      </c>
      <c r="AW273" s="15">
        <v>0</v>
      </c>
      <c r="AX273" s="16">
        <f t="shared" si="63"/>
        <v>1000</v>
      </c>
      <c r="AY273" s="22">
        <f t="shared" si="45"/>
        <v>81411.98000000001</v>
      </c>
    </row>
    <row r="274" spans="2:51" x14ac:dyDescent="0.2">
      <c r="B274" s="43" t="s">
        <v>279</v>
      </c>
      <c r="C274" s="54" t="s">
        <v>484</v>
      </c>
      <c r="D274" s="41" t="s">
        <v>85</v>
      </c>
      <c r="E274" s="44" t="s">
        <v>75</v>
      </c>
      <c r="F274" s="23">
        <v>0</v>
      </c>
      <c r="G274" s="15">
        <v>0</v>
      </c>
      <c r="H274" s="15">
        <v>0</v>
      </c>
      <c r="I274" s="15">
        <v>49779</v>
      </c>
      <c r="J274" s="16">
        <f t="shared" si="55"/>
        <v>49779</v>
      </c>
      <c r="K274" s="23">
        <v>0</v>
      </c>
      <c r="L274" s="15">
        <v>0</v>
      </c>
      <c r="M274" s="15">
        <v>0</v>
      </c>
      <c r="N274" s="15">
        <v>116440.62</v>
      </c>
      <c r="O274" s="16">
        <f t="shared" si="56"/>
        <v>116440.62</v>
      </c>
      <c r="P274" s="23">
        <v>0</v>
      </c>
      <c r="Q274" s="48">
        <v>0</v>
      </c>
      <c r="R274" s="48">
        <v>0</v>
      </c>
      <c r="S274" s="15">
        <v>123236.34</v>
      </c>
      <c r="T274" s="16">
        <f t="shared" si="57"/>
        <v>123236.34</v>
      </c>
      <c r="U274" s="23">
        <v>0</v>
      </c>
      <c r="V274" s="15">
        <v>0</v>
      </c>
      <c r="W274" s="15">
        <v>0</v>
      </c>
      <c r="X274" s="15">
        <v>118194.14</v>
      </c>
      <c r="Y274" s="16">
        <f t="shared" si="58"/>
        <v>118194.14</v>
      </c>
      <c r="Z274" s="23">
        <v>0</v>
      </c>
      <c r="AA274" s="15">
        <v>0</v>
      </c>
      <c r="AB274" s="15">
        <v>0</v>
      </c>
      <c r="AC274" s="15">
        <v>123916.33</v>
      </c>
      <c r="AD274" s="16">
        <f t="shared" si="59"/>
        <v>123916.33</v>
      </c>
      <c r="AE274" s="23">
        <v>0</v>
      </c>
      <c r="AF274" s="15">
        <v>0</v>
      </c>
      <c r="AG274" s="15">
        <v>0</v>
      </c>
      <c r="AH274" s="15">
        <v>63678.73</v>
      </c>
      <c r="AI274" s="16">
        <f t="shared" si="60"/>
        <v>63678.73</v>
      </c>
      <c r="AJ274" s="23">
        <v>32546.16</v>
      </c>
      <c r="AK274" s="15">
        <v>0</v>
      </c>
      <c r="AL274" s="15">
        <v>32874.26</v>
      </c>
      <c r="AM274" s="15">
        <v>69231.740000000005</v>
      </c>
      <c r="AN274" s="16">
        <f t="shared" si="61"/>
        <v>134652.16</v>
      </c>
      <c r="AO274" s="23">
        <v>37994.74</v>
      </c>
      <c r="AP274" s="15">
        <v>0</v>
      </c>
      <c r="AQ274" s="15">
        <v>51144.55</v>
      </c>
      <c r="AR274" s="15">
        <v>25822.03</v>
      </c>
      <c r="AS274" s="16">
        <f t="shared" si="62"/>
        <v>114961.32</v>
      </c>
      <c r="AT274" s="23">
        <v>43636.41</v>
      </c>
      <c r="AU274" s="15">
        <v>0</v>
      </c>
      <c r="AV274" s="15">
        <v>0</v>
      </c>
      <c r="AW274" s="15">
        <v>0</v>
      </c>
      <c r="AX274" s="16">
        <f t="shared" si="63"/>
        <v>43636.41</v>
      </c>
      <c r="AY274" s="22">
        <f t="shared" si="45"/>
        <v>888495.04999999993</v>
      </c>
    </row>
    <row r="275" spans="2:51" x14ac:dyDescent="0.2">
      <c r="B275" s="43" t="s">
        <v>279</v>
      </c>
      <c r="C275" s="54" t="s">
        <v>569</v>
      </c>
      <c r="D275" s="41" t="s">
        <v>18</v>
      </c>
      <c r="E275" s="44" t="s">
        <v>271</v>
      </c>
      <c r="F275" s="23">
        <v>0</v>
      </c>
      <c r="G275" s="15">
        <v>0</v>
      </c>
      <c r="H275" s="15">
        <v>0</v>
      </c>
      <c r="I275" s="15">
        <v>2621.9759681999999</v>
      </c>
      <c r="J275" s="16">
        <f t="shared" si="55"/>
        <v>2621.9759681999999</v>
      </c>
      <c r="K275" s="23">
        <v>2600</v>
      </c>
      <c r="L275" s="15">
        <v>0</v>
      </c>
      <c r="M275" s="15">
        <v>0</v>
      </c>
      <c r="N275" s="15">
        <v>0</v>
      </c>
      <c r="O275" s="16">
        <f t="shared" si="56"/>
        <v>2600</v>
      </c>
      <c r="P275" s="23">
        <v>0</v>
      </c>
      <c r="Q275" s="48">
        <v>0</v>
      </c>
      <c r="R275" s="48">
        <v>0</v>
      </c>
      <c r="S275" s="15">
        <v>0</v>
      </c>
      <c r="T275" s="16">
        <f t="shared" si="57"/>
        <v>0</v>
      </c>
      <c r="U275" s="23">
        <v>0</v>
      </c>
      <c r="V275" s="15">
        <v>0</v>
      </c>
      <c r="W275" s="15">
        <v>0</v>
      </c>
      <c r="X275" s="15">
        <v>0</v>
      </c>
      <c r="Y275" s="16">
        <f t="shared" si="58"/>
        <v>0</v>
      </c>
      <c r="Z275" s="23">
        <v>0</v>
      </c>
      <c r="AA275" s="15">
        <v>0</v>
      </c>
      <c r="AB275" s="15">
        <v>0</v>
      </c>
      <c r="AC275" s="15">
        <v>0</v>
      </c>
      <c r="AD275" s="16">
        <f t="shared" si="59"/>
        <v>0</v>
      </c>
      <c r="AE275" s="23">
        <v>0</v>
      </c>
      <c r="AF275" s="15">
        <v>0</v>
      </c>
      <c r="AG275" s="15">
        <v>0</v>
      </c>
      <c r="AH275" s="15">
        <v>0</v>
      </c>
      <c r="AI275" s="16">
        <f t="shared" si="60"/>
        <v>0</v>
      </c>
      <c r="AJ275" s="23">
        <v>0</v>
      </c>
      <c r="AK275" s="15">
        <v>0</v>
      </c>
      <c r="AL275" s="15">
        <v>0</v>
      </c>
      <c r="AM275" s="15">
        <v>0</v>
      </c>
      <c r="AN275" s="16">
        <f t="shared" si="61"/>
        <v>0</v>
      </c>
      <c r="AO275" s="23">
        <v>0</v>
      </c>
      <c r="AP275" s="15">
        <v>0</v>
      </c>
      <c r="AQ275" s="15">
        <v>0</v>
      </c>
      <c r="AR275" s="15">
        <v>0</v>
      </c>
      <c r="AS275" s="16">
        <f t="shared" si="62"/>
        <v>0</v>
      </c>
      <c r="AT275" s="23">
        <v>0</v>
      </c>
      <c r="AU275" s="15">
        <v>0</v>
      </c>
      <c r="AV275" s="15">
        <v>0</v>
      </c>
      <c r="AW275" s="15">
        <v>0</v>
      </c>
      <c r="AX275" s="16">
        <f t="shared" si="63"/>
        <v>0</v>
      </c>
      <c r="AY275" s="22">
        <f t="shared" si="45"/>
        <v>5221.9759682000004</v>
      </c>
    </row>
    <row r="276" spans="2:51" x14ac:dyDescent="0.2">
      <c r="B276" s="43" t="s">
        <v>279</v>
      </c>
      <c r="C276" s="54" t="s">
        <v>570</v>
      </c>
      <c r="D276" s="41" t="s">
        <v>18</v>
      </c>
      <c r="E276" s="44" t="s">
        <v>273</v>
      </c>
      <c r="F276" s="23">
        <v>10500.020560999999</v>
      </c>
      <c r="G276" s="15">
        <v>10500.020560999999</v>
      </c>
      <c r="H276" s="15">
        <v>71.005047887999993</v>
      </c>
      <c r="I276" s="15">
        <v>14550.007863000001</v>
      </c>
      <c r="J276" s="16">
        <f t="shared" si="55"/>
        <v>35621.054032888002</v>
      </c>
      <c r="K276" s="23">
        <v>0</v>
      </c>
      <c r="L276" s="15">
        <v>0</v>
      </c>
      <c r="M276" s="15">
        <v>0</v>
      </c>
      <c r="N276" s="15">
        <v>0</v>
      </c>
      <c r="O276" s="16">
        <f t="shared" si="56"/>
        <v>0</v>
      </c>
      <c r="P276" s="23">
        <v>0</v>
      </c>
      <c r="Q276" s="48">
        <v>0</v>
      </c>
      <c r="R276" s="48">
        <v>0</v>
      </c>
      <c r="S276" s="15">
        <v>0</v>
      </c>
      <c r="T276" s="16">
        <f t="shared" si="57"/>
        <v>0</v>
      </c>
      <c r="U276" s="23">
        <v>0</v>
      </c>
      <c r="V276" s="15">
        <v>0</v>
      </c>
      <c r="W276" s="15">
        <v>0</v>
      </c>
      <c r="X276" s="15">
        <v>0</v>
      </c>
      <c r="Y276" s="16">
        <f t="shared" si="58"/>
        <v>0</v>
      </c>
      <c r="Z276" s="23">
        <v>0</v>
      </c>
      <c r="AA276" s="15">
        <v>0</v>
      </c>
      <c r="AB276" s="15">
        <v>0</v>
      </c>
      <c r="AC276" s="15">
        <v>0</v>
      </c>
      <c r="AD276" s="16">
        <f t="shared" si="59"/>
        <v>0</v>
      </c>
      <c r="AE276" s="23">
        <v>0</v>
      </c>
      <c r="AF276" s="15">
        <v>0</v>
      </c>
      <c r="AG276" s="15">
        <v>0</v>
      </c>
      <c r="AH276" s="15">
        <v>0</v>
      </c>
      <c r="AI276" s="16">
        <f t="shared" si="60"/>
        <v>0</v>
      </c>
      <c r="AJ276" s="23">
        <v>0</v>
      </c>
      <c r="AK276" s="15">
        <v>0</v>
      </c>
      <c r="AL276" s="15">
        <v>0</v>
      </c>
      <c r="AM276" s="15">
        <v>0</v>
      </c>
      <c r="AN276" s="16">
        <f t="shared" si="61"/>
        <v>0</v>
      </c>
      <c r="AO276" s="23">
        <v>0</v>
      </c>
      <c r="AP276" s="15">
        <v>0</v>
      </c>
      <c r="AQ276" s="15">
        <v>0</v>
      </c>
      <c r="AR276" s="15">
        <v>0</v>
      </c>
      <c r="AS276" s="16">
        <f t="shared" si="62"/>
        <v>0</v>
      </c>
      <c r="AT276" s="23">
        <v>0</v>
      </c>
      <c r="AU276" s="15">
        <v>0</v>
      </c>
      <c r="AV276" s="15">
        <v>0</v>
      </c>
      <c r="AW276" s="15">
        <v>0</v>
      </c>
      <c r="AX276" s="16">
        <f t="shared" si="63"/>
        <v>0</v>
      </c>
      <c r="AY276" s="22">
        <f t="shared" si="45"/>
        <v>35621.054032888002</v>
      </c>
    </row>
    <row r="277" spans="2:51" x14ac:dyDescent="0.2">
      <c r="B277" s="43" t="s">
        <v>279</v>
      </c>
      <c r="C277" s="54" t="s">
        <v>571</v>
      </c>
      <c r="D277" s="41" t="s">
        <v>18</v>
      </c>
      <c r="E277" s="44" t="s">
        <v>275</v>
      </c>
      <c r="F277" s="23">
        <v>1499.9825782999999</v>
      </c>
      <c r="G277" s="15">
        <v>1500.0246414999999</v>
      </c>
      <c r="H277" s="15">
        <v>300.02928723000002</v>
      </c>
      <c r="I277" s="15">
        <v>1500.0208746000001</v>
      </c>
      <c r="J277" s="16">
        <f t="shared" si="55"/>
        <v>4800.0573816300002</v>
      </c>
      <c r="K277" s="23">
        <v>1500</v>
      </c>
      <c r="L277" s="15">
        <v>0</v>
      </c>
      <c r="M277" s="15">
        <v>0</v>
      </c>
      <c r="N277" s="15">
        <v>0</v>
      </c>
      <c r="O277" s="16">
        <f t="shared" si="56"/>
        <v>1500</v>
      </c>
      <c r="P277" s="23">
        <v>0</v>
      </c>
      <c r="Q277" s="48">
        <v>0</v>
      </c>
      <c r="R277" s="48">
        <v>0</v>
      </c>
      <c r="S277" s="15">
        <v>0</v>
      </c>
      <c r="T277" s="16">
        <f t="shared" si="57"/>
        <v>0</v>
      </c>
      <c r="U277" s="23">
        <v>0</v>
      </c>
      <c r="V277" s="15">
        <v>0</v>
      </c>
      <c r="W277" s="15">
        <v>0</v>
      </c>
      <c r="X277" s="15">
        <v>0</v>
      </c>
      <c r="Y277" s="16">
        <f t="shared" si="58"/>
        <v>0</v>
      </c>
      <c r="Z277" s="23">
        <v>0</v>
      </c>
      <c r="AA277" s="15">
        <v>0</v>
      </c>
      <c r="AB277" s="15">
        <v>0</v>
      </c>
      <c r="AC277" s="15">
        <v>0</v>
      </c>
      <c r="AD277" s="16">
        <f t="shared" si="59"/>
        <v>0</v>
      </c>
      <c r="AE277" s="23">
        <v>0</v>
      </c>
      <c r="AF277" s="15">
        <v>0</v>
      </c>
      <c r="AG277" s="15">
        <v>0</v>
      </c>
      <c r="AH277" s="15">
        <v>0</v>
      </c>
      <c r="AI277" s="16">
        <f t="shared" si="60"/>
        <v>0</v>
      </c>
      <c r="AJ277" s="23">
        <v>0</v>
      </c>
      <c r="AK277" s="15">
        <v>0</v>
      </c>
      <c r="AL277" s="15">
        <v>0</v>
      </c>
      <c r="AM277" s="15">
        <v>0</v>
      </c>
      <c r="AN277" s="16">
        <f t="shared" si="61"/>
        <v>0</v>
      </c>
      <c r="AO277" s="23">
        <v>0</v>
      </c>
      <c r="AP277" s="15">
        <v>0</v>
      </c>
      <c r="AQ277" s="15">
        <v>0</v>
      </c>
      <c r="AR277" s="15">
        <v>0</v>
      </c>
      <c r="AS277" s="16">
        <f t="shared" si="62"/>
        <v>0</v>
      </c>
      <c r="AT277" s="23">
        <v>0</v>
      </c>
      <c r="AU277" s="15">
        <v>0</v>
      </c>
      <c r="AV277" s="15">
        <v>0</v>
      </c>
      <c r="AW277" s="15">
        <v>0</v>
      </c>
      <c r="AX277" s="16">
        <f t="shared" si="63"/>
        <v>0</v>
      </c>
      <c r="AY277" s="22">
        <f t="shared" si="45"/>
        <v>6300.0573816300002</v>
      </c>
    </row>
    <row r="278" spans="2:51" x14ac:dyDescent="0.2">
      <c r="B278" s="43" t="s">
        <v>279</v>
      </c>
      <c r="C278" s="54" t="s">
        <v>572</v>
      </c>
      <c r="D278" s="41" t="s">
        <v>18</v>
      </c>
      <c r="E278" s="44" t="s">
        <v>276</v>
      </c>
      <c r="F278" s="23">
        <v>0</v>
      </c>
      <c r="G278" s="15">
        <v>0</v>
      </c>
      <c r="H278" s="15">
        <v>0</v>
      </c>
      <c r="I278" s="15">
        <v>4998.0151859999996</v>
      </c>
      <c r="J278" s="16">
        <f t="shared" si="55"/>
        <v>4998.0151859999996</v>
      </c>
      <c r="K278" s="23">
        <v>0</v>
      </c>
      <c r="L278" s="15">
        <v>0</v>
      </c>
      <c r="M278" s="15">
        <v>0</v>
      </c>
      <c r="N278" s="15">
        <v>0</v>
      </c>
      <c r="O278" s="16">
        <f t="shared" si="56"/>
        <v>0</v>
      </c>
      <c r="P278" s="23">
        <v>0</v>
      </c>
      <c r="Q278" s="48">
        <v>0</v>
      </c>
      <c r="R278" s="48">
        <v>0</v>
      </c>
      <c r="S278" s="15">
        <v>0</v>
      </c>
      <c r="T278" s="16">
        <f t="shared" si="57"/>
        <v>0</v>
      </c>
      <c r="U278" s="23">
        <v>0</v>
      </c>
      <c r="V278" s="15">
        <v>0</v>
      </c>
      <c r="W278" s="15">
        <v>0</v>
      </c>
      <c r="X278" s="15">
        <v>0</v>
      </c>
      <c r="Y278" s="16">
        <f t="shared" si="58"/>
        <v>0</v>
      </c>
      <c r="Z278" s="23">
        <v>0</v>
      </c>
      <c r="AA278" s="15">
        <v>0</v>
      </c>
      <c r="AB278" s="15">
        <v>0</v>
      </c>
      <c r="AC278" s="15">
        <v>0</v>
      </c>
      <c r="AD278" s="16">
        <f t="shared" si="59"/>
        <v>0</v>
      </c>
      <c r="AE278" s="23">
        <v>0</v>
      </c>
      <c r="AF278" s="15">
        <v>0</v>
      </c>
      <c r="AG278" s="15">
        <v>0</v>
      </c>
      <c r="AH278" s="15">
        <v>0</v>
      </c>
      <c r="AI278" s="16">
        <f t="shared" si="60"/>
        <v>0</v>
      </c>
      <c r="AJ278" s="23">
        <v>0</v>
      </c>
      <c r="AK278" s="15">
        <v>0</v>
      </c>
      <c r="AL278" s="15">
        <v>0</v>
      </c>
      <c r="AM278" s="15">
        <v>0</v>
      </c>
      <c r="AN278" s="16">
        <f t="shared" si="61"/>
        <v>0</v>
      </c>
      <c r="AO278" s="23">
        <v>0</v>
      </c>
      <c r="AP278" s="15">
        <v>0</v>
      </c>
      <c r="AQ278" s="15">
        <v>0</v>
      </c>
      <c r="AR278" s="15">
        <v>0</v>
      </c>
      <c r="AS278" s="16">
        <f t="shared" si="62"/>
        <v>0</v>
      </c>
      <c r="AT278" s="23">
        <v>0</v>
      </c>
      <c r="AU278" s="15">
        <v>0</v>
      </c>
      <c r="AV278" s="15">
        <v>0</v>
      </c>
      <c r="AW278" s="15">
        <v>0</v>
      </c>
      <c r="AX278" s="16">
        <f t="shared" si="63"/>
        <v>0</v>
      </c>
      <c r="AY278" s="22">
        <f t="shared" si="45"/>
        <v>4998.0151859999996</v>
      </c>
    </row>
    <row r="279" spans="2:51" x14ac:dyDescent="0.2">
      <c r="B279" s="43" t="s">
        <v>244</v>
      </c>
      <c r="C279" s="54" t="s">
        <v>512</v>
      </c>
      <c r="D279" s="41" t="s">
        <v>10</v>
      </c>
      <c r="E279" s="44" t="s">
        <v>198</v>
      </c>
      <c r="F279" s="23">
        <v>0</v>
      </c>
      <c r="G279" s="15">
        <v>0</v>
      </c>
      <c r="H279" s="15">
        <v>0</v>
      </c>
      <c r="I279" s="15">
        <v>20919.849999999999</v>
      </c>
      <c r="J279" s="16">
        <f>+SUM(F279:I279)</f>
        <v>20919.849999999999</v>
      </c>
      <c r="K279" s="23">
        <v>0</v>
      </c>
      <c r="L279" s="15">
        <v>7500</v>
      </c>
      <c r="M279" s="15">
        <v>7500.0057251999997</v>
      </c>
      <c r="N279" s="15">
        <v>54351.24</v>
      </c>
      <c r="O279" s="16">
        <f>+SUM(K279:N279)</f>
        <v>69351.245725200002</v>
      </c>
      <c r="P279" s="23">
        <v>0</v>
      </c>
      <c r="Q279" s="48">
        <v>0</v>
      </c>
      <c r="R279" s="48">
        <v>0</v>
      </c>
      <c r="S279" s="15">
        <v>96005.92</v>
      </c>
      <c r="T279" s="16">
        <f>+SUM(P279:S279)</f>
        <v>96005.92</v>
      </c>
      <c r="U279" s="23">
        <v>0</v>
      </c>
      <c r="V279" s="15">
        <v>0</v>
      </c>
      <c r="W279" s="15">
        <v>0</v>
      </c>
      <c r="X279" s="15">
        <v>15971.93</v>
      </c>
      <c r="Y279" s="16">
        <f>+SUM(U279:X279)</f>
        <v>15971.93</v>
      </c>
      <c r="Z279" s="23">
        <v>0</v>
      </c>
      <c r="AA279" s="15">
        <v>0</v>
      </c>
      <c r="AB279" s="15">
        <v>0</v>
      </c>
      <c r="AC279" s="15">
        <v>26148.53</v>
      </c>
      <c r="AD279" s="16">
        <f>+SUM(Z279:AC279)</f>
        <v>26148.53</v>
      </c>
      <c r="AE279" s="23">
        <v>0</v>
      </c>
      <c r="AF279" s="15">
        <v>0</v>
      </c>
      <c r="AG279" s="15">
        <v>0</v>
      </c>
      <c r="AH279" s="15">
        <v>23435.31</v>
      </c>
      <c r="AI279" s="16">
        <f>+SUM(AE279:AH279)</f>
        <v>23435.31</v>
      </c>
      <c r="AJ279" s="23">
        <v>0</v>
      </c>
      <c r="AK279" s="15">
        <v>0</v>
      </c>
      <c r="AL279" s="15">
        <v>0</v>
      </c>
      <c r="AM279" s="15">
        <v>3380.23</v>
      </c>
      <c r="AN279" s="16">
        <f>+SUM(AJ279:AM279)</f>
        <v>3380.23</v>
      </c>
      <c r="AO279" s="23">
        <v>16780</v>
      </c>
      <c r="AP279" s="15">
        <v>16936</v>
      </c>
      <c r="AQ279" s="15">
        <v>0</v>
      </c>
      <c r="AR279" s="15">
        <v>34603.17</v>
      </c>
      <c r="AS279" s="16">
        <f>+SUM(AO279:AR279)</f>
        <v>68319.17</v>
      </c>
      <c r="AT279" s="23">
        <v>9809.91</v>
      </c>
      <c r="AU279" s="15">
        <v>3767</v>
      </c>
      <c r="AV279" s="15">
        <v>3000</v>
      </c>
      <c r="AW279" s="15">
        <v>0</v>
      </c>
      <c r="AX279" s="16">
        <f>+SUM(AT279:AW279)</f>
        <v>16576.91</v>
      </c>
      <c r="AY279" s="22">
        <f t="shared" si="45"/>
        <v>340109.09572519996</v>
      </c>
    </row>
    <row r="280" spans="2:51" x14ac:dyDescent="0.2">
      <c r="B280" s="43" t="s">
        <v>244</v>
      </c>
      <c r="C280" s="54" t="s">
        <v>573</v>
      </c>
      <c r="D280" s="41" t="s">
        <v>10</v>
      </c>
      <c r="E280" s="44" t="s">
        <v>245</v>
      </c>
      <c r="F280" s="23">
        <v>0</v>
      </c>
      <c r="G280" s="15">
        <v>0</v>
      </c>
      <c r="H280" s="15">
        <v>0</v>
      </c>
      <c r="I280" s="15">
        <v>20780</v>
      </c>
      <c r="J280" s="16">
        <f t="shared" ref="J280:J343" si="64">+SUM(F280:I280)</f>
        <v>20780</v>
      </c>
      <c r="K280" s="23">
        <v>0</v>
      </c>
      <c r="L280" s="15">
        <v>0</v>
      </c>
      <c r="M280" s="15">
        <v>0</v>
      </c>
      <c r="N280" s="15">
        <v>18144</v>
      </c>
      <c r="O280" s="16">
        <f t="shared" ref="O280:O343" si="65">+SUM(K280:N280)</f>
        <v>18144</v>
      </c>
      <c r="P280" s="23">
        <v>0</v>
      </c>
      <c r="Q280" s="48">
        <v>0</v>
      </c>
      <c r="R280" s="48">
        <v>0</v>
      </c>
      <c r="S280" s="15">
        <v>64219</v>
      </c>
      <c r="T280" s="16">
        <f t="shared" ref="T280:T343" si="66">+SUM(P280:S280)</f>
        <v>64219</v>
      </c>
      <c r="U280" s="23">
        <v>0</v>
      </c>
      <c r="V280" s="15">
        <v>0</v>
      </c>
      <c r="W280" s="15">
        <v>0</v>
      </c>
      <c r="X280" s="15">
        <v>0</v>
      </c>
      <c r="Y280" s="16">
        <f t="shared" ref="Y280:Y343" si="67">+SUM(U280:X280)</f>
        <v>0</v>
      </c>
      <c r="Z280" s="23">
        <v>0</v>
      </c>
      <c r="AA280" s="15">
        <v>0</v>
      </c>
      <c r="AB280" s="15">
        <v>0</v>
      </c>
      <c r="AC280" s="15">
        <v>32235</v>
      </c>
      <c r="AD280" s="16">
        <f t="shared" ref="AD280:AD343" si="68">+SUM(Z280:AC280)</f>
        <v>32235</v>
      </c>
      <c r="AE280" s="23">
        <v>0</v>
      </c>
      <c r="AF280" s="15">
        <v>0</v>
      </c>
      <c r="AG280" s="15">
        <v>0</v>
      </c>
      <c r="AH280" s="15">
        <v>30996</v>
      </c>
      <c r="AI280" s="16">
        <f t="shared" ref="AI280:AI343" si="69">+SUM(AE280:AH280)</f>
        <v>30996</v>
      </c>
      <c r="AJ280" s="23">
        <v>0</v>
      </c>
      <c r="AK280" s="15">
        <v>0</v>
      </c>
      <c r="AL280" s="15">
        <v>0</v>
      </c>
      <c r="AM280" s="15">
        <v>0</v>
      </c>
      <c r="AN280" s="16">
        <f t="shared" ref="AN280:AN343" si="70">+SUM(AJ280:AM280)</f>
        <v>0</v>
      </c>
      <c r="AO280" s="23">
        <v>8400</v>
      </c>
      <c r="AP280" s="15">
        <v>10453</v>
      </c>
      <c r="AQ280" s="15">
        <v>0</v>
      </c>
      <c r="AR280" s="15">
        <v>25965</v>
      </c>
      <c r="AS280" s="16">
        <f t="shared" ref="AS280:AS343" si="71">+SUM(AO280:AR280)</f>
        <v>44818</v>
      </c>
      <c r="AT280" s="23">
        <v>0</v>
      </c>
      <c r="AU280" s="15">
        <v>0</v>
      </c>
      <c r="AV280" s="15">
        <v>0</v>
      </c>
      <c r="AW280" s="15">
        <v>0</v>
      </c>
      <c r="AX280" s="16">
        <f t="shared" ref="AX280:AX343" si="72">+SUM(AT280:AW280)</f>
        <v>0</v>
      </c>
      <c r="AY280" s="22">
        <f t="shared" si="45"/>
        <v>211192</v>
      </c>
    </row>
    <row r="281" spans="2:51" x14ac:dyDescent="0.2">
      <c r="B281" s="43" t="s">
        <v>244</v>
      </c>
      <c r="C281" s="54" t="s">
        <v>574</v>
      </c>
      <c r="D281" s="41" t="s">
        <v>10</v>
      </c>
      <c r="E281" s="44" t="s">
        <v>246</v>
      </c>
      <c r="F281" s="23">
        <v>0</v>
      </c>
      <c r="G281" s="15">
        <v>0</v>
      </c>
      <c r="H281" s="15">
        <v>0</v>
      </c>
      <c r="I281" s="15">
        <v>0</v>
      </c>
      <c r="J281" s="16">
        <f t="shared" si="64"/>
        <v>0</v>
      </c>
      <c r="K281" s="23">
        <v>0</v>
      </c>
      <c r="L281" s="15">
        <v>0</v>
      </c>
      <c r="M281" s="15">
        <v>0</v>
      </c>
      <c r="N281" s="15">
        <v>0</v>
      </c>
      <c r="O281" s="16">
        <f t="shared" si="65"/>
        <v>0</v>
      </c>
      <c r="P281" s="23">
        <v>0</v>
      </c>
      <c r="Q281" s="48">
        <v>0</v>
      </c>
      <c r="R281" s="48">
        <v>0</v>
      </c>
      <c r="S281" s="15">
        <v>0</v>
      </c>
      <c r="T281" s="16">
        <f t="shared" si="66"/>
        <v>0</v>
      </c>
      <c r="U281" s="23">
        <v>0</v>
      </c>
      <c r="V281" s="15">
        <v>0</v>
      </c>
      <c r="W281" s="15">
        <v>0</v>
      </c>
      <c r="X281" s="15">
        <v>0</v>
      </c>
      <c r="Y281" s="16">
        <f t="shared" si="67"/>
        <v>0</v>
      </c>
      <c r="Z281" s="23">
        <v>0</v>
      </c>
      <c r="AA281" s="15">
        <v>0</v>
      </c>
      <c r="AB281" s="15">
        <v>0</v>
      </c>
      <c r="AC281" s="15">
        <v>0</v>
      </c>
      <c r="AD281" s="16">
        <f t="shared" si="68"/>
        <v>0</v>
      </c>
      <c r="AE281" s="23">
        <v>0</v>
      </c>
      <c r="AF281" s="15">
        <v>0</v>
      </c>
      <c r="AG281" s="15">
        <v>0</v>
      </c>
      <c r="AH281" s="15">
        <v>12663</v>
      </c>
      <c r="AI281" s="16">
        <f t="shared" si="69"/>
        <v>12663</v>
      </c>
      <c r="AJ281" s="23">
        <v>0</v>
      </c>
      <c r="AK281" s="15">
        <v>0</v>
      </c>
      <c r="AL281" s="15">
        <v>0</v>
      </c>
      <c r="AM281" s="15">
        <v>0</v>
      </c>
      <c r="AN281" s="16">
        <f t="shared" si="70"/>
        <v>0</v>
      </c>
      <c r="AO281" s="23">
        <v>7908.12</v>
      </c>
      <c r="AP281" s="15">
        <v>8357.59</v>
      </c>
      <c r="AQ281" s="15">
        <v>0</v>
      </c>
      <c r="AR281" s="15">
        <v>10957.95</v>
      </c>
      <c r="AS281" s="16">
        <f t="shared" si="71"/>
        <v>27223.66</v>
      </c>
      <c r="AT281" s="23">
        <v>0</v>
      </c>
      <c r="AU281" s="15">
        <v>0</v>
      </c>
      <c r="AV281" s="15">
        <v>0</v>
      </c>
      <c r="AW281" s="15">
        <v>0</v>
      </c>
      <c r="AX281" s="16">
        <f t="shared" si="72"/>
        <v>0</v>
      </c>
      <c r="AY281" s="22">
        <f t="shared" si="45"/>
        <v>39886.660000000003</v>
      </c>
    </row>
    <row r="282" spans="2:51" x14ac:dyDescent="0.2">
      <c r="B282" s="43" t="s">
        <v>244</v>
      </c>
      <c r="C282" s="54" t="s">
        <v>575</v>
      </c>
      <c r="D282" s="41" t="s">
        <v>10</v>
      </c>
      <c r="E282" s="44" t="s">
        <v>247</v>
      </c>
      <c r="F282" s="23">
        <v>0</v>
      </c>
      <c r="G282" s="15">
        <v>137722.5</v>
      </c>
      <c r="H282" s="15">
        <v>0</v>
      </c>
      <c r="I282" s="15">
        <v>6442</v>
      </c>
      <c r="J282" s="16">
        <f t="shared" si="64"/>
        <v>144164.5</v>
      </c>
      <c r="K282" s="23">
        <v>0</v>
      </c>
      <c r="L282" s="15">
        <v>3500</v>
      </c>
      <c r="M282" s="15">
        <v>11690.013412</v>
      </c>
      <c r="N282" s="15">
        <v>62974.7</v>
      </c>
      <c r="O282" s="16">
        <f t="shared" si="65"/>
        <v>78164.713411999997</v>
      </c>
      <c r="P282" s="23">
        <v>9177</v>
      </c>
      <c r="Q282" s="48">
        <v>0</v>
      </c>
      <c r="R282" s="48">
        <v>0</v>
      </c>
      <c r="S282" s="15">
        <v>109006.3</v>
      </c>
      <c r="T282" s="16">
        <f t="shared" si="66"/>
        <v>118183.3</v>
      </c>
      <c r="U282" s="23">
        <v>0</v>
      </c>
      <c r="V282" s="15">
        <v>0</v>
      </c>
      <c r="W282" s="15">
        <v>0</v>
      </c>
      <c r="X282" s="15">
        <v>3501</v>
      </c>
      <c r="Y282" s="16">
        <f t="shared" si="67"/>
        <v>3501</v>
      </c>
      <c r="Z282" s="23">
        <v>0</v>
      </c>
      <c r="AA282" s="15">
        <v>0</v>
      </c>
      <c r="AB282" s="15">
        <v>0</v>
      </c>
      <c r="AC282" s="15">
        <v>52098.9</v>
      </c>
      <c r="AD282" s="16">
        <f t="shared" si="68"/>
        <v>52098.9</v>
      </c>
      <c r="AE282" s="23">
        <v>0</v>
      </c>
      <c r="AF282" s="15">
        <v>0</v>
      </c>
      <c r="AG282" s="15">
        <v>0</v>
      </c>
      <c r="AH282" s="15">
        <v>47148.65</v>
      </c>
      <c r="AI282" s="16">
        <f t="shared" si="69"/>
        <v>47148.65</v>
      </c>
      <c r="AJ282" s="23">
        <v>0</v>
      </c>
      <c r="AK282" s="15">
        <v>0</v>
      </c>
      <c r="AL282" s="15">
        <v>0</v>
      </c>
      <c r="AM282" s="15">
        <v>34080.199999999997</v>
      </c>
      <c r="AN282" s="16">
        <f t="shared" si="70"/>
        <v>34080.199999999997</v>
      </c>
      <c r="AO282" s="23">
        <v>29778.23</v>
      </c>
      <c r="AP282" s="15">
        <v>29140.19</v>
      </c>
      <c r="AQ282" s="15">
        <v>0</v>
      </c>
      <c r="AR282" s="15">
        <v>47577.490000000005</v>
      </c>
      <c r="AS282" s="16">
        <f t="shared" si="71"/>
        <v>106495.91</v>
      </c>
      <c r="AT282" s="23">
        <v>0</v>
      </c>
      <c r="AU282" s="15">
        <v>0</v>
      </c>
      <c r="AV282" s="15">
        <v>0</v>
      </c>
      <c r="AW282" s="15">
        <v>0</v>
      </c>
      <c r="AX282" s="16">
        <f t="shared" si="72"/>
        <v>0</v>
      </c>
      <c r="AY282" s="22">
        <f t="shared" si="45"/>
        <v>583837.17341200006</v>
      </c>
    </row>
    <row r="283" spans="2:51" x14ac:dyDescent="0.2">
      <c r="B283" s="43" t="s">
        <v>244</v>
      </c>
      <c r="C283" s="54" t="s">
        <v>495</v>
      </c>
      <c r="D283" s="41" t="s">
        <v>10</v>
      </c>
      <c r="E283" s="44" t="s">
        <v>115</v>
      </c>
      <c r="F283" s="23">
        <v>0</v>
      </c>
      <c r="G283" s="15">
        <v>0</v>
      </c>
      <c r="H283" s="15">
        <v>0</v>
      </c>
      <c r="I283" s="15">
        <v>0</v>
      </c>
      <c r="J283" s="16">
        <f t="shared" si="64"/>
        <v>0</v>
      </c>
      <c r="K283" s="23">
        <v>0</v>
      </c>
      <c r="L283" s="15">
        <v>0</v>
      </c>
      <c r="M283" s="15">
        <v>0</v>
      </c>
      <c r="N283" s="15">
        <v>56067</v>
      </c>
      <c r="O283" s="16">
        <f t="shared" si="65"/>
        <v>56067</v>
      </c>
      <c r="P283" s="23">
        <v>0</v>
      </c>
      <c r="Q283" s="48">
        <v>0</v>
      </c>
      <c r="R283" s="48">
        <v>0</v>
      </c>
      <c r="S283" s="15">
        <v>0</v>
      </c>
      <c r="T283" s="16">
        <f t="shared" si="66"/>
        <v>0</v>
      </c>
      <c r="U283" s="23">
        <v>0</v>
      </c>
      <c r="V283" s="15">
        <v>0</v>
      </c>
      <c r="W283" s="15">
        <v>0</v>
      </c>
      <c r="X283" s="15">
        <v>0</v>
      </c>
      <c r="Y283" s="16">
        <f t="shared" si="67"/>
        <v>0</v>
      </c>
      <c r="Z283" s="23">
        <v>0</v>
      </c>
      <c r="AA283" s="15">
        <v>0</v>
      </c>
      <c r="AB283" s="15">
        <v>0</v>
      </c>
      <c r="AC283" s="15">
        <v>0</v>
      </c>
      <c r="AD283" s="16">
        <f t="shared" si="68"/>
        <v>0</v>
      </c>
      <c r="AE283" s="23">
        <v>0</v>
      </c>
      <c r="AF283" s="15">
        <v>0</v>
      </c>
      <c r="AG283" s="15">
        <v>0</v>
      </c>
      <c r="AH283" s="15">
        <v>0</v>
      </c>
      <c r="AI283" s="16">
        <f t="shared" si="69"/>
        <v>0</v>
      </c>
      <c r="AJ283" s="23">
        <v>0</v>
      </c>
      <c r="AK283" s="15">
        <v>0</v>
      </c>
      <c r="AL283" s="15">
        <v>0</v>
      </c>
      <c r="AM283" s="15">
        <v>0</v>
      </c>
      <c r="AN283" s="16">
        <f t="shared" si="70"/>
        <v>0</v>
      </c>
      <c r="AO283" s="23">
        <v>0</v>
      </c>
      <c r="AP283" s="15">
        <v>0</v>
      </c>
      <c r="AQ283" s="15">
        <v>0</v>
      </c>
      <c r="AR283" s="15">
        <v>0</v>
      </c>
      <c r="AS283" s="16">
        <f t="shared" si="71"/>
        <v>0</v>
      </c>
      <c r="AT283" s="23">
        <v>0</v>
      </c>
      <c r="AU283" s="15">
        <v>0</v>
      </c>
      <c r="AV283" s="15">
        <v>0</v>
      </c>
      <c r="AW283" s="15">
        <v>0</v>
      </c>
      <c r="AX283" s="16">
        <f t="shared" si="72"/>
        <v>0</v>
      </c>
      <c r="AY283" s="22">
        <f t="shared" si="45"/>
        <v>56067</v>
      </c>
    </row>
    <row r="284" spans="2:51" x14ac:dyDescent="0.2">
      <c r="B284" s="43" t="s">
        <v>244</v>
      </c>
      <c r="C284" s="54" t="s">
        <v>515</v>
      </c>
      <c r="D284" s="41" t="s">
        <v>10</v>
      </c>
      <c r="E284" s="44" t="s">
        <v>201</v>
      </c>
      <c r="F284" s="23">
        <v>0</v>
      </c>
      <c r="G284" s="15">
        <v>0</v>
      </c>
      <c r="H284" s="15">
        <v>0</v>
      </c>
      <c r="I284" s="15">
        <v>9608</v>
      </c>
      <c r="J284" s="16">
        <f t="shared" si="64"/>
        <v>9608</v>
      </c>
      <c r="K284" s="23">
        <v>0</v>
      </c>
      <c r="L284" s="15">
        <v>0</v>
      </c>
      <c r="M284" s="15">
        <v>0</v>
      </c>
      <c r="N284" s="15">
        <v>93463.6</v>
      </c>
      <c r="O284" s="16">
        <f t="shared" si="65"/>
        <v>93463.6</v>
      </c>
      <c r="P284" s="23">
        <v>0</v>
      </c>
      <c r="Q284" s="48">
        <v>0</v>
      </c>
      <c r="R284" s="48">
        <v>0</v>
      </c>
      <c r="S284" s="15">
        <v>178841.1</v>
      </c>
      <c r="T284" s="16">
        <f t="shared" si="66"/>
        <v>178841.1</v>
      </c>
      <c r="U284" s="23">
        <v>0</v>
      </c>
      <c r="V284" s="15">
        <v>0</v>
      </c>
      <c r="W284" s="15">
        <v>0</v>
      </c>
      <c r="X284" s="15">
        <v>10495.5</v>
      </c>
      <c r="Y284" s="16">
        <f t="shared" si="67"/>
        <v>10495.5</v>
      </c>
      <c r="Z284" s="23">
        <v>0</v>
      </c>
      <c r="AA284" s="15">
        <v>0</v>
      </c>
      <c r="AB284" s="15">
        <v>0</v>
      </c>
      <c r="AC284" s="15">
        <v>117207.69</v>
      </c>
      <c r="AD284" s="16">
        <f t="shared" si="68"/>
        <v>117207.69</v>
      </c>
      <c r="AE284" s="23">
        <v>0</v>
      </c>
      <c r="AF284" s="15">
        <v>0</v>
      </c>
      <c r="AG284" s="15">
        <v>0</v>
      </c>
      <c r="AH284" s="15">
        <v>126880.42</v>
      </c>
      <c r="AI284" s="16">
        <f t="shared" si="69"/>
        <v>126880.42</v>
      </c>
      <c r="AJ284" s="23">
        <v>0</v>
      </c>
      <c r="AK284" s="15">
        <v>0</v>
      </c>
      <c r="AL284" s="15">
        <v>0</v>
      </c>
      <c r="AM284" s="15">
        <v>67957.8</v>
      </c>
      <c r="AN284" s="16">
        <f t="shared" si="70"/>
        <v>67957.8</v>
      </c>
      <c r="AO284" s="23">
        <v>33347.5</v>
      </c>
      <c r="AP284" s="15">
        <v>32484.78</v>
      </c>
      <c r="AQ284" s="15">
        <v>0</v>
      </c>
      <c r="AR284" s="15">
        <v>60256.97</v>
      </c>
      <c r="AS284" s="16">
        <f t="shared" si="71"/>
        <v>126089.25</v>
      </c>
      <c r="AT284" s="23">
        <v>0</v>
      </c>
      <c r="AU284" s="15">
        <v>0</v>
      </c>
      <c r="AV284" s="15">
        <v>0</v>
      </c>
      <c r="AW284" s="15">
        <v>0</v>
      </c>
      <c r="AX284" s="16">
        <f t="shared" si="72"/>
        <v>0</v>
      </c>
      <c r="AY284" s="22">
        <f t="shared" si="45"/>
        <v>730543.3600000001</v>
      </c>
    </row>
    <row r="285" spans="2:51" x14ac:dyDescent="0.2">
      <c r="B285" s="43" t="s">
        <v>244</v>
      </c>
      <c r="C285" s="54" t="s">
        <v>576</v>
      </c>
      <c r="D285" s="41" t="s">
        <v>10</v>
      </c>
      <c r="E285" s="44" t="s">
        <v>47</v>
      </c>
      <c r="F285" s="23">
        <v>0</v>
      </c>
      <c r="G285" s="15">
        <v>0</v>
      </c>
      <c r="H285" s="15">
        <v>0</v>
      </c>
      <c r="I285" s="15">
        <v>0</v>
      </c>
      <c r="J285" s="16">
        <f t="shared" si="64"/>
        <v>0</v>
      </c>
      <c r="K285" s="23">
        <v>0</v>
      </c>
      <c r="L285" s="15">
        <v>0</v>
      </c>
      <c r="M285" s="15">
        <v>0</v>
      </c>
      <c r="N285" s="15">
        <v>9550.35</v>
      </c>
      <c r="O285" s="16">
        <f t="shared" si="65"/>
        <v>9550.35</v>
      </c>
      <c r="P285" s="23">
        <v>0</v>
      </c>
      <c r="Q285" s="48">
        <v>0</v>
      </c>
      <c r="R285" s="48">
        <v>0</v>
      </c>
      <c r="S285" s="15">
        <v>6916.76</v>
      </c>
      <c r="T285" s="16">
        <f t="shared" si="66"/>
        <v>6916.76</v>
      </c>
      <c r="U285" s="23">
        <v>0</v>
      </c>
      <c r="V285" s="15">
        <v>0</v>
      </c>
      <c r="W285" s="15">
        <v>0</v>
      </c>
      <c r="X285" s="15">
        <v>16005.61</v>
      </c>
      <c r="Y285" s="16">
        <f t="shared" si="67"/>
        <v>16005.61</v>
      </c>
      <c r="Z285" s="23">
        <v>0</v>
      </c>
      <c r="AA285" s="15">
        <v>0</v>
      </c>
      <c r="AB285" s="15">
        <v>0</v>
      </c>
      <c r="AC285" s="15">
        <v>997.63</v>
      </c>
      <c r="AD285" s="16">
        <f t="shared" si="68"/>
        <v>997.63</v>
      </c>
      <c r="AE285" s="23">
        <v>0</v>
      </c>
      <c r="AF285" s="15">
        <v>0</v>
      </c>
      <c r="AG285" s="15">
        <v>0</v>
      </c>
      <c r="AH285" s="15">
        <v>1360.58</v>
      </c>
      <c r="AI285" s="16">
        <f t="shared" si="69"/>
        <v>1360.58</v>
      </c>
      <c r="AJ285" s="23">
        <v>2181.6999999999998</v>
      </c>
      <c r="AK285" s="15">
        <v>53.22</v>
      </c>
      <c r="AL285" s="15">
        <v>67.989999999999995</v>
      </c>
      <c r="AM285" s="15">
        <v>608.91999999999996</v>
      </c>
      <c r="AN285" s="16">
        <f t="shared" si="70"/>
        <v>2911.8299999999995</v>
      </c>
      <c r="AO285" s="23">
        <v>3508.91</v>
      </c>
      <c r="AP285" s="15">
        <v>56.04</v>
      </c>
      <c r="AQ285" s="15">
        <v>0</v>
      </c>
      <c r="AR285" s="15">
        <v>0</v>
      </c>
      <c r="AS285" s="16">
        <f t="shared" si="71"/>
        <v>3564.95</v>
      </c>
      <c r="AT285" s="23">
        <v>0</v>
      </c>
      <c r="AU285" s="15">
        <v>0</v>
      </c>
      <c r="AV285" s="15">
        <v>0</v>
      </c>
      <c r="AW285" s="15">
        <v>0</v>
      </c>
      <c r="AX285" s="16">
        <f t="shared" si="72"/>
        <v>0</v>
      </c>
      <c r="AY285" s="22">
        <f t="shared" si="45"/>
        <v>41307.71</v>
      </c>
    </row>
    <row r="286" spans="2:51" x14ac:dyDescent="0.2">
      <c r="B286" s="43" t="s">
        <v>244</v>
      </c>
      <c r="C286" s="54" t="s">
        <v>561</v>
      </c>
      <c r="D286" s="41" t="s">
        <v>10</v>
      </c>
      <c r="E286" s="44" t="s">
        <v>48</v>
      </c>
      <c r="F286" s="23">
        <v>0</v>
      </c>
      <c r="G286" s="15">
        <v>0</v>
      </c>
      <c r="H286" s="15">
        <v>28561.921770000001</v>
      </c>
      <c r="I286" s="15">
        <v>19895.162397</v>
      </c>
      <c r="J286" s="16">
        <f t="shared" si="64"/>
        <v>48457.084167000001</v>
      </c>
      <c r="K286" s="23">
        <v>20524.417855</v>
      </c>
      <c r="L286" s="15">
        <v>0</v>
      </c>
      <c r="M286" s="15">
        <v>0</v>
      </c>
      <c r="N286" s="15">
        <v>75542.41</v>
      </c>
      <c r="O286" s="16">
        <f t="shared" si="65"/>
        <v>96066.82785500001</v>
      </c>
      <c r="P286" s="23">
        <v>0</v>
      </c>
      <c r="Q286" s="48">
        <v>0</v>
      </c>
      <c r="R286" s="48">
        <v>0</v>
      </c>
      <c r="S286" s="15">
        <v>175976.04</v>
      </c>
      <c r="T286" s="16">
        <f t="shared" si="66"/>
        <v>175976.04</v>
      </c>
      <c r="U286" s="23">
        <v>0</v>
      </c>
      <c r="V286" s="15">
        <v>0</v>
      </c>
      <c r="W286" s="15">
        <v>0</v>
      </c>
      <c r="X286" s="15">
        <v>185654.8</v>
      </c>
      <c r="Y286" s="16">
        <f t="shared" si="67"/>
        <v>185654.8</v>
      </c>
      <c r="Z286" s="23">
        <v>0</v>
      </c>
      <c r="AA286" s="15">
        <v>0</v>
      </c>
      <c r="AB286" s="15">
        <v>0</v>
      </c>
      <c r="AC286" s="15">
        <v>220992.53</v>
      </c>
      <c r="AD286" s="16">
        <f t="shared" si="68"/>
        <v>220992.53</v>
      </c>
      <c r="AE286" s="23">
        <v>0</v>
      </c>
      <c r="AF286" s="15">
        <v>0</v>
      </c>
      <c r="AG286" s="15">
        <v>0</v>
      </c>
      <c r="AH286" s="15">
        <v>232690.38</v>
      </c>
      <c r="AI286" s="16">
        <f t="shared" si="69"/>
        <v>232690.38</v>
      </c>
      <c r="AJ286" s="23">
        <v>55733.09</v>
      </c>
      <c r="AK286" s="15">
        <v>56608.27</v>
      </c>
      <c r="AL286" s="15">
        <v>77085</v>
      </c>
      <c r="AM286" s="15">
        <v>62094.44</v>
      </c>
      <c r="AN286" s="16">
        <f t="shared" si="70"/>
        <v>251520.8</v>
      </c>
      <c r="AO286" s="23">
        <v>51704.29</v>
      </c>
      <c r="AP286" s="15">
        <v>62386.87</v>
      </c>
      <c r="AQ286" s="15">
        <v>71207.92</v>
      </c>
      <c r="AR286" s="15">
        <v>0</v>
      </c>
      <c r="AS286" s="16">
        <f t="shared" si="71"/>
        <v>185299.08000000002</v>
      </c>
      <c r="AT286" s="23">
        <v>0</v>
      </c>
      <c r="AU286" s="15">
        <v>0</v>
      </c>
      <c r="AV286" s="15">
        <v>0</v>
      </c>
      <c r="AW286" s="15">
        <v>0</v>
      </c>
      <c r="AX286" s="16">
        <f t="shared" si="72"/>
        <v>0</v>
      </c>
      <c r="AY286" s="22">
        <f t="shared" si="45"/>
        <v>1396657.5420220001</v>
      </c>
    </row>
    <row r="287" spans="2:51" x14ac:dyDescent="0.2">
      <c r="B287" s="43" t="s">
        <v>244</v>
      </c>
      <c r="C287" s="54" t="s">
        <v>577</v>
      </c>
      <c r="D287" s="41" t="s">
        <v>10</v>
      </c>
      <c r="E287" s="44" t="s">
        <v>248</v>
      </c>
      <c r="F287" s="23">
        <v>0</v>
      </c>
      <c r="G287" s="15">
        <v>0</v>
      </c>
      <c r="H287" s="15">
        <v>300.02928723000002</v>
      </c>
      <c r="I287" s="15">
        <v>300.02928723000002</v>
      </c>
      <c r="J287" s="16">
        <f t="shared" si="64"/>
        <v>600.05857446000005</v>
      </c>
      <c r="K287" s="23">
        <v>99.985794108999997</v>
      </c>
      <c r="L287" s="15">
        <v>0</v>
      </c>
      <c r="M287" s="15">
        <v>0</v>
      </c>
      <c r="N287" s="15">
        <v>0</v>
      </c>
      <c r="O287" s="16">
        <f t="shared" si="65"/>
        <v>99.985794108999997</v>
      </c>
      <c r="P287" s="23">
        <v>0</v>
      </c>
      <c r="Q287" s="48">
        <v>0</v>
      </c>
      <c r="R287" s="48">
        <v>0</v>
      </c>
      <c r="S287" s="15">
        <v>0</v>
      </c>
      <c r="T287" s="16">
        <f t="shared" si="66"/>
        <v>0</v>
      </c>
      <c r="U287" s="23">
        <v>0</v>
      </c>
      <c r="V287" s="15">
        <v>0</v>
      </c>
      <c r="W287" s="15">
        <v>0</v>
      </c>
      <c r="X287" s="15">
        <v>0</v>
      </c>
      <c r="Y287" s="16">
        <f t="shared" si="67"/>
        <v>0</v>
      </c>
      <c r="Z287" s="23">
        <v>0</v>
      </c>
      <c r="AA287" s="15">
        <v>0</v>
      </c>
      <c r="AB287" s="15">
        <v>0</v>
      </c>
      <c r="AC287" s="15">
        <v>0</v>
      </c>
      <c r="AD287" s="16">
        <f t="shared" si="68"/>
        <v>0</v>
      </c>
      <c r="AE287" s="23">
        <v>0</v>
      </c>
      <c r="AF287" s="15">
        <v>0</v>
      </c>
      <c r="AG287" s="15">
        <v>0</v>
      </c>
      <c r="AH287" s="15">
        <v>0</v>
      </c>
      <c r="AI287" s="16">
        <f t="shared" si="69"/>
        <v>0</v>
      </c>
      <c r="AJ287" s="23">
        <v>0</v>
      </c>
      <c r="AK287" s="15">
        <v>0</v>
      </c>
      <c r="AL287" s="15">
        <v>0</v>
      </c>
      <c r="AM287" s="15">
        <v>0</v>
      </c>
      <c r="AN287" s="16">
        <f t="shared" si="70"/>
        <v>0</v>
      </c>
      <c r="AO287" s="23">
        <v>0</v>
      </c>
      <c r="AP287" s="15">
        <v>0</v>
      </c>
      <c r="AQ287" s="15">
        <v>0</v>
      </c>
      <c r="AR287" s="15">
        <v>0</v>
      </c>
      <c r="AS287" s="16">
        <f t="shared" si="71"/>
        <v>0</v>
      </c>
      <c r="AT287" s="23">
        <v>0</v>
      </c>
      <c r="AU287" s="15">
        <v>0</v>
      </c>
      <c r="AV287" s="15">
        <v>0</v>
      </c>
      <c r="AW287" s="15">
        <v>0</v>
      </c>
      <c r="AX287" s="16">
        <f t="shared" si="72"/>
        <v>0</v>
      </c>
      <c r="AY287" s="22">
        <f t="shared" si="45"/>
        <v>700.04436856900008</v>
      </c>
    </row>
    <row r="288" spans="2:51" x14ac:dyDescent="0.2">
      <c r="B288" s="43" t="s">
        <v>244</v>
      </c>
      <c r="C288" s="54" t="s">
        <v>470</v>
      </c>
      <c r="D288" s="41" t="s">
        <v>10</v>
      </c>
      <c r="E288" s="44" t="s">
        <v>53</v>
      </c>
      <c r="F288" s="23">
        <v>0</v>
      </c>
      <c r="G288" s="15">
        <v>0</v>
      </c>
      <c r="H288" s="15">
        <v>0</v>
      </c>
      <c r="I288" s="15">
        <v>31047.663472</v>
      </c>
      <c r="J288" s="16">
        <f t="shared" si="64"/>
        <v>31047.663472</v>
      </c>
      <c r="K288" s="23">
        <v>31331.330171000001</v>
      </c>
      <c r="L288" s="15">
        <v>0</v>
      </c>
      <c r="M288" s="15">
        <v>29380</v>
      </c>
      <c r="N288" s="15">
        <v>63969.66</v>
      </c>
      <c r="O288" s="16">
        <f t="shared" si="65"/>
        <v>124680.99017100001</v>
      </c>
      <c r="P288" s="23">
        <v>0</v>
      </c>
      <c r="Q288" s="48">
        <v>0</v>
      </c>
      <c r="R288" s="48">
        <v>0</v>
      </c>
      <c r="S288" s="15">
        <v>0</v>
      </c>
      <c r="T288" s="16">
        <f t="shared" si="66"/>
        <v>0</v>
      </c>
      <c r="U288" s="23">
        <v>0</v>
      </c>
      <c r="V288" s="15">
        <v>0</v>
      </c>
      <c r="W288" s="15">
        <v>0</v>
      </c>
      <c r="X288" s="15">
        <v>7956</v>
      </c>
      <c r="Y288" s="16">
        <f t="shared" si="67"/>
        <v>7956</v>
      </c>
      <c r="Z288" s="23">
        <v>0</v>
      </c>
      <c r="AA288" s="15">
        <v>0</v>
      </c>
      <c r="AB288" s="15">
        <v>0</v>
      </c>
      <c r="AC288" s="15">
        <v>19556.59</v>
      </c>
      <c r="AD288" s="16">
        <f t="shared" si="68"/>
        <v>19556.59</v>
      </c>
      <c r="AE288" s="23">
        <v>0</v>
      </c>
      <c r="AF288" s="15">
        <v>0</v>
      </c>
      <c r="AG288" s="15">
        <v>0</v>
      </c>
      <c r="AH288" s="15">
        <v>11596.16</v>
      </c>
      <c r="AI288" s="16">
        <f t="shared" si="69"/>
        <v>11596.16</v>
      </c>
      <c r="AJ288" s="23">
        <v>4018.64</v>
      </c>
      <c r="AK288" s="15">
        <v>4625.84</v>
      </c>
      <c r="AL288" s="15">
        <v>2430.48</v>
      </c>
      <c r="AM288" s="15">
        <v>1763.8</v>
      </c>
      <c r="AN288" s="16">
        <f t="shared" si="70"/>
        <v>12838.759999999998</v>
      </c>
      <c r="AO288" s="23">
        <v>2728.34</v>
      </c>
      <c r="AP288" s="15">
        <v>2515.15</v>
      </c>
      <c r="AQ288" s="15">
        <v>0</v>
      </c>
      <c r="AR288" s="15">
        <v>870</v>
      </c>
      <c r="AS288" s="16">
        <f t="shared" si="71"/>
        <v>6113.49</v>
      </c>
      <c r="AT288" s="23">
        <v>0</v>
      </c>
      <c r="AU288" s="15">
        <v>0</v>
      </c>
      <c r="AV288" s="15">
        <v>0</v>
      </c>
      <c r="AW288" s="15">
        <v>0</v>
      </c>
      <c r="AX288" s="16">
        <f t="shared" si="72"/>
        <v>0</v>
      </c>
      <c r="AY288" s="22">
        <f t="shared" si="45"/>
        <v>213789.653643</v>
      </c>
    </row>
    <row r="289" spans="2:51" x14ac:dyDescent="0.2">
      <c r="B289" s="43" t="s">
        <v>244</v>
      </c>
      <c r="C289" s="54" t="s">
        <v>517</v>
      </c>
      <c r="D289" s="41" t="s">
        <v>10</v>
      </c>
      <c r="E289" s="44" t="s">
        <v>203</v>
      </c>
      <c r="F289" s="23">
        <v>0</v>
      </c>
      <c r="G289" s="15">
        <v>0</v>
      </c>
      <c r="H289" s="15">
        <v>0</v>
      </c>
      <c r="I289" s="15">
        <v>0</v>
      </c>
      <c r="J289" s="16">
        <f t="shared" si="64"/>
        <v>0</v>
      </c>
      <c r="K289" s="23">
        <v>0</v>
      </c>
      <c r="L289" s="15">
        <v>0</v>
      </c>
      <c r="M289" s="15">
        <v>0</v>
      </c>
      <c r="N289" s="15">
        <v>2083.38</v>
      </c>
      <c r="O289" s="16">
        <f t="shared" si="65"/>
        <v>2083.38</v>
      </c>
      <c r="P289" s="23">
        <v>0</v>
      </c>
      <c r="Q289" s="48">
        <v>0</v>
      </c>
      <c r="R289" s="48">
        <v>0</v>
      </c>
      <c r="S289" s="15">
        <v>3207.86</v>
      </c>
      <c r="T289" s="16">
        <f t="shared" si="66"/>
        <v>3207.86</v>
      </c>
      <c r="U289" s="23">
        <v>0</v>
      </c>
      <c r="V289" s="15">
        <v>0</v>
      </c>
      <c r="W289" s="15">
        <v>0</v>
      </c>
      <c r="X289" s="15">
        <v>0</v>
      </c>
      <c r="Y289" s="16">
        <f t="shared" si="67"/>
        <v>0</v>
      </c>
      <c r="Z289" s="23">
        <v>0</v>
      </c>
      <c r="AA289" s="15">
        <v>0</v>
      </c>
      <c r="AB289" s="15">
        <v>0</v>
      </c>
      <c r="AC289" s="15">
        <v>0</v>
      </c>
      <c r="AD289" s="16">
        <f t="shared" si="68"/>
        <v>0</v>
      </c>
      <c r="AE289" s="23">
        <v>0</v>
      </c>
      <c r="AF289" s="15">
        <v>0</v>
      </c>
      <c r="AG289" s="15">
        <v>0</v>
      </c>
      <c r="AH289" s="15">
        <v>0</v>
      </c>
      <c r="AI289" s="16">
        <f t="shared" si="69"/>
        <v>0</v>
      </c>
      <c r="AJ289" s="23">
        <v>0</v>
      </c>
      <c r="AK289" s="15">
        <v>0</v>
      </c>
      <c r="AL289" s="15">
        <v>0</v>
      </c>
      <c r="AM289" s="15">
        <v>0</v>
      </c>
      <c r="AN289" s="16">
        <f t="shared" si="70"/>
        <v>0</v>
      </c>
      <c r="AO289" s="23">
        <v>0</v>
      </c>
      <c r="AP289" s="15">
        <v>0</v>
      </c>
      <c r="AQ289" s="15">
        <v>0</v>
      </c>
      <c r="AR289" s="15">
        <v>0</v>
      </c>
      <c r="AS289" s="16">
        <f t="shared" si="71"/>
        <v>0</v>
      </c>
      <c r="AT289" s="23">
        <v>0</v>
      </c>
      <c r="AU289" s="15">
        <v>0</v>
      </c>
      <c r="AV289" s="15">
        <v>0</v>
      </c>
      <c r="AW289" s="15">
        <v>0</v>
      </c>
      <c r="AX289" s="16">
        <f t="shared" si="72"/>
        <v>0</v>
      </c>
      <c r="AY289" s="22">
        <f t="shared" si="45"/>
        <v>5291.24</v>
      </c>
    </row>
    <row r="290" spans="2:51" x14ac:dyDescent="0.2">
      <c r="B290" s="43" t="s">
        <v>244</v>
      </c>
      <c r="C290" s="54" t="s">
        <v>578</v>
      </c>
      <c r="D290" s="41" t="s">
        <v>240</v>
      </c>
      <c r="E290" s="44" t="s">
        <v>249</v>
      </c>
      <c r="F290" s="23">
        <v>0</v>
      </c>
      <c r="G290" s="15">
        <v>6197</v>
      </c>
      <c r="H290" s="15">
        <v>0</v>
      </c>
      <c r="I290" s="15">
        <v>2230</v>
      </c>
      <c r="J290" s="16">
        <f t="shared" si="64"/>
        <v>8427</v>
      </c>
      <c r="K290" s="23">
        <v>52252.003546</v>
      </c>
      <c r="L290" s="15">
        <v>24055.994450999999</v>
      </c>
      <c r="M290" s="15">
        <v>4.9885780347999997</v>
      </c>
      <c r="N290" s="15">
        <v>5440</v>
      </c>
      <c r="O290" s="16">
        <f t="shared" si="65"/>
        <v>81752.986575034796</v>
      </c>
      <c r="P290" s="23">
        <v>0</v>
      </c>
      <c r="Q290" s="48">
        <v>0</v>
      </c>
      <c r="R290" s="48">
        <v>0</v>
      </c>
      <c r="S290" s="15">
        <v>8341.119999999999</v>
      </c>
      <c r="T290" s="16">
        <f t="shared" si="66"/>
        <v>8341.119999999999</v>
      </c>
      <c r="U290" s="23">
        <v>8704</v>
      </c>
      <c r="V290" s="15">
        <v>1740</v>
      </c>
      <c r="W290" s="15">
        <v>0</v>
      </c>
      <c r="X290" s="15">
        <v>40631.020000000004</v>
      </c>
      <c r="Y290" s="16">
        <f t="shared" si="67"/>
        <v>51075.020000000004</v>
      </c>
      <c r="Z290" s="23">
        <v>0</v>
      </c>
      <c r="AA290" s="15">
        <v>5197</v>
      </c>
      <c r="AB290" s="15">
        <v>0</v>
      </c>
      <c r="AC290" s="15">
        <v>9868.7800000000007</v>
      </c>
      <c r="AD290" s="16">
        <f t="shared" si="68"/>
        <v>15065.78</v>
      </c>
      <c r="AE290" s="23">
        <v>0</v>
      </c>
      <c r="AF290" s="15">
        <v>0</v>
      </c>
      <c r="AG290" s="15">
        <v>0</v>
      </c>
      <c r="AH290" s="15">
        <v>22339.34</v>
      </c>
      <c r="AI290" s="16">
        <f t="shared" si="69"/>
        <v>22339.34</v>
      </c>
      <c r="AJ290" s="23">
        <v>22454.14</v>
      </c>
      <c r="AK290" s="15">
        <v>2000</v>
      </c>
      <c r="AL290" s="15">
        <v>0</v>
      </c>
      <c r="AM290" s="15">
        <v>6105</v>
      </c>
      <c r="AN290" s="16">
        <f t="shared" si="70"/>
        <v>30559.14</v>
      </c>
      <c r="AO290" s="23">
        <v>7901</v>
      </c>
      <c r="AP290" s="15">
        <v>4985.25</v>
      </c>
      <c r="AQ290" s="15">
        <v>4500</v>
      </c>
      <c r="AR290" s="15">
        <v>0</v>
      </c>
      <c r="AS290" s="16">
        <f t="shared" si="71"/>
        <v>17386.25</v>
      </c>
      <c r="AT290" s="23">
        <v>4961.68</v>
      </c>
      <c r="AU290" s="15">
        <v>2656</v>
      </c>
      <c r="AV290" s="15">
        <v>0</v>
      </c>
      <c r="AW290" s="15">
        <v>0</v>
      </c>
      <c r="AX290" s="16">
        <f t="shared" si="72"/>
        <v>7617.68</v>
      </c>
      <c r="AY290" s="22">
        <f t="shared" si="45"/>
        <v>242564.31657503481</v>
      </c>
    </row>
    <row r="291" spans="2:51" x14ac:dyDescent="0.2">
      <c r="B291" s="43" t="s">
        <v>244</v>
      </c>
      <c r="C291" s="54" t="s">
        <v>497</v>
      </c>
      <c r="D291" s="41" t="s">
        <v>78</v>
      </c>
      <c r="E291" s="44" t="s">
        <v>55</v>
      </c>
      <c r="F291" s="23">
        <v>0</v>
      </c>
      <c r="G291" s="15">
        <v>0</v>
      </c>
      <c r="H291" s="15">
        <v>0</v>
      </c>
      <c r="I291" s="15">
        <v>0</v>
      </c>
      <c r="J291" s="16">
        <f t="shared" si="64"/>
        <v>0</v>
      </c>
      <c r="K291" s="23">
        <v>0</v>
      </c>
      <c r="L291" s="15">
        <v>0</v>
      </c>
      <c r="M291" s="15">
        <v>0</v>
      </c>
      <c r="N291" s="15">
        <v>11331.800701</v>
      </c>
      <c r="O291" s="16">
        <f t="shared" si="65"/>
        <v>11331.800701</v>
      </c>
      <c r="P291" s="23">
        <v>10080</v>
      </c>
      <c r="Q291" s="48">
        <v>0</v>
      </c>
      <c r="R291" s="48">
        <v>0</v>
      </c>
      <c r="S291" s="15">
        <v>22362</v>
      </c>
      <c r="T291" s="16">
        <f t="shared" si="66"/>
        <v>32442</v>
      </c>
      <c r="U291" s="23">
        <v>0</v>
      </c>
      <c r="V291" s="15">
        <v>0</v>
      </c>
      <c r="W291" s="15">
        <v>0</v>
      </c>
      <c r="X291" s="15">
        <v>0</v>
      </c>
      <c r="Y291" s="16">
        <f t="shared" si="67"/>
        <v>0</v>
      </c>
      <c r="Z291" s="23">
        <v>0</v>
      </c>
      <c r="AA291" s="15">
        <v>0</v>
      </c>
      <c r="AB291" s="15">
        <v>0</v>
      </c>
      <c r="AC291" s="15">
        <v>0</v>
      </c>
      <c r="AD291" s="16">
        <f t="shared" si="68"/>
        <v>0</v>
      </c>
      <c r="AE291" s="23">
        <v>0</v>
      </c>
      <c r="AF291" s="15">
        <v>0</v>
      </c>
      <c r="AG291" s="15">
        <v>0</v>
      </c>
      <c r="AH291" s="15">
        <v>0</v>
      </c>
      <c r="AI291" s="16">
        <f t="shared" si="69"/>
        <v>0</v>
      </c>
      <c r="AJ291" s="23">
        <v>0</v>
      </c>
      <c r="AK291" s="15">
        <v>0</v>
      </c>
      <c r="AL291" s="15">
        <v>0</v>
      </c>
      <c r="AM291" s="15">
        <v>30437</v>
      </c>
      <c r="AN291" s="16">
        <f t="shared" si="70"/>
        <v>30437</v>
      </c>
      <c r="AO291" s="23">
        <v>8952</v>
      </c>
      <c r="AP291" s="15">
        <v>8796</v>
      </c>
      <c r="AQ291" s="15">
        <v>0</v>
      </c>
      <c r="AR291" s="15">
        <v>17789</v>
      </c>
      <c r="AS291" s="16">
        <f t="shared" si="71"/>
        <v>35537</v>
      </c>
      <c r="AT291" s="23">
        <v>0</v>
      </c>
      <c r="AU291" s="15">
        <v>4654</v>
      </c>
      <c r="AV291" s="15">
        <v>0</v>
      </c>
      <c r="AW291" s="15">
        <v>9403</v>
      </c>
      <c r="AX291" s="16">
        <f t="shared" si="72"/>
        <v>14057</v>
      </c>
      <c r="AY291" s="22">
        <f t="shared" si="45"/>
        <v>123804.800701</v>
      </c>
    </row>
    <row r="292" spans="2:51" x14ac:dyDescent="0.2">
      <c r="B292" s="43" t="s">
        <v>244</v>
      </c>
      <c r="C292" s="54" t="s">
        <v>519</v>
      </c>
      <c r="D292" s="41" t="s">
        <v>78</v>
      </c>
      <c r="E292" s="44" t="s">
        <v>118</v>
      </c>
      <c r="F292" s="23">
        <v>0</v>
      </c>
      <c r="G292" s="15">
        <v>0</v>
      </c>
      <c r="H292" s="15">
        <v>0</v>
      </c>
      <c r="I292" s="15">
        <v>0</v>
      </c>
      <c r="J292" s="16">
        <f t="shared" si="64"/>
        <v>0</v>
      </c>
      <c r="K292" s="23">
        <v>0</v>
      </c>
      <c r="L292" s="15">
        <v>0</v>
      </c>
      <c r="M292" s="15">
        <v>0</v>
      </c>
      <c r="N292" s="15">
        <v>0</v>
      </c>
      <c r="O292" s="16">
        <f t="shared" si="65"/>
        <v>0</v>
      </c>
      <c r="P292" s="23">
        <v>0</v>
      </c>
      <c r="Q292" s="48">
        <v>0</v>
      </c>
      <c r="R292" s="48">
        <v>0</v>
      </c>
      <c r="S292" s="15">
        <v>0</v>
      </c>
      <c r="T292" s="16">
        <f t="shared" si="66"/>
        <v>0</v>
      </c>
      <c r="U292" s="23">
        <v>0</v>
      </c>
      <c r="V292" s="15">
        <v>0</v>
      </c>
      <c r="W292" s="15">
        <v>0</v>
      </c>
      <c r="X292" s="15">
        <v>0</v>
      </c>
      <c r="Y292" s="16">
        <f t="shared" si="67"/>
        <v>0</v>
      </c>
      <c r="Z292" s="23">
        <v>0</v>
      </c>
      <c r="AA292" s="15">
        <v>0</v>
      </c>
      <c r="AB292" s="15">
        <v>0</v>
      </c>
      <c r="AC292" s="15">
        <v>0</v>
      </c>
      <c r="AD292" s="16">
        <f t="shared" si="68"/>
        <v>0</v>
      </c>
      <c r="AE292" s="23">
        <v>0</v>
      </c>
      <c r="AF292" s="15">
        <v>0</v>
      </c>
      <c r="AG292" s="15">
        <v>0</v>
      </c>
      <c r="AH292" s="15">
        <v>10611</v>
      </c>
      <c r="AI292" s="16">
        <f t="shared" si="69"/>
        <v>10611</v>
      </c>
      <c r="AJ292" s="23">
        <v>0</v>
      </c>
      <c r="AK292" s="15">
        <v>0</v>
      </c>
      <c r="AL292" s="15">
        <v>0</v>
      </c>
      <c r="AM292" s="15">
        <v>0</v>
      </c>
      <c r="AN292" s="16">
        <f t="shared" si="70"/>
        <v>0</v>
      </c>
      <c r="AO292" s="23">
        <v>0</v>
      </c>
      <c r="AP292" s="15">
        <v>0</v>
      </c>
      <c r="AQ292" s="15">
        <v>0</v>
      </c>
      <c r="AR292" s="15">
        <v>0</v>
      </c>
      <c r="AS292" s="16">
        <f t="shared" si="71"/>
        <v>0</v>
      </c>
      <c r="AT292" s="23">
        <v>973</v>
      </c>
      <c r="AU292" s="15">
        <v>0</v>
      </c>
      <c r="AV292" s="15">
        <v>0</v>
      </c>
      <c r="AW292" s="15">
        <v>0</v>
      </c>
      <c r="AX292" s="16">
        <f t="shared" si="72"/>
        <v>973</v>
      </c>
      <c r="AY292" s="22">
        <f t="shared" si="45"/>
        <v>11584</v>
      </c>
    </row>
    <row r="293" spans="2:51" x14ac:dyDescent="0.2">
      <c r="B293" s="43" t="s">
        <v>244</v>
      </c>
      <c r="C293" s="54" t="s">
        <v>520</v>
      </c>
      <c r="D293" s="41" t="s">
        <v>78</v>
      </c>
      <c r="E293" s="44" t="s">
        <v>205</v>
      </c>
      <c r="F293" s="23">
        <v>0</v>
      </c>
      <c r="G293" s="15">
        <v>0</v>
      </c>
      <c r="H293" s="15">
        <v>0</v>
      </c>
      <c r="I293" s="15">
        <v>0</v>
      </c>
      <c r="J293" s="16">
        <f t="shared" si="64"/>
        <v>0</v>
      </c>
      <c r="K293" s="23">
        <v>0</v>
      </c>
      <c r="L293" s="15">
        <v>0</v>
      </c>
      <c r="M293" s="15">
        <v>0</v>
      </c>
      <c r="N293" s="15">
        <v>0</v>
      </c>
      <c r="O293" s="16">
        <f t="shared" si="65"/>
        <v>0</v>
      </c>
      <c r="P293" s="23">
        <v>0</v>
      </c>
      <c r="Q293" s="48">
        <v>0</v>
      </c>
      <c r="R293" s="48">
        <v>0</v>
      </c>
      <c r="S293" s="15">
        <v>0</v>
      </c>
      <c r="T293" s="16">
        <f t="shared" si="66"/>
        <v>0</v>
      </c>
      <c r="U293" s="23">
        <v>0</v>
      </c>
      <c r="V293" s="15">
        <v>0</v>
      </c>
      <c r="W293" s="15">
        <v>0</v>
      </c>
      <c r="X293" s="15">
        <v>0</v>
      </c>
      <c r="Y293" s="16">
        <f t="shared" si="67"/>
        <v>0</v>
      </c>
      <c r="Z293" s="23">
        <v>0</v>
      </c>
      <c r="AA293" s="15">
        <v>0</v>
      </c>
      <c r="AB293" s="15">
        <v>0</v>
      </c>
      <c r="AC293" s="15">
        <v>0</v>
      </c>
      <c r="AD293" s="16">
        <f t="shared" si="68"/>
        <v>0</v>
      </c>
      <c r="AE293" s="23">
        <v>0</v>
      </c>
      <c r="AF293" s="15">
        <v>0</v>
      </c>
      <c r="AG293" s="15">
        <v>0</v>
      </c>
      <c r="AH293" s="15">
        <v>7485</v>
      </c>
      <c r="AI293" s="16">
        <f t="shared" si="69"/>
        <v>7485</v>
      </c>
      <c r="AJ293" s="23">
        <v>0</v>
      </c>
      <c r="AK293" s="15">
        <v>0</v>
      </c>
      <c r="AL293" s="15">
        <v>0</v>
      </c>
      <c r="AM293" s="15">
        <v>0</v>
      </c>
      <c r="AN293" s="16">
        <f t="shared" si="70"/>
        <v>0</v>
      </c>
      <c r="AO293" s="23">
        <v>0</v>
      </c>
      <c r="AP293" s="15">
        <v>0</v>
      </c>
      <c r="AQ293" s="15">
        <v>0</v>
      </c>
      <c r="AR293" s="15">
        <v>0</v>
      </c>
      <c r="AS293" s="16">
        <f t="shared" si="71"/>
        <v>0</v>
      </c>
      <c r="AT293" s="23">
        <v>0</v>
      </c>
      <c r="AU293" s="15">
        <v>13478</v>
      </c>
      <c r="AV293" s="15">
        <v>0</v>
      </c>
      <c r="AW293" s="15">
        <v>4578</v>
      </c>
      <c r="AX293" s="16">
        <f t="shared" si="72"/>
        <v>18056</v>
      </c>
      <c r="AY293" s="22">
        <f t="shared" si="45"/>
        <v>25541</v>
      </c>
    </row>
    <row r="294" spans="2:51" x14ac:dyDescent="0.2">
      <c r="B294" s="43" t="s">
        <v>244</v>
      </c>
      <c r="C294" s="54" t="s">
        <v>498</v>
      </c>
      <c r="D294" s="41" t="s">
        <v>86</v>
      </c>
      <c r="E294" s="44" t="s">
        <v>86</v>
      </c>
      <c r="F294" s="23">
        <v>0</v>
      </c>
      <c r="G294" s="15">
        <v>0</v>
      </c>
      <c r="H294" s="15">
        <v>0</v>
      </c>
      <c r="I294" s="15">
        <v>85598.512615</v>
      </c>
      <c r="J294" s="16">
        <f t="shared" si="64"/>
        <v>85598.512615</v>
      </c>
      <c r="K294" s="23">
        <v>80613.238194000005</v>
      </c>
      <c r="L294" s="15">
        <v>79743.705287000004</v>
      </c>
      <c r="M294" s="15">
        <v>60394.480119</v>
      </c>
      <c r="N294" s="15">
        <v>24727.987964</v>
      </c>
      <c r="O294" s="16">
        <f t="shared" si="65"/>
        <v>245479.41156400004</v>
      </c>
      <c r="P294" s="23">
        <v>63387.199999999997</v>
      </c>
      <c r="Q294" s="48">
        <v>0</v>
      </c>
      <c r="R294" s="48">
        <v>0</v>
      </c>
      <c r="S294" s="15">
        <v>0</v>
      </c>
      <c r="T294" s="16">
        <f t="shared" si="66"/>
        <v>63387.199999999997</v>
      </c>
      <c r="U294" s="23">
        <v>63289.58</v>
      </c>
      <c r="V294" s="15">
        <v>65322.78</v>
      </c>
      <c r="W294" s="15">
        <v>105454.07</v>
      </c>
      <c r="X294" s="15">
        <v>56536.32</v>
      </c>
      <c r="Y294" s="16">
        <f t="shared" si="67"/>
        <v>290602.75</v>
      </c>
      <c r="Z294" s="23">
        <v>0</v>
      </c>
      <c r="AA294" s="15">
        <v>72210.240000000005</v>
      </c>
      <c r="AB294" s="15">
        <v>49976.6</v>
      </c>
      <c r="AC294" s="15">
        <v>136772.68</v>
      </c>
      <c r="AD294" s="16">
        <f t="shared" si="68"/>
        <v>258959.52</v>
      </c>
      <c r="AE294" s="23">
        <v>0</v>
      </c>
      <c r="AF294" s="15">
        <v>0</v>
      </c>
      <c r="AG294" s="15">
        <v>0</v>
      </c>
      <c r="AH294" s="15">
        <v>130397.94</v>
      </c>
      <c r="AI294" s="16">
        <f t="shared" si="69"/>
        <v>130397.94</v>
      </c>
      <c r="AJ294" s="23">
        <v>129167.3</v>
      </c>
      <c r="AK294" s="15">
        <v>65256.06</v>
      </c>
      <c r="AL294" s="15">
        <v>29069.71</v>
      </c>
      <c r="AM294" s="15">
        <v>91102.98</v>
      </c>
      <c r="AN294" s="16">
        <f t="shared" si="70"/>
        <v>314596.05</v>
      </c>
      <c r="AO294" s="23">
        <v>47417.88</v>
      </c>
      <c r="AP294" s="15">
        <v>45683.73</v>
      </c>
      <c r="AQ294" s="15">
        <v>51670.52</v>
      </c>
      <c r="AR294" s="15">
        <v>60605.599999999999</v>
      </c>
      <c r="AS294" s="16">
        <f t="shared" si="71"/>
        <v>205377.73</v>
      </c>
      <c r="AT294" s="23">
        <v>54767.65</v>
      </c>
      <c r="AU294" s="15">
        <v>32490.92</v>
      </c>
      <c r="AV294" s="15">
        <v>65198</v>
      </c>
      <c r="AW294" s="15">
        <v>67113.039999999994</v>
      </c>
      <c r="AX294" s="16">
        <f t="shared" si="72"/>
        <v>219569.61</v>
      </c>
      <c r="AY294" s="22">
        <f t="shared" si="45"/>
        <v>1813968.7241790001</v>
      </c>
    </row>
    <row r="295" spans="2:51" x14ac:dyDescent="0.2">
      <c r="B295" s="43" t="s">
        <v>244</v>
      </c>
      <c r="C295" s="54" t="s">
        <v>355</v>
      </c>
      <c r="D295" s="41" t="s">
        <v>79</v>
      </c>
      <c r="E295" s="44" t="s">
        <v>119</v>
      </c>
      <c r="F295" s="23">
        <v>0</v>
      </c>
      <c r="G295" s="15">
        <v>0</v>
      </c>
      <c r="H295" s="15">
        <v>0</v>
      </c>
      <c r="I295" s="15">
        <v>0</v>
      </c>
      <c r="J295" s="16">
        <f t="shared" si="64"/>
        <v>0</v>
      </c>
      <c r="K295" s="23">
        <v>0</v>
      </c>
      <c r="L295" s="15">
        <v>0</v>
      </c>
      <c r="M295" s="15">
        <v>0</v>
      </c>
      <c r="N295" s="15">
        <v>0</v>
      </c>
      <c r="O295" s="16">
        <f t="shared" si="65"/>
        <v>0</v>
      </c>
      <c r="P295" s="23">
        <v>0</v>
      </c>
      <c r="Q295" s="48">
        <v>0</v>
      </c>
      <c r="R295" s="48">
        <v>0</v>
      </c>
      <c r="S295" s="15">
        <v>0</v>
      </c>
      <c r="T295" s="16">
        <f t="shared" si="66"/>
        <v>0</v>
      </c>
      <c r="U295" s="23">
        <v>0</v>
      </c>
      <c r="V295" s="15">
        <v>0</v>
      </c>
      <c r="W295" s="15">
        <v>0</v>
      </c>
      <c r="X295" s="15">
        <v>0</v>
      </c>
      <c r="Y295" s="16">
        <f t="shared" si="67"/>
        <v>0</v>
      </c>
      <c r="Z295" s="23">
        <v>0</v>
      </c>
      <c r="AA295" s="15">
        <v>0</v>
      </c>
      <c r="AB295" s="15">
        <v>1251.27</v>
      </c>
      <c r="AC295" s="15">
        <v>172923.23</v>
      </c>
      <c r="AD295" s="16">
        <f t="shared" si="68"/>
        <v>174174.5</v>
      </c>
      <c r="AE295" s="23">
        <v>0</v>
      </c>
      <c r="AF295" s="15">
        <v>0</v>
      </c>
      <c r="AG295" s="15">
        <v>0</v>
      </c>
      <c r="AH295" s="15">
        <v>148903.99</v>
      </c>
      <c r="AI295" s="16">
        <f t="shared" si="69"/>
        <v>148903.99</v>
      </c>
      <c r="AJ295" s="23">
        <v>49876.6</v>
      </c>
      <c r="AK295" s="15">
        <v>45524</v>
      </c>
      <c r="AL295" s="15">
        <v>0</v>
      </c>
      <c r="AM295" s="15">
        <v>0</v>
      </c>
      <c r="AN295" s="16">
        <f t="shared" si="70"/>
        <v>95400.6</v>
      </c>
      <c r="AO295" s="23">
        <v>0</v>
      </c>
      <c r="AP295" s="15">
        <v>0</v>
      </c>
      <c r="AQ295" s="15">
        <v>0</v>
      </c>
      <c r="AR295" s="15">
        <v>0</v>
      </c>
      <c r="AS295" s="16">
        <f t="shared" si="71"/>
        <v>0</v>
      </c>
      <c r="AT295" s="23">
        <v>0</v>
      </c>
      <c r="AU295" s="15">
        <v>0</v>
      </c>
      <c r="AV295" s="15">
        <v>0</v>
      </c>
      <c r="AW295" s="15">
        <v>0</v>
      </c>
      <c r="AX295" s="16">
        <f t="shared" si="72"/>
        <v>0</v>
      </c>
      <c r="AY295" s="22">
        <f t="shared" si="45"/>
        <v>418479.08999999997</v>
      </c>
    </row>
    <row r="296" spans="2:51" x14ac:dyDescent="0.2">
      <c r="B296" s="43" t="s">
        <v>244</v>
      </c>
      <c r="C296" s="54" t="s">
        <v>491</v>
      </c>
      <c r="D296" s="41" t="s">
        <v>79</v>
      </c>
      <c r="E296" s="44" t="s">
        <v>184</v>
      </c>
      <c r="F296" s="23">
        <v>0</v>
      </c>
      <c r="G296" s="15">
        <v>0</v>
      </c>
      <c r="H296" s="15">
        <v>1899.9971435</v>
      </c>
      <c r="I296" s="15">
        <v>2000.0069059</v>
      </c>
      <c r="J296" s="16">
        <f t="shared" si="64"/>
        <v>3900.0040494</v>
      </c>
      <c r="K296" s="23">
        <v>0</v>
      </c>
      <c r="L296" s="15">
        <v>0</v>
      </c>
      <c r="M296" s="15">
        <v>0</v>
      </c>
      <c r="N296" s="15">
        <v>0</v>
      </c>
      <c r="O296" s="16">
        <f t="shared" si="65"/>
        <v>0</v>
      </c>
      <c r="P296" s="23">
        <v>0</v>
      </c>
      <c r="Q296" s="48">
        <v>0</v>
      </c>
      <c r="R296" s="48">
        <v>0</v>
      </c>
      <c r="S296" s="15">
        <v>0</v>
      </c>
      <c r="T296" s="16">
        <f t="shared" si="66"/>
        <v>0</v>
      </c>
      <c r="U296" s="23">
        <v>0</v>
      </c>
      <c r="V296" s="15">
        <v>0</v>
      </c>
      <c r="W296" s="15">
        <v>0</v>
      </c>
      <c r="X296" s="15">
        <v>0</v>
      </c>
      <c r="Y296" s="16">
        <f t="shared" si="67"/>
        <v>0</v>
      </c>
      <c r="Z296" s="23">
        <v>0</v>
      </c>
      <c r="AA296" s="15">
        <v>0</v>
      </c>
      <c r="AB296" s="15">
        <v>0</v>
      </c>
      <c r="AC296" s="15">
        <v>0</v>
      </c>
      <c r="AD296" s="16">
        <f t="shared" si="68"/>
        <v>0</v>
      </c>
      <c r="AE296" s="23">
        <v>0</v>
      </c>
      <c r="AF296" s="15">
        <v>0</v>
      </c>
      <c r="AG296" s="15">
        <v>0</v>
      </c>
      <c r="AH296" s="15">
        <v>0</v>
      </c>
      <c r="AI296" s="16">
        <f t="shared" si="69"/>
        <v>0</v>
      </c>
      <c r="AJ296" s="23">
        <v>0</v>
      </c>
      <c r="AK296" s="15">
        <v>0</v>
      </c>
      <c r="AL296" s="15">
        <v>0</v>
      </c>
      <c r="AM296" s="15">
        <v>0</v>
      </c>
      <c r="AN296" s="16">
        <f t="shared" si="70"/>
        <v>0</v>
      </c>
      <c r="AO296" s="23">
        <v>0</v>
      </c>
      <c r="AP296" s="15">
        <v>0</v>
      </c>
      <c r="AQ296" s="15">
        <v>0</v>
      </c>
      <c r="AR296" s="15">
        <v>0</v>
      </c>
      <c r="AS296" s="16">
        <f t="shared" si="71"/>
        <v>0</v>
      </c>
      <c r="AT296" s="23">
        <v>0</v>
      </c>
      <c r="AU296" s="15">
        <v>0</v>
      </c>
      <c r="AV296" s="15">
        <v>0</v>
      </c>
      <c r="AW296" s="15">
        <v>0</v>
      </c>
      <c r="AX296" s="16">
        <f t="shared" si="72"/>
        <v>0</v>
      </c>
      <c r="AY296" s="22">
        <f t="shared" si="45"/>
        <v>3900.0040494</v>
      </c>
    </row>
    <row r="297" spans="2:51" x14ac:dyDescent="0.2">
      <c r="B297" s="43" t="s">
        <v>244</v>
      </c>
      <c r="C297" s="54" t="s">
        <v>356</v>
      </c>
      <c r="D297" s="41" t="s">
        <v>79</v>
      </c>
      <c r="E297" s="44" t="s">
        <v>250</v>
      </c>
      <c r="F297" s="23">
        <v>0</v>
      </c>
      <c r="G297" s="15">
        <v>0</v>
      </c>
      <c r="H297" s="15">
        <v>0</v>
      </c>
      <c r="I297" s="15">
        <v>0</v>
      </c>
      <c r="J297" s="16">
        <f t="shared" si="64"/>
        <v>0</v>
      </c>
      <c r="K297" s="23">
        <v>0</v>
      </c>
      <c r="L297" s="15">
        <v>0</v>
      </c>
      <c r="M297" s="15">
        <v>0</v>
      </c>
      <c r="N297" s="15">
        <v>0</v>
      </c>
      <c r="O297" s="16">
        <f t="shared" si="65"/>
        <v>0</v>
      </c>
      <c r="P297" s="23">
        <v>0</v>
      </c>
      <c r="Q297" s="48">
        <v>0</v>
      </c>
      <c r="R297" s="48">
        <v>0</v>
      </c>
      <c r="S297" s="15">
        <v>0</v>
      </c>
      <c r="T297" s="16">
        <f t="shared" si="66"/>
        <v>0</v>
      </c>
      <c r="U297" s="23">
        <v>0</v>
      </c>
      <c r="V297" s="15">
        <v>0</v>
      </c>
      <c r="W297" s="15">
        <v>0</v>
      </c>
      <c r="X297" s="15">
        <v>0</v>
      </c>
      <c r="Y297" s="16">
        <f t="shared" si="67"/>
        <v>0</v>
      </c>
      <c r="Z297" s="23">
        <v>0</v>
      </c>
      <c r="AA297" s="15">
        <v>0</v>
      </c>
      <c r="AB297" s="15">
        <v>0</v>
      </c>
      <c r="AC297" s="15">
        <v>0</v>
      </c>
      <c r="AD297" s="16">
        <f t="shared" si="68"/>
        <v>0</v>
      </c>
      <c r="AE297" s="23">
        <v>0</v>
      </c>
      <c r="AF297" s="15">
        <v>0</v>
      </c>
      <c r="AG297" s="15">
        <v>0</v>
      </c>
      <c r="AH297" s="15">
        <v>0</v>
      </c>
      <c r="AI297" s="16">
        <f t="shared" si="69"/>
        <v>0</v>
      </c>
      <c r="AJ297" s="23">
        <v>21171.96</v>
      </c>
      <c r="AK297" s="15">
        <v>0</v>
      </c>
      <c r="AL297" s="15">
        <v>0</v>
      </c>
      <c r="AM297" s="15">
        <v>0</v>
      </c>
      <c r="AN297" s="16">
        <f t="shared" si="70"/>
        <v>21171.96</v>
      </c>
      <c r="AO297" s="23">
        <v>0</v>
      </c>
      <c r="AP297" s="15">
        <v>0</v>
      </c>
      <c r="AQ297" s="15">
        <v>0</v>
      </c>
      <c r="AR297" s="15">
        <v>0</v>
      </c>
      <c r="AS297" s="16">
        <f t="shared" si="71"/>
        <v>0</v>
      </c>
      <c r="AT297" s="23">
        <v>0</v>
      </c>
      <c r="AU297" s="15">
        <v>0</v>
      </c>
      <c r="AV297" s="15">
        <v>0</v>
      </c>
      <c r="AW297" s="15">
        <v>0</v>
      </c>
      <c r="AX297" s="16">
        <f t="shared" si="72"/>
        <v>0</v>
      </c>
      <c r="AY297" s="22">
        <f t="shared" si="45"/>
        <v>21171.96</v>
      </c>
    </row>
    <row r="298" spans="2:51" x14ac:dyDescent="0.2">
      <c r="B298" s="43" t="s">
        <v>244</v>
      </c>
      <c r="C298" s="54" t="s">
        <v>563</v>
      </c>
      <c r="D298" s="41" t="s">
        <v>79</v>
      </c>
      <c r="E298" s="44" t="s">
        <v>120</v>
      </c>
      <c r="F298" s="23">
        <v>0</v>
      </c>
      <c r="G298" s="15">
        <v>0</v>
      </c>
      <c r="H298" s="15">
        <v>0</v>
      </c>
      <c r="I298" s="15">
        <v>0</v>
      </c>
      <c r="J298" s="16">
        <f t="shared" si="64"/>
        <v>0</v>
      </c>
      <c r="K298" s="23">
        <v>0</v>
      </c>
      <c r="L298" s="15">
        <v>0</v>
      </c>
      <c r="M298" s="15">
        <v>0</v>
      </c>
      <c r="N298" s="15">
        <v>0</v>
      </c>
      <c r="O298" s="16">
        <f t="shared" si="65"/>
        <v>0</v>
      </c>
      <c r="P298" s="23">
        <v>0</v>
      </c>
      <c r="Q298" s="48">
        <v>0</v>
      </c>
      <c r="R298" s="48">
        <v>0</v>
      </c>
      <c r="S298" s="15">
        <v>0</v>
      </c>
      <c r="T298" s="16">
        <f t="shared" si="66"/>
        <v>0</v>
      </c>
      <c r="U298" s="23">
        <v>0</v>
      </c>
      <c r="V298" s="15">
        <v>0</v>
      </c>
      <c r="W298" s="15">
        <v>0</v>
      </c>
      <c r="X298" s="15">
        <v>0</v>
      </c>
      <c r="Y298" s="16">
        <f t="shared" si="67"/>
        <v>0</v>
      </c>
      <c r="Z298" s="23">
        <v>0</v>
      </c>
      <c r="AA298" s="15">
        <v>0</v>
      </c>
      <c r="AB298" s="15">
        <v>0</v>
      </c>
      <c r="AC298" s="15">
        <v>20081.169999999998</v>
      </c>
      <c r="AD298" s="16">
        <f t="shared" si="68"/>
        <v>20081.169999999998</v>
      </c>
      <c r="AE298" s="23">
        <v>0</v>
      </c>
      <c r="AF298" s="15">
        <v>0</v>
      </c>
      <c r="AG298" s="15">
        <v>0</v>
      </c>
      <c r="AH298" s="15">
        <v>0</v>
      </c>
      <c r="AI298" s="16">
        <f t="shared" si="69"/>
        <v>0</v>
      </c>
      <c r="AJ298" s="23">
        <v>0</v>
      </c>
      <c r="AK298" s="15">
        <v>0</v>
      </c>
      <c r="AL298" s="15">
        <v>0</v>
      </c>
      <c r="AM298" s="15">
        <v>0</v>
      </c>
      <c r="AN298" s="16">
        <f t="shared" si="70"/>
        <v>0</v>
      </c>
      <c r="AO298" s="23">
        <v>0</v>
      </c>
      <c r="AP298" s="15">
        <v>0</v>
      </c>
      <c r="AQ298" s="15">
        <v>0</v>
      </c>
      <c r="AR298" s="15">
        <v>0</v>
      </c>
      <c r="AS298" s="16">
        <f t="shared" si="71"/>
        <v>0</v>
      </c>
      <c r="AT298" s="23">
        <v>0</v>
      </c>
      <c r="AU298" s="15">
        <v>0</v>
      </c>
      <c r="AV298" s="15">
        <v>0</v>
      </c>
      <c r="AW298" s="15">
        <v>0</v>
      </c>
      <c r="AX298" s="16">
        <f t="shared" si="72"/>
        <v>0</v>
      </c>
      <c r="AY298" s="22">
        <f t="shared" si="45"/>
        <v>20081.169999999998</v>
      </c>
    </row>
    <row r="299" spans="2:51" x14ac:dyDescent="0.2">
      <c r="B299" s="43" t="s">
        <v>244</v>
      </c>
      <c r="C299" s="54" t="s">
        <v>485</v>
      </c>
      <c r="D299" s="41" t="s">
        <v>79</v>
      </c>
      <c r="E299" s="44" t="s">
        <v>121</v>
      </c>
      <c r="F299" s="23">
        <v>48021.369944999999</v>
      </c>
      <c r="G299" s="15">
        <v>0</v>
      </c>
      <c r="H299" s="15">
        <v>0</v>
      </c>
      <c r="I299" s="15">
        <v>63577</v>
      </c>
      <c r="J299" s="16">
        <f t="shared" si="64"/>
        <v>111598.369945</v>
      </c>
      <c r="K299" s="23">
        <v>0</v>
      </c>
      <c r="L299" s="15">
        <v>0</v>
      </c>
      <c r="M299" s="15">
        <v>27337.009769</v>
      </c>
      <c r="N299" s="15">
        <v>18498</v>
      </c>
      <c r="O299" s="16">
        <f t="shared" si="65"/>
        <v>45835.009768999997</v>
      </c>
      <c r="P299" s="23">
        <v>0</v>
      </c>
      <c r="Q299" s="48">
        <v>0</v>
      </c>
      <c r="R299" s="48">
        <v>0</v>
      </c>
      <c r="S299" s="15">
        <v>0</v>
      </c>
      <c r="T299" s="16">
        <f t="shared" si="66"/>
        <v>0</v>
      </c>
      <c r="U299" s="23">
        <v>0</v>
      </c>
      <c r="V299" s="15">
        <v>0</v>
      </c>
      <c r="W299" s="15">
        <v>0</v>
      </c>
      <c r="X299" s="15">
        <v>0</v>
      </c>
      <c r="Y299" s="16">
        <f t="shared" si="67"/>
        <v>0</v>
      </c>
      <c r="Z299" s="23">
        <v>0</v>
      </c>
      <c r="AA299" s="15">
        <v>0</v>
      </c>
      <c r="AB299" s="15">
        <v>5798.8</v>
      </c>
      <c r="AC299" s="15">
        <v>0</v>
      </c>
      <c r="AD299" s="16">
        <f t="shared" si="68"/>
        <v>5798.8</v>
      </c>
      <c r="AE299" s="23">
        <v>0</v>
      </c>
      <c r="AF299" s="15">
        <v>0</v>
      </c>
      <c r="AG299" s="15">
        <v>0</v>
      </c>
      <c r="AH299" s="15">
        <v>0</v>
      </c>
      <c r="AI299" s="16">
        <f t="shared" si="69"/>
        <v>0</v>
      </c>
      <c r="AJ299" s="23">
        <v>0</v>
      </c>
      <c r="AK299" s="15">
        <v>0</v>
      </c>
      <c r="AL299" s="15">
        <v>0</v>
      </c>
      <c r="AM299" s="15">
        <v>2231</v>
      </c>
      <c r="AN299" s="16">
        <f t="shared" si="70"/>
        <v>2231</v>
      </c>
      <c r="AO299" s="23">
        <v>0</v>
      </c>
      <c r="AP299" s="15">
        <v>0</v>
      </c>
      <c r="AQ299" s="15">
        <v>0</v>
      </c>
      <c r="AR299" s="15">
        <v>0</v>
      </c>
      <c r="AS299" s="16">
        <f t="shared" si="71"/>
        <v>0</v>
      </c>
      <c r="AT299" s="23">
        <v>0</v>
      </c>
      <c r="AU299" s="15">
        <v>0</v>
      </c>
      <c r="AV299" s="15">
        <v>0</v>
      </c>
      <c r="AW299" s="15">
        <v>0</v>
      </c>
      <c r="AX299" s="16">
        <f t="shared" si="72"/>
        <v>0</v>
      </c>
      <c r="AY299" s="22">
        <f t="shared" si="45"/>
        <v>165463.17971399997</v>
      </c>
    </row>
    <row r="300" spans="2:51" x14ac:dyDescent="0.2">
      <c r="B300" s="43" t="s">
        <v>244</v>
      </c>
      <c r="C300" s="54" t="s">
        <v>499</v>
      </c>
      <c r="D300" s="41" t="s">
        <v>88</v>
      </c>
      <c r="E300" s="44" t="s">
        <v>188</v>
      </c>
      <c r="F300" s="23">
        <v>0</v>
      </c>
      <c r="G300" s="15">
        <v>0</v>
      </c>
      <c r="H300" s="15">
        <v>0</v>
      </c>
      <c r="I300" s="15">
        <v>12499</v>
      </c>
      <c r="J300" s="16">
        <f t="shared" si="64"/>
        <v>12499</v>
      </c>
      <c r="K300" s="23">
        <v>0</v>
      </c>
      <c r="L300" s="15">
        <v>0</v>
      </c>
      <c r="M300" s="15">
        <v>0</v>
      </c>
      <c r="N300" s="15">
        <v>0</v>
      </c>
      <c r="O300" s="16">
        <f t="shared" si="65"/>
        <v>0</v>
      </c>
      <c r="P300" s="23">
        <v>0</v>
      </c>
      <c r="Q300" s="48">
        <v>0</v>
      </c>
      <c r="R300" s="48">
        <v>0</v>
      </c>
      <c r="S300" s="15">
        <v>0</v>
      </c>
      <c r="T300" s="16">
        <f t="shared" si="66"/>
        <v>0</v>
      </c>
      <c r="U300" s="23">
        <v>500</v>
      </c>
      <c r="V300" s="15">
        <v>500</v>
      </c>
      <c r="W300" s="15">
        <v>0</v>
      </c>
      <c r="X300" s="15">
        <v>11249</v>
      </c>
      <c r="Y300" s="16">
        <f t="shared" si="67"/>
        <v>12249</v>
      </c>
      <c r="Z300" s="23">
        <v>0</v>
      </c>
      <c r="AA300" s="15">
        <v>0</v>
      </c>
      <c r="AB300" s="15">
        <v>0</v>
      </c>
      <c r="AC300" s="15">
        <v>0</v>
      </c>
      <c r="AD300" s="16">
        <f t="shared" si="68"/>
        <v>0</v>
      </c>
      <c r="AE300" s="23">
        <v>0</v>
      </c>
      <c r="AF300" s="15">
        <v>0</v>
      </c>
      <c r="AG300" s="15">
        <v>0</v>
      </c>
      <c r="AH300" s="15">
        <v>3543</v>
      </c>
      <c r="AI300" s="16">
        <f t="shared" si="69"/>
        <v>3543</v>
      </c>
      <c r="AJ300" s="23">
        <v>0</v>
      </c>
      <c r="AK300" s="15">
        <v>0</v>
      </c>
      <c r="AL300" s="15">
        <v>160</v>
      </c>
      <c r="AM300" s="15">
        <v>0</v>
      </c>
      <c r="AN300" s="16">
        <f t="shared" si="70"/>
        <v>160</v>
      </c>
      <c r="AO300" s="23">
        <v>0</v>
      </c>
      <c r="AP300" s="15">
        <v>0</v>
      </c>
      <c r="AQ300" s="15">
        <v>0</v>
      </c>
      <c r="AR300" s="15">
        <v>0</v>
      </c>
      <c r="AS300" s="16">
        <f t="shared" si="71"/>
        <v>0</v>
      </c>
      <c r="AT300" s="23">
        <v>0</v>
      </c>
      <c r="AU300" s="15">
        <v>0</v>
      </c>
      <c r="AV300" s="15">
        <v>0</v>
      </c>
      <c r="AW300" s="15">
        <v>0</v>
      </c>
      <c r="AX300" s="16">
        <f t="shared" si="72"/>
        <v>0</v>
      </c>
      <c r="AY300" s="22">
        <f t="shared" si="45"/>
        <v>28451</v>
      </c>
    </row>
    <row r="301" spans="2:51" x14ac:dyDescent="0.2">
      <c r="B301" s="43" t="s">
        <v>244</v>
      </c>
      <c r="C301" s="54" t="s">
        <v>521</v>
      </c>
      <c r="D301" s="41" t="s">
        <v>88</v>
      </c>
      <c r="E301" s="44" t="s">
        <v>206</v>
      </c>
      <c r="F301" s="23">
        <v>0</v>
      </c>
      <c r="G301" s="15">
        <v>0</v>
      </c>
      <c r="H301" s="15">
        <v>0</v>
      </c>
      <c r="I301" s="15">
        <v>0</v>
      </c>
      <c r="J301" s="16">
        <f t="shared" si="64"/>
        <v>0</v>
      </c>
      <c r="K301" s="23">
        <v>125</v>
      </c>
      <c r="L301" s="15">
        <v>89</v>
      </c>
      <c r="M301" s="15">
        <v>112</v>
      </c>
      <c r="N301" s="15">
        <v>151.35232191</v>
      </c>
      <c r="O301" s="16">
        <f t="shared" si="65"/>
        <v>477.35232191</v>
      </c>
      <c r="P301" s="23">
        <v>118</v>
      </c>
      <c r="Q301" s="48">
        <v>0</v>
      </c>
      <c r="R301" s="48">
        <v>0</v>
      </c>
      <c r="S301" s="15">
        <v>0</v>
      </c>
      <c r="T301" s="16">
        <f t="shared" si="66"/>
        <v>118</v>
      </c>
      <c r="U301" s="23">
        <v>1288</v>
      </c>
      <c r="V301" s="15">
        <v>0</v>
      </c>
      <c r="W301" s="15">
        <v>0</v>
      </c>
      <c r="X301" s="15">
        <v>0</v>
      </c>
      <c r="Y301" s="16">
        <f t="shared" si="67"/>
        <v>1288</v>
      </c>
      <c r="Z301" s="23">
        <v>0</v>
      </c>
      <c r="AA301" s="15">
        <v>0</v>
      </c>
      <c r="AB301" s="15">
        <v>0</v>
      </c>
      <c r="AC301" s="15">
        <v>810</v>
      </c>
      <c r="AD301" s="16">
        <f t="shared" si="68"/>
        <v>810</v>
      </c>
      <c r="AE301" s="23">
        <v>0</v>
      </c>
      <c r="AF301" s="15">
        <v>0</v>
      </c>
      <c r="AG301" s="15">
        <v>0</v>
      </c>
      <c r="AH301" s="15">
        <v>310</v>
      </c>
      <c r="AI301" s="16">
        <f t="shared" si="69"/>
        <v>310</v>
      </c>
      <c r="AJ301" s="23">
        <v>250</v>
      </c>
      <c r="AK301" s="15">
        <v>200</v>
      </c>
      <c r="AL301" s="15">
        <v>210</v>
      </c>
      <c r="AM301" s="15">
        <v>200</v>
      </c>
      <c r="AN301" s="16">
        <f t="shared" si="70"/>
        <v>860</v>
      </c>
      <c r="AO301" s="23">
        <v>1630</v>
      </c>
      <c r="AP301" s="15">
        <v>1850</v>
      </c>
      <c r="AQ301" s="15">
        <v>1175</v>
      </c>
      <c r="AR301" s="15">
        <v>250</v>
      </c>
      <c r="AS301" s="16">
        <f t="shared" si="71"/>
        <v>4905</v>
      </c>
      <c r="AT301" s="23">
        <v>200</v>
      </c>
      <c r="AU301" s="15">
        <v>0</v>
      </c>
      <c r="AV301" s="15">
        <v>240</v>
      </c>
      <c r="AW301" s="15">
        <v>230</v>
      </c>
      <c r="AX301" s="16">
        <f t="shared" si="72"/>
        <v>670</v>
      </c>
      <c r="AY301" s="22">
        <f t="shared" ref="AY301:AY364" si="73">+J301+O301+T301+Y301+AD301+AI301+AN301+AS301+AX301</f>
        <v>9438.3523219099989</v>
      </c>
    </row>
    <row r="302" spans="2:51" x14ac:dyDescent="0.2">
      <c r="B302" s="43" t="s">
        <v>244</v>
      </c>
      <c r="C302" s="54" t="s">
        <v>522</v>
      </c>
      <c r="D302" s="41" t="s">
        <v>88</v>
      </c>
      <c r="E302" s="44" t="s">
        <v>207</v>
      </c>
      <c r="F302" s="23">
        <v>0</v>
      </c>
      <c r="G302" s="15">
        <v>0</v>
      </c>
      <c r="H302" s="15">
        <v>0</v>
      </c>
      <c r="I302" s="15">
        <v>0</v>
      </c>
      <c r="J302" s="16">
        <f t="shared" si="64"/>
        <v>0</v>
      </c>
      <c r="K302" s="23">
        <v>0</v>
      </c>
      <c r="L302" s="15">
        <v>0</v>
      </c>
      <c r="M302" s="15">
        <v>0</v>
      </c>
      <c r="N302" s="15">
        <v>13.326865919999999</v>
      </c>
      <c r="O302" s="16">
        <f t="shared" si="65"/>
        <v>13.326865919999999</v>
      </c>
      <c r="P302" s="23">
        <v>0</v>
      </c>
      <c r="Q302" s="48">
        <v>0</v>
      </c>
      <c r="R302" s="48">
        <v>0</v>
      </c>
      <c r="S302" s="15">
        <v>0</v>
      </c>
      <c r="T302" s="16">
        <f t="shared" si="66"/>
        <v>0</v>
      </c>
      <c r="U302" s="23">
        <v>1412</v>
      </c>
      <c r="V302" s="15">
        <v>0</v>
      </c>
      <c r="W302" s="15">
        <v>0</v>
      </c>
      <c r="X302" s="15">
        <v>0</v>
      </c>
      <c r="Y302" s="16">
        <f t="shared" si="67"/>
        <v>1412</v>
      </c>
      <c r="Z302" s="23">
        <v>0</v>
      </c>
      <c r="AA302" s="15">
        <v>0</v>
      </c>
      <c r="AB302" s="15">
        <v>0</v>
      </c>
      <c r="AC302" s="15">
        <v>1240</v>
      </c>
      <c r="AD302" s="16">
        <f t="shared" si="68"/>
        <v>1240</v>
      </c>
      <c r="AE302" s="23">
        <v>0</v>
      </c>
      <c r="AF302" s="15">
        <v>0</v>
      </c>
      <c r="AG302" s="15">
        <v>0</v>
      </c>
      <c r="AH302" s="15">
        <v>140</v>
      </c>
      <c r="AI302" s="16">
        <f t="shared" si="69"/>
        <v>140</v>
      </c>
      <c r="AJ302" s="23">
        <v>180</v>
      </c>
      <c r="AK302" s="15">
        <v>0</v>
      </c>
      <c r="AL302" s="15">
        <v>0</v>
      </c>
      <c r="AM302" s="15">
        <v>2650</v>
      </c>
      <c r="AN302" s="16">
        <f t="shared" si="70"/>
        <v>2830</v>
      </c>
      <c r="AO302" s="23">
        <v>1500</v>
      </c>
      <c r="AP302" s="15">
        <v>0</v>
      </c>
      <c r="AQ302" s="15">
        <v>0</v>
      </c>
      <c r="AR302" s="15">
        <v>500</v>
      </c>
      <c r="AS302" s="16">
        <f t="shared" si="71"/>
        <v>2000</v>
      </c>
      <c r="AT302" s="23">
        <v>0</v>
      </c>
      <c r="AU302" s="15">
        <v>0</v>
      </c>
      <c r="AV302" s="15">
        <v>0</v>
      </c>
      <c r="AW302" s="15">
        <v>0</v>
      </c>
      <c r="AX302" s="16">
        <f t="shared" si="72"/>
        <v>0</v>
      </c>
      <c r="AY302" s="22">
        <f t="shared" si="73"/>
        <v>7635.3268659200003</v>
      </c>
    </row>
    <row r="303" spans="2:51" x14ac:dyDescent="0.2">
      <c r="B303" s="43" t="s">
        <v>244</v>
      </c>
      <c r="C303" s="54" t="s">
        <v>359</v>
      </c>
      <c r="D303" s="41" t="s">
        <v>88</v>
      </c>
      <c r="E303" s="44" t="s">
        <v>96</v>
      </c>
      <c r="F303" s="23">
        <v>0</v>
      </c>
      <c r="G303" s="15">
        <v>0</v>
      </c>
      <c r="H303" s="15">
        <v>0</v>
      </c>
      <c r="I303" s="15">
        <v>0</v>
      </c>
      <c r="J303" s="16">
        <f t="shared" si="64"/>
        <v>0</v>
      </c>
      <c r="K303" s="23">
        <v>0</v>
      </c>
      <c r="L303" s="15">
        <v>0</v>
      </c>
      <c r="M303" s="15">
        <v>0</v>
      </c>
      <c r="N303" s="15">
        <v>0</v>
      </c>
      <c r="O303" s="16">
        <f t="shared" si="65"/>
        <v>0</v>
      </c>
      <c r="P303" s="23">
        <v>0</v>
      </c>
      <c r="Q303" s="48">
        <v>0</v>
      </c>
      <c r="R303" s="48">
        <v>0</v>
      </c>
      <c r="S303" s="15">
        <v>0</v>
      </c>
      <c r="T303" s="16">
        <f t="shared" si="66"/>
        <v>0</v>
      </c>
      <c r="U303" s="23">
        <v>208</v>
      </c>
      <c r="V303" s="15">
        <v>0</v>
      </c>
      <c r="W303" s="15">
        <v>0</v>
      </c>
      <c r="X303" s="15">
        <v>0</v>
      </c>
      <c r="Y303" s="16">
        <f t="shared" si="67"/>
        <v>208</v>
      </c>
      <c r="Z303" s="23">
        <v>0</v>
      </c>
      <c r="AA303" s="15">
        <v>0</v>
      </c>
      <c r="AB303" s="15">
        <v>0</v>
      </c>
      <c r="AC303" s="15">
        <v>0</v>
      </c>
      <c r="AD303" s="16">
        <f t="shared" si="68"/>
        <v>0</v>
      </c>
      <c r="AE303" s="23">
        <v>0</v>
      </c>
      <c r="AF303" s="15">
        <v>0</v>
      </c>
      <c r="AG303" s="15">
        <v>0</v>
      </c>
      <c r="AH303" s="15">
        <v>0</v>
      </c>
      <c r="AI303" s="16">
        <f t="shared" si="69"/>
        <v>0</v>
      </c>
      <c r="AJ303" s="23">
        <v>0</v>
      </c>
      <c r="AK303" s="15">
        <v>0</v>
      </c>
      <c r="AL303" s="15">
        <v>0</v>
      </c>
      <c r="AM303" s="15">
        <v>0</v>
      </c>
      <c r="AN303" s="16">
        <f t="shared" si="70"/>
        <v>0</v>
      </c>
      <c r="AO303" s="23">
        <v>0</v>
      </c>
      <c r="AP303" s="15">
        <v>0</v>
      </c>
      <c r="AQ303" s="15">
        <v>0</v>
      </c>
      <c r="AR303" s="15">
        <v>0</v>
      </c>
      <c r="AS303" s="16">
        <f t="shared" si="71"/>
        <v>0</v>
      </c>
      <c r="AT303" s="23">
        <v>0</v>
      </c>
      <c r="AU303" s="15">
        <v>0</v>
      </c>
      <c r="AV303" s="15">
        <v>0</v>
      </c>
      <c r="AW303" s="15">
        <v>0</v>
      </c>
      <c r="AX303" s="16">
        <f t="shared" si="72"/>
        <v>0</v>
      </c>
      <c r="AY303" s="22">
        <f t="shared" si="73"/>
        <v>208</v>
      </c>
    </row>
    <row r="304" spans="2:51" x14ac:dyDescent="0.2">
      <c r="B304" s="43" t="s">
        <v>244</v>
      </c>
      <c r="C304" s="54" t="s">
        <v>524</v>
      </c>
      <c r="D304" s="41" t="s">
        <v>88</v>
      </c>
      <c r="E304" s="44" t="s">
        <v>208</v>
      </c>
      <c r="F304" s="23">
        <v>0</v>
      </c>
      <c r="G304" s="15">
        <v>0</v>
      </c>
      <c r="H304" s="15">
        <v>0</v>
      </c>
      <c r="I304" s="15">
        <v>0</v>
      </c>
      <c r="J304" s="16">
        <f t="shared" si="64"/>
        <v>0</v>
      </c>
      <c r="K304" s="23">
        <v>0</v>
      </c>
      <c r="L304" s="15">
        <v>0</v>
      </c>
      <c r="M304" s="15">
        <v>0</v>
      </c>
      <c r="N304" s="15">
        <v>0</v>
      </c>
      <c r="O304" s="16">
        <f t="shared" si="65"/>
        <v>0</v>
      </c>
      <c r="P304" s="23">
        <v>0</v>
      </c>
      <c r="Q304" s="48">
        <v>0</v>
      </c>
      <c r="R304" s="48">
        <v>0</v>
      </c>
      <c r="S304" s="15">
        <v>0</v>
      </c>
      <c r="T304" s="16">
        <f t="shared" si="66"/>
        <v>0</v>
      </c>
      <c r="U304" s="23">
        <v>0</v>
      </c>
      <c r="V304" s="15">
        <v>0</v>
      </c>
      <c r="W304" s="15">
        <v>0</v>
      </c>
      <c r="X304" s="15">
        <v>0</v>
      </c>
      <c r="Y304" s="16">
        <f t="shared" si="67"/>
        <v>0</v>
      </c>
      <c r="Z304" s="23">
        <v>0</v>
      </c>
      <c r="AA304" s="15">
        <v>0</v>
      </c>
      <c r="AB304" s="15">
        <v>0</v>
      </c>
      <c r="AC304" s="15">
        <v>0</v>
      </c>
      <c r="AD304" s="16">
        <f t="shared" si="68"/>
        <v>0</v>
      </c>
      <c r="AE304" s="23">
        <v>0</v>
      </c>
      <c r="AF304" s="15">
        <v>0</v>
      </c>
      <c r="AG304" s="15">
        <v>0</v>
      </c>
      <c r="AH304" s="15">
        <v>20</v>
      </c>
      <c r="AI304" s="16">
        <f t="shared" si="69"/>
        <v>20</v>
      </c>
      <c r="AJ304" s="23">
        <v>0</v>
      </c>
      <c r="AK304" s="15">
        <v>0</v>
      </c>
      <c r="AL304" s="15">
        <v>270</v>
      </c>
      <c r="AM304" s="15">
        <v>0</v>
      </c>
      <c r="AN304" s="16">
        <f t="shared" si="70"/>
        <v>270</v>
      </c>
      <c r="AO304" s="23">
        <v>0</v>
      </c>
      <c r="AP304" s="15">
        <v>0</v>
      </c>
      <c r="AQ304" s="15">
        <v>0</v>
      </c>
      <c r="AR304" s="15">
        <v>0</v>
      </c>
      <c r="AS304" s="16">
        <f t="shared" si="71"/>
        <v>0</v>
      </c>
      <c r="AT304" s="23">
        <v>0</v>
      </c>
      <c r="AU304" s="15">
        <v>0</v>
      </c>
      <c r="AV304" s="15">
        <v>0</v>
      </c>
      <c r="AW304" s="15">
        <v>0</v>
      </c>
      <c r="AX304" s="16">
        <f t="shared" si="72"/>
        <v>0</v>
      </c>
      <c r="AY304" s="22">
        <f t="shared" si="73"/>
        <v>290</v>
      </c>
    </row>
    <row r="305" spans="2:51" x14ac:dyDescent="0.2">
      <c r="B305" s="43" t="s">
        <v>244</v>
      </c>
      <c r="C305" s="54" t="s">
        <v>564</v>
      </c>
      <c r="D305" s="41" t="s">
        <v>88</v>
      </c>
      <c r="E305" s="44" t="s">
        <v>251</v>
      </c>
      <c r="F305" s="23">
        <v>0</v>
      </c>
      <c r="G305" s="15">
        <v>0</v>
      </c>
      <c r="H305" s="15">
        <v>0</v>
      </c>
      <c r="I305" s="15">
        <v>0</v>
      </c>
      <c r="J305" s="16">
        <f t="shared" si="64"/>
        <v>0</v>
      </c>
      <c r="K305" s="23">
        <v>250.01039243</v>
      </c>
      <c r="L305" s="15">
        <v>250.01039243</v>
      </c>
      <c r="M305" s="15">
        <v>0</v>
      </c>
      <c r="N305" s="15">
        <v>0</v>
      </c>
      <c r="O305" s="16">
        <f t="shared" si="65"/>
        <v>500.02078485999999</v>
      </c>
      <c r="P305" s="23">
        <v>0</v>
      </c>
      <c r="Q305" s="48">
        <v>0</v>
      </c>
      <c r="R305" s="48">
        <v>0</v>
      </c>
      <c r="S305" s="15">
        <v>0</v>
      </c>
      <c r="T305" s="16">
        <f t="shared" si="66"/>
        <v>0</v>
      </c>
      <c r="U305" s="23">
        <v>0</v>
      </c>
      <c r="V305" s="15">
        <v>0</v>
      </c>
      <c r="W305" s="15">
        <v>0</v>
      </c>
      <c r="X305" s="15">
        <v>0</v>
      </c>
      <c r="Y305" s="16">
        <f t="shared" si="67"/>
        <v>0</v>
      </c>
      <c r="Z305" s="23">
        <v>0</v>
      </c>
      <c r="AA305" s="15">
        <v>0</v>
      </c>
      <c r="AB305" s="15">
        <v>0</v>
      </c>
      <c r="AC305" s="15">
        <v>0</v>
      </c>
      <c r="AD305" s="16">
        <f t="shared" si="68"/>
        <v>0</v>
      </c>
      <c r="AE305" s="23">
        <v>0</v>
      </c>
      <c r="AF305" s="15">
        <v>0</v>
      </c>
      <c r="AG305" s="15">
        <v>0</v>
      </c>
      <c r="AH305" s="15">
        <v>0</v>
      </c>
      <c r="AI305" s="16">
        <f t="shared" si="69"/>
        <v>0</v>
      </c>
      <c r="AJ305" s="23">
        <v>0</v>
      </c>
      <c r="AK305" s="15">
        <v>0</v>
      </c>
      <c r="AL305" s="15">
        <v>0</v>
      </c>
      <c r="AM305" s="15">
        <v>0</v>
      </c>
      <c r="AN305" s="16">
        <f t="shared" si="70"/>
        <v>0</v>
      </c>
      <c r="AO305" s="23">
        <v>0</v>
      </c>
      <c r="AP305" s="15">
        <v>0</v>
      </c>
      <c r="AQ305" s="15">
        <v>0</v>
      </c>
      <c r="AR305" s="15">
        <v>0</v>
      </c>
      <c r="AS305" s="16">
        <f t="shared" si="71"/>
        <v>0</v>
      </c>
      <c r="AT305" s="23">
        <v>0</v>
      </c>
      <c r="AU305" s="15">
        <v>0</v>
      </c>
      <c r="AV305" s="15">
        <v>0</v>
      </c>
      <c r="AW305" s="15">
        <v>1670</v>
      </c>
      <c r="AX305" s="16">
        <f t="shared" si="72"/>
        <v>1670</v>
      </c>
      <c r="AY305" s="22">
        <f t="shared" si="73"/>
        <v>2170.0207848599998</v>
      </c>
    </row>
    <row r="306" spans="2:51" x14ac:dyDescent="0.2">
      <c r="B306" s="43" t="s">
        <v>244</v>
      </c>
      <c r="C306" s="54" t="s">
        <v>361</v>
      </c>
      <c r="D306" s="41" t="s">
        <v>88</v>
      </c>
      <c r="E306" s="44" t="s">
        <v>189</v>
      </c>
      <c r="F306" s="23">
        <v>0</v>
      </c>
      <c r="G306" s="15">
        <v>0</v>
      </c>
      <c r="H306" s="15">
        <v>0</v>
      </c>
      <c r="I306" s="15">
        <v>0</v>
      </c>
      <c r="J306" s="16">
        <f t="shared" si="64"/>
        <v>0</v>
      </c>
      <c r="K306" s="23">
        <v>72</v>
      </c>
      <c r="L306" s="15">
        <v>108</v>
      </c>
      <c r="M306" s="15">
        <v>48</v>
      </c>
      <c r="N306" s="15">
        <v>60</v>
      </c>
      <c r="O306" s="16">
        <f t="shared" si="65"/>
        <v>288</v>
      </c>
      <c r="P306" s="23">
        <v>0</v>
      </c>
      <c r="Q306" s="48">
        <v>0</v>
      </c>
      <c r="R306" s="48">
        <v>0</v>
      </c>
      <c r="S306" s="15">
        <v>0</v>
      </c>
      <c r="T306" s="16">
        <f t="shared" si="66"/>
        <v>0</v>
      </c>
      <c r="U306" s="23">
        <v>1000</v>
      </c>
      <c r="V306" s="15">
        <v>0</v>
      </c>
      <c r="W306" s="15">
        <v>0</v>
      </c>
      <c r="X306" s="15">
        <v>0</v>
      </c>
      <c r="Y306" s="16">
        <f t="shared" si="67"/>
        <v>1000</v>
      </c>
      <c r="Z306" s="23">
        <v>0</v>
      </c>
      <c r="AA306" s="15">
        <v>0</v>
      </c>
      <c r="AB306" s="15">
        <v>0</v>
      </c>
      <c r="AC306" s="15">
        <v>31337</v>
      </c>
      <c r="AD306" s="16">
        <f t="shared" si="68"/>
        <v>31337</v>
      </c>
      <c r="AE306" s="23">
        <v>0</v>
      </c>
      <c r="AF306" s="15">
        <v>0</v>
      </c>
      <c r="AG306" s="15">
        <v>0</v>
      </c>
      <c r="AH306" s="15">
        <v>0</v>
      </c>
      <c r="AI306" s="16">
        <f t="shared" si="69"/>
        <v>0</v>
      </c>
      <c r="AJ306" s="23">
        <v>0</v>
      </c>
      <c r="AK306" s="15">
        <v>930</v>
      </c>
      <c r="AL306" s="15">
        <v>860</v>
      </c>
      <c r="AM306" s="15">
        <v>920</v>
      </c>
      <c r="AN306" s="16">
        <f t="shared" si="70"/>
        <v>2710</v>
      </c>
      <c r="AO306" s="23">
        <v>960</v>
      </c>
      <c r="AP306" s="15">
        <v>1160</v>
      </c>
      <c r="AQ306" s="15">
        <v>1200</v>
      </c>
      <c r="AR306" s="15">
        <v>1150</v>
      </c>
      <c r="AS306" s="16">
        <f t="shared" si="71"/>
        <v>4470</v>
      </c>
      <c r="AT306" s="23">
        <v>0</v>
      </c>
      <c r="AU306" s="15">
        <v>0</v>
      </c>
      <c r="AV306" s="15">
        <v>850</v>
      </c>
      <c r="AW306" s="15">
        <v>1100</v>
      </c>
      <c r="AX306" s="16">
        <f t="shared" si="72"/>
        <v>1950</v>
      </c>
      <c r="AY306" s="22">
        <f t="shared" si="73"/>
        <v>41755</v>
      </c>
    </row>
    <row r="307" spans="2:51" x14ac:dyDescent="0.2">
      <c r="B307" s="43" t="s">
        <v>244</v>
      </c>
      <c r="C307" s="54" t="s">
        <v>362</v>
      </c>
      <c r="D307" s="41" t="s">
        <v>88</v>
      </c>
      <c r="E307" s="44" t="s">
        <v>133</v>
      </c>
      <c r="F307" s="23">
        <v>0</v>
      </c>
      <c r="G307" s="15">
        <v>0</v>
      </c>
      <c r="H307" s="15">
        <v>0</v>
      </c>
      <c r="I307" s="15">
        <v>0</v>
      </c>
      <c r="J307" s="16">
        <f t="shared" si="64"/>
        <v>0</v>
      </c>
      <c r="K307" s="23">
        <v>0</v>
      </c>
      <c r="L307" s="15">
        <v>0</v>
      </c>
      <c r="M307" s="15">
        <v>0</v>
      </c>
      <c r="N307" s="15">
        <v>1636</v>
      </c>
      <c r="O307" s="16">
        <f t="shared" si="65"/>
        <v>1636</v>
      </c>
      <c r="P307" s="23">
        <v>0</v>
      </c>
      <c r="Q307" s="48">
        <v>0</v>
      </c>
      <c r="R307" s="48">
        <v>0</v>
      </c>
      <c r="S307" s="15">
        <v>0</v>
      </c>
      <c r="T307" s="16">
        <f t="shared" si="66"/>
        <v>0</v>
      </c>
      <c r="U307" s="23">
        <v>1386</v>
      </c>
      <c r="V307" s="15">
        <v>0</v>
      </c>
      <c r="W307" s="15">
        <v>0</v>
      </c>
      <c r="X307" s="15">
        <v>0</v>
      </c>
      <c r="Y307" s="16">
        <f t="shared" si="67"/>
        <v>1386</v>
      </c>
      <c r="Z307" s="23">
        <v>0</v>
      </c>
      <c r="AA307" s="15">
        <v>0</v>
      </c>
      <c r="AB307" s="15">
        <v>0</v>
      </c>
      <c r="AC307" s="15">
        <v>0</v>
      </c>
      <c r="AD307" s="16">
        <f t="shared" si="68"/>
        <v>0</v>
      </c>
      <c r="AE307" s="23">
        <v>0</v>
      </c>
      <c r="AF307" s="15">
        <v>0</v>
      </c>
      <c r="AG307" s="15">
        <v>0</v>
      </c>
      <c r="AH307" s="15">
        <v>1474</v>
      </c>
      <c r="AI307" s="16">
        <f t="shared" si="69"/>
        <v>1474</v>
      </c>
      <c r="AJ307" s="23">
        <v>0</v>
      </c>
      <c r="AK307" s="15">
        <v>0</v>
      </c>
      <c r="AL307" s="15">
        <v>987</v>
      </c>
      <c r="AM307" s="15">
        <v>2336</v>
      </c>
      <c r="AN307" s="16">
        <f t="shared" si="70"/>
        <v>3323</v>
      </c>
      <c r="AO307" s="23">
        <v>584</v>
      </c>
      <c r="AP307" s="15">
        <v>0</v>
      </c>
      <c r="AQ307" s="15">
        <v>500</v>
      </c>
      <c r="AR307" s="15">
        <v>855</v>
      </c>
      <c r="AS307" s="16">
        <f t="shared" si="71"/>
        <v>1939</v>
      </c>
      <c r="AT307" s="23">
        <v>0</v>
      </c>
      <c r="AU307" s="15">
        <v>500</v>
      </c>
      <c r="AV307" s="15">
        <v>500</v>
      </c>
      <c r="AW307" s="15">
        <v>1620</v>
      </c>
      <c r="AX307" s="16">
        <f t="shared" si="72"/>
        <v>2620</v>
      </c>
      <c r="AY307" s="22">
        <f t="shared" si="73"/>
        <v>12378</v>
      </c>
    </row>
    <row r="308" spans="2:51" x14ac:dyDescent="0.2">
      <c r="B308" s="43" t="s">
        <v>244</v>
      </c>
      <c r="C308" s="54" t="s">
        <v>525</v>
      </c>
      <c r="D308" s="41" t="s">
        <v>88</v>
      </c>
      <c r="E308" s="44" t="s">
        <v>209</v>
      </c>
      <c r="F308" s="23">
        <v>0</v>
      </c>
      <c r="G308" s="15">
        <v>0</v>
      </c>
      <c r="H308" s="15">
        <v>0</v>
      </c>
      <c r="I308" s="15">
        <v>0</v>
      </c>
      <c r="J308" s="16">
        <f t="shared" si="64"/>
        <v>0</v>
      </c>
      <c r="K308" s="23">
        <v>0</v>
      </c>
      <c r="L308" s="15">
        <v>0</v>
      </c>
      <c r="M308" s="15">
        <v>0</v>
      </c>
      <c r="N308" s="15">
        <v>0</v>
      </c>
      <c r="O308" s="16">
        <f t="shared" si="65"/>
        <v>0</v>
      </c>
      <c r="P308" s="23">
        <v>0</v>
      </c>
      <c r="Q308" s="48">
        <v>0</v>
      </c>
      <c r="R308" s="48">
        <v>0</v>
      </c>
      <c r="S308" s="15">
        <v>0</v>
      </c>
      <c r="T308" s="16">
        <f t="shared" si="66"/>
        <v>0</v>
      </c>
      <c r="U308" s="23">
        <v>0</v>
      </c>
      <c r="V308" s="15">
        <v>0</v>
      </c>
      <c r="W308" s="15">
        <v>0</v>
      </c>
      <c r="X308" s="15">
        <v>0</v>
      </c>
      <c r="Y308" s="16">
        <f t="shared" si="67"/>
        <v>0</v>
      </c>
      <c r="Z308" s="23">
        <v>0</v>
      </c>
      <c r="AA308" s="15">
        <v>0</v>
      </c>
      <c r="AB308" s="15">
        <v>0</v>
      </c>
      <c r="AC308" s="15">
        <v>0</v>
      </c>
      <c r="AD308" s="16">
        <f t="shared" si="68"/>
        <v>0</v>
      </c>
      <c r="AE308" s="23">
        <v>0</v>
      </c>
      <c r="AF308" s="15">
        <v>0</v>
      </c>
      <c r="AG308" s="15">
        <v>0</v>
      </c>
      <c r="AH308" s="15">
        <v>0</v>
      </c>
      <c r="AI308" s="16">
        <f t="shared" si="69"/>
        <v>0</v>
      </c>
      <c r="AJ308" s="23">
        <v>116</v>
      </c>
      <c r="AK308" s="15">
        <v>0</v>
      </c>
      <c r="AL308" s="15">
        <v>0</v>
      </c>
      <c r="AM308" s="15">
        <v>0</v>
      </c>
      <c r="AN308" s="16">
        <f t="shared" si="70"/>
        <v>116</v>
      </c>
      <c r="AO308" s="23">
        <v>0</v>
      </c>
      <c r="AP308" s="15">
        <v>0</v>
      </c>
      <c r="AQ308" s="15">
        <v>0</v>
      </c>
      <c r="AR308" s="15">
        <v>0</v>
      </c>
      <c r="AS308" s="16">
        <f t="shared" si="71"/>
        <v>0</v>
      </c>
      <c r="AT308" s="23">
        <v>0</v>
      </c>
      <c r="AU308" s="15">
        <v>0</v>
      </c>
      <c r="AV308" s="15">
        <v>0</v>
      </c>
      <c r="AW308" s="15">
        <v>0</v>
      </c>
      <c r="AX308" s="16">
        <f t="shared" si="72"/>
        <v>0</v>
      </c>
      <c r="AY308" s="22">
        <f t="shared" si="73"/>
        <v>116</v>
      </c>
    </row>
    <row r="309" spans="2:51" x14ac:dyDescent="0.2">
      <c r="B309" s="43" t="s">
        <v>244</v>
      </c>
      <c r="C309" s="54" t="s">
        <v>526</v>
      </c>
      <c r="D309" s="41" t="s">
        <v>88</v>
      </c>
      <c r="E309" s="44" t="s">
        <v>210</v>
      </c>
      <c r="F309" s="23">
        <v>0</v>
      </c>
      <c r="G309" s="15">
        <v>0</v>
      </c>
      <c r="H309" s="15">
        <v>0</v>
      </c>
      <c r="I309" s="15">
        <v>0</v>
      </c>
      <c r="J309" s="16">
        <f t="shared" si="64"/>
        <v>0</v>
      </c>
      <c r="K309" s="23">
        <v>0</v>
      </c>
      <c r="L309" s="15">
        <v>0</v>
      </c>
      <c r="M309" s="15">
        <v>0</v>
      </c>
      <c r="N309" s="15">
        <v>0</v>
      </c>
      <c r="O309" s="16">
        <f t="shared" si="65"/>
        <v>0</v>
      </c>
      <c r="P309" s="23">
        <v>0</v>
      </c>
      <c r="Q309" s="48">
        <v>0</v>
      </c>
      <c r="R309" s="48">
        <v>0</v>
      </c>
      <c r="S309" s="15">
        <v>0</v>
      </c>
      <c r="T309" s="16">
        <f t="shared" si="66"/>
        <v>0</v>
      </c>
      <c r="U309" s="23">
        <v>0</v>
      </c>
      <c r="V309" s="15">
        <v>0</v>
      </c>
      <c r="W309" s="15">
        <v>0</v>
      </c>
      <c r="X309" s="15">
        <v>0</v>
      </c>
      <c r="Y309" s="16">
        <f t="shared" si="67"/>
        <v>0</v>
      </c>
      <c r="Z309" s="23">
        <v>0</v>
      </c>
      <c r="AA309" s="15">
        <v>0</v>
      </c>
      <c r="AB309" s="15">
        <v>0</v>
      </c>
      <c r="AC309" s="15">
        <v>0</v>
      </c>
      <c r="AD309" s="16">
        <f t="shared" si="68"/>
        <v>0</v>
      </c>
      <c r="AE309" s="23">
        <v>0</v>
      </c>
      <c r="AF309" s="15">
        <v>0</v>
      </c>
      <c r="AG309" s="15">
        <v>0</v>
      </c>
      <c r="AH309" s="15">
        <v>0</v>
      </c>
      <c r="AI309" s="16">
        <f t="shared" si="69"/>
        <v>0</v>
      </c>
      <c r="AJ309" s="23">
        <v>270</v>
      </c>
      <c r="AK309" s="15">
        <v>180</v>
      </c>
      <c r="AL309" s="15">
        <v>70</v>
      </c>
      <c r="AM309" s="15">
        <v>790</v>
      </c>
      <c r="AN309" s="16">
        <f t="shared" si="70"/>
        <v>1310</v>
      </c>
      <c r="AO309" s="23">
        <v>70</v>
      </c>
      <c r="AP309" s="15">
        <v>270</v>
      </c>
      <c r="AQ309" s="15">
        <v>430</v>
      </c>
      <c r="AR309" s="15">
        <v>430</v>
      </c>
      <c r="AS309" s="16">
        <f t="shared" si="71"/>
        <v>1200</v>
      </c>
      <c r="AT309" s="23">
        <v>180</v>
      </c>
      <c r="AU309" s="15">
        <v>210</v>
      </c>
      <c r="AV309" s="15">
        <v>300</v>
      </c>
      <c r="AW309" s="15">
        <v>310</v>
      </c>
      <c r="AX309" s="16">
        <f t="shared" si="72"/>
        <v>1000</v>
      </c>
      <c r="AY309" s="22">
        <f t="shared" si="73"/>
        <v>3510</v>
      </c>
    </row>
    <row r="310" spans="2:51" x14ac:dyDescent="0.2">
      <c r="B310" s="43" t="s">
        <v>244</v>
      </c>
      <c r="C310" s="54" t="s">
        <v>364</v>
      </c>
      <c r="D310" s="41" t="s">
        <v>88</v>
      </c>
      <c r="E310" s="44" t="s">
        <v>97</v>
      </c>
      <c r="F310" s="23">
        <v>0</v>
      </c>
      <c r="G310" s="15">
        <v>0</v>
      </c>
      <c r="H310" s="15">
        <v>506.64079262000001</v>
      </c>
      <c r="I310" s="15">
        <v>4803.2856731000002</v>
      </c>
      <c r="J310" s="16">
        <f t="shared" si="64"/>
        <v>5309.9264657200001</v>
      </c>
      <c r="K310" s="23">
        <v>7444.5371715000001</v>
      </c>
      <c r="L310" s="15">
        <v>3016.4082324000001</v>
      </c>
      <c r="M310" s="15">
        <v>3093</v>
      </c>
      <c r="N310" s="15">
        <v>8380.4806977999997</v>
      </c>
      <c r="O310" s="16">
        <f t="shared" si="65"/>
        <v>21934.426101700003</v>
      </c>
      <c r="P310" s="23">
        <v>0</v>
      </c>
      <c r="Q310" s="48">
        <v>0</v>
      </c>
      <c r="R310" s="48">
        <v>0</v>
      </c>
      <c r="S310" s="15">
        <v>8346.49</v>
      </c>
      <c r="T310" s="16">
        <f t="shared" si="66"/>
        <v>8346.49</v>
      </c>
      <c r="U310" s="23">
        <v>4901.05</v>
      </c>
      <c r="V310" s="15">
        <v>0</v>
      </c>
      <c r="W310" s="15">
        <v>0</v>
      </c>
      <c r="X310" s="15">
        <v>6616.61</v>
      </c>
      <c r="Y310" s="16">
        <f t="shared" si="67"/>
        <v>11517.66</v>
      </c>
      <c r="Z310" s="23">
        <v>0</v>
      </c>
      <c r="AA310" s="15">
        <v>0</v>
      </c>
      <c r="AB310" s="15">
        <v>360</v>
      </c>
      <c r="AC310" s="15">
        <v>12881.94</v>
      </c>
      <c r="AD310" s="16">
        <f t="shared" si="68"/>
        <v>13241.94</v>
      </c>
      <c r="AE310" s="23">
        <v>0</v>
      </c>
      <c r="AF310" s="15">
        <v>0</v>
      </c>
      <c r="AG310" s="15">
        <v>0</v>
      </c>
      <c r="AH310" s="15">
        <v>47455.4</v>
      </c>
      <c r="AI310" s="16">
        <f t="shared" si="69"/>
        <v>47455.4</v>
      </c>
      <c r="AJ310" s="23">
        <v>10561</v>
      </c>
      <c r="AK310" s="15">
        <v>2492</v>
      </c>
      <c r="AL310" s="15">
        <v>2728</v>
      </c>
      <c r="AM310" s="15">
        <v>42670.36</v>
      </c>
      <c r="AN310" s="16">
        <f t="shared" si="70"/>
        <v>58451.360000000001</v>
      </c>
      <c r="AO310" s="23">
        <v>23640</v>
      </c>
      <c r="AP310" s="15">
        <v>8617.5</v>
      </c>
      <c r="AQ310" s="15">
        <v>15165</v>
      </c>
      <c r="AR310" s="15">
        <v>8007.55</v>
      </c>
      <c r="AS310" s="16">
        <f t="shared" si="71"/>
        <v>55430.05</v>
      </c>
      <c r="AT310" s="23">
        <v>1715.5</v>
      </c>
      <c r="AU310" s="15">
        <v>1485</v>
      </c>
      <c r="AV310" s="15">
        <v>2075</v>
      </c>
      <c r="AW310" s="15">
        <v>15693.3</v>
      </c>
      <c r="AX310" s="16">
        <f t="shared" si="72"/>
        <v>20968.8</v>
      </c>
      <c r="AY310" s="22">
        <f t="shared" si="73"/>
        <v>242656.05256742</v>
      </c>
    </row>
    <row r="311" spans="2:51" x14ac:dyDescent="0.2">
      <c r="B311" s="43" t="s">
        <v>244</v>
      </c>
      <c r="C311" s="54" t="s">
        <v>527</v>
      </c>
      <c r="D311" s="41" t="s">
        <v>88</v>
      </c>
      <c r="E311" s="44" t="s">
        <v>211</v>
      </c>
      <c r="F311" s="23">
        <v>0</v>
      </c>
      <c r="G311" s="15">
        <v>0</v>
      </c>
      <c r="H311" s="15">
        <v>0</v>
      </c>
      <c r="I311" s="15">
        <v>598.23793220000005</v>
      </c>
      <c r="J311" s="16">
        <f t="shared" si="64"/>
        <v>598.23793220000005</v>
      </c>
      <c r="K311" s="23">
        <v>14844.998274</v>
      </c>
      <c r="L311" s="15">
        <v>0</v>
      </c>
      <c r="M311" s="15">
        <v>0</v>
      </c>
      <c r="N311" s="15">
        <v>15651</v>
      </c>
      <c r="O311" s="16">
        <f t="shared" si="65"/>
        <v>30495.998273999998</v>
      </c>
      <c r="P311" s="23">
        <v>0</v>
      </c>
      <c r="Q311" s="48">
        <v>0</v>
      </c>
      <c r="R311" s="48">
        <v>0</v>
      </c>
      <c r="S311" s="15">
        <v>32855</v>
      </c>
      <c r="T311" s="16">
        <f t="shared" si="66"/>
        <v>32855</v>
      </c>
      <c r="U311" s="23">
        <v>0</v>
      </c>
      <c r="V311" s="15">
        <v>0</v>
      </c>
      <c r="W311" s="15">
        <v>0</v>
      </c>
      <c r="X311" s="15">
        <v>0</v>
      </c>
      <c r="Y311" s="16">
        <f t="shared" si="67"/>
        <v>0</v>
      </c>
      <c r="Z311" s="23">
        <v>0</v>
      </c>
      <c r="AA311" s="15">
        <v>0</v>
      </c>
      <c r="AB311" s="15">
        <v>0</v>
      </c>
      <c r="AC311" s="15">
        <v>0</v>
      </c>
      <c r="AD311" s="16">
        <f t="shared" si="68"/>
        <v>0</v>
      </c>
      <c r="AE311" s="23">
        <v>0</v>
      </c>
      <c r="AF311" s="15">
        <v>0</v>
      </c>
      <c r="AG311" s="15">
        <v>0</v>
      </c>
      <c r="AH311" s="15">
        <v>0</v>
      </c>
      <c r="AI311" s="16">
        <f t="shared" si="69"/>
        <v>0</v>
      </c>
      <c r="AJ311" s="23">
        <v>0</v>
      </c>
      <c r="AK311" s="15">
        <v>3000</v>
      </c>
      <c r="AL311" s="15">
        <v>0</v>
      </c>
      <c r="AM311" s="15">
        <v>0</v>
      </c>
      <c r="AN311" s="16">
        <f t="shared" si="70"/>
        <v>3000</v>
      </c>
      <c r="AO311" s="23">
        <v>0</v>
      </c>
      <c r="AP311" s="15">
        <v>0</v>
      </c>
      <c r="AQ311" s="15">
        <v>0</v>
      </c>
      <c r="AR311" s="15">
        <v>0</v>
      </c>
      <c r="AS311" s="16">
        <f t="shared" si="71"/>
        <v>0</v>
      </c>
      <c r="AT311" s="23">
        <v>0</v>
      </c>
      <c r="AU311" s="15">
        <v>0</v>
      </c>
      <c r="AV311" s="15">
        <v>0</v>
      </c>
      <c r="AW311" s="15">
        <v>0</v>
      </c>
      <c r="AX311" s="16">
        <f t="shared" si="72"/>
        <v>0</v>
      </c>
      <c r="AY311" s="22">
        <f t="shared" si="73"/>
        <v>66949.236206200003</v>
      </c>
    </row>
    <row r="312" spans="2:51" x14ac:dyDescent="0.2">
      <c r="B312" s="43" t="s">
        <v>244</v>
      </c>
      <c r="C312" s="54" t="s">
        <v>500</v>
      </c>
      <c r="D312" s="41" t="s">
        <v>88</v>
      </c>
      <c r="E312" s="44" t="s">
        <v>190</v>
      </c>
      <c r="F312" s="23">
        <v>0</v>
      </c>
      <c r="G312" s="15">
        <v>0</v>
      </c>
      <c r="H312" s="15">
        <v>0</v>
      </c>
      <c r="I312" s="15">
        <v>59.641728995000001</v>
      </c>
      <c r="J312" s="16">
        <f t="shared" si="64"/>
        <v>59.641728995000001</v>
      </c>
      <c r="K312" s="23">
        <v>29.992677754999999</v>
      </c>
      <c r="L312" s="15">
        <v>24.820471081000001</v>
      </c>
      <c r="M312" s="15">
        <v>739.99267775999999</v>
      </c>
      <c r="N312" s="15">
        <v>610</v>
      </c>
      <c r="O312" s="16">
        <f t="shared" si="65"/>
        <v>1404.8058265959999</v>
      </c>
      <c r="P312" s="23">
        <v>0</v>
      </c>
      <c r="Q312" s="48">
        <v>0</v>
      </c>
      <c r="R312" s="48">
        <v>0</v>
      </c>
      <c r="S312" s="15">
        <v>0</v>
      </c>
      <c r="T312" s="16">
        <f t="shared" si="66"/>
        <v>0</v>
      </c>
      <c r="U312" s="23">
        <v>850</v>
      </c>
      <c r="V312" s="15">
        <v>0</v>
      </c>
      <c r="W312" s="15">
        <v>0</v>
      </c>
      <c r="X312" s="15">
        <v>262</v>
      </c>
      <c r="Y312" s="16">
        <f t="shared" si="67"/>
        <v>1112</v>
      </c>
      <c r="Z312" s="23">
        <v>0</v>
      </c>
      <c r="AA312" s="15">
        <v>0</v>
      </c>
      <c r="AB312" s="15">
        <v>0</v>
      </c>
      <c r="AC312" s="15">
        <v>6435</v>
      </c>
      <c r="AD312" s="16">
        <f t="shared" si="68"/>
        <v>6435</v>
      </c>
      <c r="AE312" s="23">
        <v>0</v>
      </c>
      <c r="AF312" s="15">
        <v>0</v>
      </c>
      <c r="AG312" s="15">
        <v>0</v>
      </c>
      <c r="AH312" s="15">
        <v>5036</v>
      </c>
      <c r="AI312" s="16">
        <f t="shared" si="69"/>
        <v>5036</v>
      </c>
      <c r="AJ312" s="23">
        <v>912</v>
      </c>
      <c r="AK312" s="15">
        <v>1822</v>
      </c>
      <c r="AL312" s="15">
        <v>1894</v>
      </c>
      <c r="AM312" s="15">
        <v>4289</v>
      </c>
      <c r="AN312" s="16">
        <f t="shared" si="70"/>
        <v>8917</v>
      </c>
      <c r="AO312" s="23">
        <v>3433</v>
      </c>
      <c r="AP312" s="15">
        <v>3657</v>
      </c>
      <c r="AQ312" s="15">
        <v>2647</v>
      </c>
      <c r="AR312" s="15">
        <v>2525</v>
      </c>
      <c r="AS312" s="16">
        <f t="shared" si="71"/>
        <v>12262</v>
      </c>
      <c r="AT312" s="23">
        <v>18871.12</v>
      </c>
      <c r="AU312" s="15">
        <v>218</v>
      </c>
      <c r="AV312" s="15">
        <v>1033</v>
      </c>
      <c r="AW312" s="15">
        <v>895</v>
      </c>
      <c r="AX312" s="16">
        <f t="shared" si="72"/>
        <v>21017.119999999999</v>
      </c>
      <c r="AY312" s="22">
        <f t="shared" si="73"/>
        <v>56243.567555590998</v>
      </c>
    </row>
    <row r="313" spans="2:51" x14ac:dyDescent="0.2">
      <c r="B313" s="43" t="s">
        <v>244</v>
      </c>
      <c r="C313" s="54" t="s">
        <v>579</v>
      </c>
      <c r="D313" s="41" t="s">
        <v>80</v>
      </c>
      <c r="E313" s="44" t="s">
        <v>57</v>
      </c>
      <c r="F313" s="23">
        <v>0</v>
      </c>
      <c r="G313" s="15">
        <v>0</v>
      </c>
      <c r="H313" s="15">
        <v>0</v>
      </c>
      <c r="I313" s="15">
        <v>5981</v>
      </c>
      <c r="J313" s="16">
        <f t="shared" si="64"/>
        <v>5981</v>
      </c>
      <c r="K313" s="23">
        <v>0</v>
      </c>
      <c r="L313" s="15">
        <v>0</v>
      </c>
      <c r="M313" s="15">
        <v>5453.0054683999997</v>
      </c>
      <c r="N313" s="15">
        <v>12333.389464</v>
      </c>
      <c r="O313" s="16">
        <f t="shared" si="65"/>
        <v>17786.394932399999</v>
      </c>
      <c r="P313" s="23">
        <v>0</v>
      </c>
      <c r="Q313" s="48">
        <v>0</v>
      </c>
      <c r="R313" s="48">
        <v>0</v>
      </c>
      <c r="S313" s="15">
        <v>9469</v>
      </c>
      <c r="T313" s="16">
        <f t="shared" si="66"/>
        <v>9469</v>
      </c>
      <c r="U313" s="23">
        <v>0</v>
      </c>
      <c r="V313" s="15">
        <v>0</v>
      </c>
      <c r="W313" s="15">
        <v>0</v>
      </c>
      <c r="X313" s="15">
        <v>4291</v>
      </c>
      <c r="Y313" s="16">
        <f t="shared" si="67"/>
        <v>4291</v>
      </c>
      <c r="Z313" s="23">
        <v>0</v>
      </c>
      <c r="AA313" s="15">
        <v>0</v>
      </c>
      <c r="AB313" s="15">
        <v>0</v>
      </c>
      <c r="AC313" s="15">
        <v>9618.6</v>
      </c>
      <c r="AD313" s="16">
        <f t="shared" si="68"/>
        <v>9618.6</v>
      </c>
      <c r="AE313" s="23">
        <v>0</v>
      </c>
      <c r="AF313" s="15">
        <v>0</v>
      </c>
      <c r="AG313" s="15">
        <v>0</v>
      </c>
      <c r="AH313" s="15">
        <v>4954.2</v>
      </c>
      <c r="AI313" s="16">
        <f t="shared" si="69"/>
        <v>4954.2</v>
      </c>
      <c r="AJ313" s="23">
        <v>2367</v>
      </c>
      <c r="AK313" s="15">
        <v>4043</v>
      </c>
      <c r="AL313" s="15">
        <v>4748</v>
      </c>
      <c r="AM313" s="15">
        <v>4278</v>
      </c>
      <c r="AN313" s="16">
        <f t="shared" si="70"/>
        <v>15436</v>
      </c>
      <c r="AO313" s="23">
        <v>3119</v>
      </c>
      <c r="AP313" s="15">
        <v>2235</v>
      </c>
      <c r="AQ313" s="15">
        <v>0</v>
      </c>
      <c r="AR313" s="15">
        <v>3546</v>
      </c>
      <c r="AS313" s="16">
        <f t="shared" si="71"/>
        <v>8900</v>
      </c>
      <c r="AT313" s="23">
        <v>2348</v>
      </c>
      <c r="AU313" s="15">
        <v>0</v>
      </c>
      <c r="AV313" s="15">
        <v>2151</v>
      </c>
      <c r="AW313" s="15">
        <v>1518</v>
      </c>
      <c r="AX313" s="16">
        <f t="shared" si="72"/>
        <v>6017</v>
      </c>
      <c r="AY313" s="22">
        <f t="shared" si="73"/>
        <v>82453.194932399987</v>
      </c>
    </row>
    <row r="314" spans="2:51" x14ac:dyDescent="0.2">
      <c r="B314" s="43" t="s">
        <v>244</v>
      </c>
      <c r="C314" s="54" t="s">
        <v>580</v>
      </c>
      <c r="D314" s="41" t="s">
        <v>80</v>
      </c>
      <c r="E314" s="44" t="s">
        <v>58</v>
      </c>
      <c r="F314" s="23">
        <v>0</v>
      </c>
      <c r="G314" s="15">
        <v>0</v>
      </c>
      <c r="H314" s="15">
        <v>0</v>
      </c>
      <c r="I314" s="15">
        <v>0</v>
      </c>
      <c r="J314" s="16">
        <f t="shared" si="64"/>
        <v>0</v>
      </c>
      <c r="K314" s="23">
        <v>0</v>
      </c>
      <c r="L314" s="15">
        <v>0</v>
      </c>
      <c r="M314" s="15">
        <v>0</v>
      </c>
      <c r="N314" s="15">
        <v>0</v>
      </c>
      <c r="O314" s="16">
        <f t="shared" si="65"/>
        <v>0</v>
      </c>
      <c r="P314" s="23">
        <v>0</v>
      </c>
      <c r="Q314" s="48">
        <v>0</v>
      </c>
      <c r="R314" s="48">
        <v>0</v>
      </c>
      <c r="S314" s="15">
        <v>0</v>
      </c>
      <c r="T314" s="16">
        <f t="shared" si="66"/>
        <v>0</v>
      </c>
      <c r="U314" s="23">
        <v>0</v>
      </c>
      <c r="V314" s="15">
        <v>0</v>
      </c>
      <c r="W314" s="15">
        <v>0</v>
      </c>
      <c r="X314" s="15">
        <v>0</v>
      </c>
      <c r="Y314" s="16">
        <f t="shared" si="67"/>
        <v>0</v>
      </c>
      <c r="Z314" s="23">
        <v>0</v>
      </c>
      <c r="AA314" s="15">
        <v>0</v>
      </c>
      <c r="AB314" s="15">
        <v>0</v>
      </c>
      <c r="AC314" s="15">
        <v>400</v>
      </c>
      <c r="AD314" s="16">
        <f t="shared" si="68"/>
        <v>400</v>
      </c>
      <c r="AE314" s="23">
        <v>0</v>
      </c>
      <c r="AF314" s="15">
        <v>0</v>
      </c>
      <c r="AG314" s="15">
        <v>0</v>
      </c>
      <c r="AH314" s="15">
        <v>455</v>
      </c>
      <c r="AI314" s="16">
        <f t="shared" si="69"/>
        <v>455</v>
      </c>
      <c r="AJ314" s="23">
        <v>400</v>
      </c>
      <c r="AK314" s="15">
        <v>0</v>
      </c>
      <c r="AL314" s="15">
        <v>250</v>
      </c>
      <c r="AM314" s="15">
        <v>480</v>
      </c>
      <c r="AN314" s="16">
        <f t="shared" si="70"/>
        <v>1130</v>
      </c>
      <c r="AO314" s="23">
        <v>270</v>
      </c>
      <c r="AP314" s="15">
        <v>290</v>
      </c>
      <c r="AQ314" s="15">
        <v>580</v>
      </c>
      <c r="AR314" s="15">
        <v>300</v>
      </c>
      <c r="AS314" s="16">
        <f t="shared" si="71"/>
        <v>1440</v>
      </c>
      <c r="AT314" s="23">
        <v>0</v>
      </c>
      <c r="AU314" s="15">
        <v>0</v>
      </c>
      <c r="AV314" s="15">
        <v>0</v>
      </c>
      <c r="AW314" s="15">
        <v>309</v>
      </c>
      <c r="AX314" s="16">
        <f t="shared" si="72"/>
        <v>309</v>
      </c>
      <c r="AY314" s="22">
        <f t="shared" si="73"/>
        <v>3734</v>
      </c>
    </row>
    <row r="315" spans="2:51" x14ac:dyDescent="0.2">
      <c r="B315" s="43" t="s">
        <v>244</v>
      </c>
      <c r="C315" s="54" t="s">
        <v>529</v>
      </c>
      <c r="D315" s="41" t="s">
        <v>80</v>
      </c>
      <c r="E315" s="44" t="s">
        <v>212</v>
      </c>
      <c r="F315" s="23">
        <v>0</v>
      </c>
      <c r="G315" s="15">
        <v>0</v>
      </c>
      <c r="H315" s="15">
        <v>0</v>
      </c>
      <c r="I315" s="15">
        <v>0</v>
      </c>
      <c r="J315" s="16">
        <f t="shared" si="64"/>
        <v>0</v>
      </c>
      <c r="K315" s="23">
        <v>0</v>
      </c>
      <c r="L315" s="15">
        <v>3200</v>
      </c>
      <c r="M315" s="15">
        <v>2900</v>
      </c>
      <c r="N315" s="15">
        <v>0</v>
      </c>
      <c r="O315" s="16">
        <f t="shared" si="65"/>
        <v>6100</v>
      </c>
      <c r="P315" s="23">
        <v>0</v>
      </c>
      <c r="Q315" s="48">
        <v>0</v>
      </c>
      <c r="R315" s="48">
        <v>0</v>
      </c>
      <c r="S315" s="15">
        <v>5067.6000000000004</v>
      </c>
      <c r="T315" s="16">
        <f t="shared" si="66"/>
        <v>5067.6000000000004</v>
      </c>
      <c r="U315" s="23">
        <v>0</v>
      </c>
      <c r="V315" s="15">
        <v>0</v>
      </c>
      <c r="W315" s="15">
        <v>0</v>
      </c>
      <c r="X315" s="15">
        <v>10831.58</v>
      </c>
      <c r="Y315" s="16">
        <f t="shared" si="67"/>
        <v>10831.58</v>
      </c>
      <c r="Z315" s="23">
        <v>0</v>
      </c>
      <c r="AA315" s="15">
        <v>0</v>
      </c>
      <c r="AB315" s="15">
        <v>0</v>
      </c>
      <c r="AC315" s="15">
        <v>23720.1</v>
      </c>
      <c r="AD315" s="16">
        <f t="shared" si="68"/>
        <v>23720.1</v>
      </c>
      <c r="AE315" s="23">
        <v>0</v>
      </c>
      <c r="AF315" s="15">
        <v>0</v>
      </c>
      <c r="AG315" s="15">
        <v>0</v>
      </c>
      <c r="AH315" s="15">
        <v>18354.849999999999</v>
      </c>
      <c r="AI315" s="16">
        <f t="shared" si="69"/>
        <v>18354.849999999999</v>
      </c>
      <c r="AJ315" s="23">
        <v>16596.400000000001</v>
      </c>
      <c r="AK315" s="15">
        <v>2597</v>
      </c>
      <c r="AL315" s="15">
        <v>2659</v>
      </c>
      <c r="AM315" s="15">
        <v>17473.650000000001</v>
      </c>
      <c r="AN315" s="16">
        <f t="shared" si="70"/>
        <v>39326.050000000003</v>
      </c>
      <c r="AO315" s="23">
        <v>9183</v>
      </c>
      <c r="AP315" s="15">
        <v>10998.83</v>
      </c>
      <c r="AQ315" s="15">
        <v>8000</v>
      </c>
      <c r="AR315" s="15">
        <v>15674.71</v>
      </c>
      <c r="AS315" s="16">
        <f t="shared" si="71"/>
        <v>43856.54</v>
      </c>
      <c r="AT315" s="23">
        <v>13155.14</v>
      </c>
      <c r="AU315" s="15">
        <v>7204.86</v>
      </c>
      <c r="AV315" s="15">
        <v>5846</v>
      </c>
      <c r="AW315" s="15">
        <v>11128.2</v>
      </c>
      <c r="AX315" s="16">
        <f t="shared" si="72"/>
        <v>37334.199999999997</v>
      </c>
      <c r="AY315" s="22">
        <f t="shared" si="73"/>
        <v>184590.91999999998</v>
      </c>
    </row>
    <row r="316" spans="2:51" x14ac:dyDescent="0.2">
      <c r="B316" s="43" t="s">
        <v>244</v>
      </c>
      <c r="C316" s="54" t="s">
        <v>530</v>
      </c>
      <c r="D316" s="41" t="s">
        <v>241</v>
      </c>
      <c r="E316" s="44" t="s">
        <v>213</v>
      </c>
      <c r="F316" s="23">
        <v>769.00161943000001</v>
      </c>
      <c r="G316" s="15">
        <v>34.027175911</v>
      </c>
      <c r="H316" s="15">
        <v>763.97915804000002</v>
      </c>
      <c r="I316" s="15">
        <v>963.43365595</v>
      </c>
      <c r="J316" s="16">
        <f t="shared" si="64"/>
        <v>2530.4416093310001</v>
      </c>
      <c r="K316" s="23">
        <v>0</v>
      </c>
      <c r="L316" s="15">
        <v>0</v>
      </c>
      <c r="M316" s="15">
        <v>0</v>
      </c>
      <c r="N316" s="15">
        <v>0</v>
      </c>
      <c r="O316" s="16">
        <f t="shared" si="65"/>
        <v>0</v>
      </c>
      <c r="P316" s="23">
        <v>0</v>
      </c>
      <c r="Q316" s="48">
        <v>0</v>
      </c>
      <c r="R316" s="48">
        <v>0</v>
      </c>
      <c r="S316" s="15">
        <v>0</v>
      </c>
      <c r="T316" s="16">
        <f t="shared" si="66"/>
        <v>0</v>
      </c>
      <c r="U316" s="23">
        <v>0</v>
      </c>
      <c r="V316" s="15">
        <v>0</v>
      </c>
      <c r="W316" s="15">
        <v>0</v>
      </c>
      <c r="X316" s="15">
        <v>0</v>
      </c>
      <c r="Y316" s="16">
        <f t="shared" si="67"/>
        <v>0</v>
      </c>
      <c r="Z316" s="23">
        <v>0</v>
      </c>
      <c r="AA316" s="15">
        <v>0</v>
      </c>
      <c r="AB316" s="15">
        <v>0</v>
      </c>
      <c r="AC316" s="15">
        <v>0</v>
      </c>
      <c r="AD316" s="16">
        <f t="shared" si="68"/>
        <v>0</v>
      </c>
      <c r="AE316" s="23">
        <v>0</v>
      </c>
      <c r="AF316" s="15">
        <v>0</v>
      </c>
      <c r="AG316" s="15">
        <v>0</v>
      </c>
      <c r="AH316" s="15">
        <v>0</v>
      </c>
      <c r="AI316" s="16">
        <f t="shared" si="69"/>
        <v>0</v>
      </c>
      <c r="AJ316" s="23">
        <v>0</v>
      </c>
      <c r="AK316" s="15">
        <v>0</v>
      </c>
      <c r="AL316" s="15">
        <v>0</v>
      </c>
      <c r="AM316" s="15">
        <v>0</v>
      </c>
      <c r="AN316" s="16">
        <f t="shared" si="70"/>
        <v>0</v>
      </c>
      <c r="AO316" s="23">
        <v>0</v>
      </c>
      <c r="AP316" s="15">
        <v>0</v>
      </c>
      <c r="AQ316" s="15">
        <v>0</v>
      </c>
      <c r="AR316" s="15">
        <v>0</v>
      </c>
      <c r="AS316" s="16">
        <f t="shared" si="71"/>
        <v>0</v>
      </c>
      <c r="AT316" s="23">
        <v>0</v>
      </c>
      <c r="AU316" s="15">
        <v>0</v>
      </c>
      <c r="AV316" s="15">
        <v>0</v>
      </c>
      <c r="AW316" s="15">
        <v>0</v>
      </c>
      <c r="AX316" s="16">
        <f t="shared" si="72"/>
        <v>0</v>
      </c>
      <c r="AY316" s="22">
        <f t="shared" si="73"/>
        <v>2530.4416093310001</v>
      </c>
    </row>
    <row r="317" spans="2:51" x14ac:dyDescent="0.2">
      <c r="B317" s="43" t="s">
        <v>244</v>
      </c>
      <c r="C317" s="54" t="s">
        <v>531</v>
      </c>
      <c r="D317" s="41" t="s">
        <v>241</v>
      </c>
      <c r="E317" s="44" t="s">
        <v>214</v>
      </c>
      <c r="F317" s="23">
        <v>0</v>
      </c>
      <c r="G317" s="15">
        <v>0</v>
      </c>
      <c r="H317" s="15">
        <v>0</v>
      </c>
      <c r="I317" s="15">
        <v>1000</v>
      </c>
      <c r="J317" s="16">
        <f t="shared" si="64"/>
        <v>1000</v>
      </c>
      <c r="K317" s="23">
        <v>0</v>
      </c>
      <c r="L317" s="15">
        <v>0</v>
      </c>
      <c r="M317" s="15">
        <v>299.9879871</v>
      </c>
      <c r="N317" s="15">
        <v>905.83668139999997</v>
      </c>
      <c r="O317" s="16">
        <f t="shared" si="65"/>
        <v>1205.8246684999999</v>
      </c>
      <c r="P317" s="23">
        <v>0</v>
      </c>
      <c r="Q317" s="48">
        <v>0</v>
      </c>
      <c r="R317" s="48">
        <v>0</v>
      </c>
      <c r="S317" s="15">
        <v>4100</v>
      </c>
      <c r="T317" s="16">
        <f t="shared" si="66"/>
        <v>4100</v>
      </c>
      <c r="U317" s="23">
        <v>0</v>
      </c>
      <c r="V317" s="15">
        <v>0</v>
      </c>
      <c r="W317" s="15">
        <v>0</v>
      </c>
      <c r="X317" s="15">
        <v>18000</v>
      </c>
      <c r="Y317" s="16">
        <f t="shared" si="67"/>
        <v>18000</v>
      </c>
      <c r="Z317" s="23">
        <v>0</v>
      </c>
      <c r="AA317" s="15">
        <v>0</v>
      </c>
      <c r="AB317" s="15">
        <v>0</v>
      </c>
      <c r="AC317" s="15">
        <v>8500</v>
      </c>
      <c r="AD317" s="16">
        <f t="shared" si="68"/>
        <v>8500</v>
      </c>
      <c r="AE317" s="23">
        <v>0</v>
      </c>
      <c r="AF317" s="15">
        <v>0</v>
      </c>
      <c r="AG317" s="15">
        <v>0</v>
      </c>
      <c r="AH317" s="15">
        <v>8000</v>
      </c>
      <c r="AI317" s="16">
        <f t="shared" si="69"/>
        <v>8000</v>
      </c>
      <c r="AJ317" s="23">
        <v>2500</v>
      </c>
      <c r="AK317" s="15">
        <v>0</v>
      </c>
      <c r="AL317" s="15">
        <v>200</v>
      </c>
      <c r="AM317" s="15">
        <v>0</v>
      </c>
      <c r="AN317" s="16">
        <f t="shared" si="70"/>
        <v>2700</v>
      </c>
      <c r="AO317" s="23">
        <v>2000</v>
      </c>
      <c r="AP317" s="15">
        <v>5000</v>
      </c>
      <c r="AQ317" s="15">
        <v>0</v>
      </c>
      <c r="AR317" s="15">
        <v>2800</v>
      </c>
      <c r="AS317" s="16">
        <f t="shared" si="71"/>
        <v>9800</v>
      </c>
      <c r="AT317" s="23">
        <v>0</v>
      </c>
      <c r="AU317" s="15">
        <v>0</v>
      </c>
      <c r="AV317" s="15">
        <v>1200</v>
      </c>
      <c r="AW317" s="15">
        <v>1000</v>
      </c>
      <c r="AX317" s="16">
        <f t="shared" si="72"/>
        <v>2200</v>
      </c>
      <c r="AY317" s="22">
        <f t="shared" si="73"/>
        <v>55505.824668499998</v>
      </c>
    </row>
    <row r="318" spans="2:51" x14ac:dyDescent="0.2">
      <c r="B318" s="43" t="s">
        <v>244</v>
      </c>
      <c r="C318" s="54" t="s">
        <v>501</v>
      </c>
      <c r="D318" s="41" t="s">
        <v>12</v>
      </c>
      <c r="E318" s="44" t="s">
        <v>61</v>
      </c>
      <c r="F318" s="23">
        <v>0</v>
      </c>
      <c r="G318" s="15">
        <v>0</v>
      </c>
      <c r="H318" s="15">
        <v>0</v>
      </c>
      <c r="I318" s="15">
        <v>0</v>
      </c>
      <c r="J318" s="16">
        <f t="shared" si="64"/>
        <v>0</v>
      </c>
      <c r="K318" s="23">
        <v>0</v>
      </c>
      <c r="L318" s="15">
        <v>0</v>
      </c>
      <c r="M318" s="15">
        <v>0</v>
      </c>
      <c r="N318" s="15">
        <v>0</v>
      </c>
      <c r="O318" s="16">
        <f t="shared" si="65"/>
        <v>0</v>
      </c>
      <c r="P318" s="23">
        <v>0</v>
      </c>
      <c r="Q318" s="48">
        <v>0</v>
      </c>
      <c r="R318" s="48">
        <v>0</v>
      </c>
      <c r="S318" s="15">
        <v>0</v>
      </c>
      <c r="T318" s="16">
        <f t="shared" si="66"/>
        <v>0</v>
      </c>
      <c r="U318" s="23">
        <v>0</v>
      </c>
      <c r="V318" s="15">
        <v>0</v>
      </c>
      <c r="W318" s="15">
        <v>0</v>
      </c>
      <c r="X318" s="15">
        <v>0</v>
      </c>
      <c r="Y318" s="16">
        <f t="shared" si="67"/>
        <v>0</v>
      </c>
      <c r="Z318" s="23">
        <v>0</v>
      </c>
      <c r="AA318" s="15">
        <v>0</v>
      </c>
      <c r="AB318" s="15">
        <v>0</v>
      </c>
      <c r="AC318" s="15">
        <v>0</v>
      </c>
      <c r="AD318" s="16">
        <f t="shared" si="68"/>
        <v>0</v>
      </c>
      <c r="AE318" s="23">
        <v>0</v>
      </c>
      <c r="AF318" s="15">
        <v>0</v>
      </c>
      <c r="AG318" s="15">
        <v>0</v>
      </c>
      <c r="AH318" s="15">
        <v>0</v>
      </c>
      <c r="AI318" s="16">
        <f t="shared" si="69"/>
        <v>0</v>
      </c>
      <c r="AJ318" s="23">
        <v>0</v>
      </c>
      <c r="AK318" s="15">
        <v>0</v>
      </c>
      <c r="AL318" s="15">
        <v>0</v>
      </c>
      <c r="AM318" s="15">
        <v>0</v>
      </c>
      <c r="AN318" s="16">
        <f t="shared" si="70"/>
        <v>0</v>
      </c>
      <c r="AO318" s="23">
        <v>0</v>
      </c>
      <c r="AP318" s="15">
        <v>0</v>
      </c>
      <c r="AQ318" s="15">
        <v>0</v>
      </c>
      <c r="AR318" s="15">
        <v>0</v>
      </c>
      <c r="AS318" s="16">
        <f t="shared" si="71"/>
        <v>0</v>
      </c>
      <c r="AT318" s="23">
        <v>0</v>
      </c>
      <c r="AU318" s="15">
        <v>0</v>
      </c>
      <c r="AV318" s="15">
        <v>0</v>
      </c>
      <c r="AW318" s="15">
        <v>0</v>
      </c>
      <c r="AX318" s="16">
        <f t="shared" si="72"/>
        <v>0</v>
      </c>
      <c r="AY318" s="22">
        <f t="shared" si="73"/>
        <v>0</v>
      </c>
    </row>
    <row r="319" spans="2:51" x14ac:dyDescent="0.2">
      <c r="B319" s="43" t="s">
        <v>244</v>
      </c>
      <c r="C319" s="54" t="s">
        <v>532</v>
      </c>
      <c r="D319" s="41" t="s">
        <v>12</v>
      </c>
      <c r="E319" s="44" t="s">
        <v>215</v>
      </c>
      <c r="F319" s="23">
        <v>0</v>
      </c>
      <c r="G319" s="15">
        <v>0</v>
      </c>
      <c r="H319" s="15">
        <v>0</v>
      </c>
      <c r="I319" s="15">
        <v>0</v>
      </c>
      <c r="J319" s="16">
        <f t="shared" si="64"/>
        <v>0</v>
      </c>
      <c r="K319" s="23">
        <v>0</v>
      </c>
      <c r="L319" s="15">
        <v>0</v>
      </c>
      <c r="M319" s="15">
        <v>0</v>
      </c>
      <c r="N319" s="15">
        <v>0</v>
      </c>
      <c r="O319" s="16">
        <f t="shared" si="65"/>
        <v>0</v>
      </c>
      <c r="P319" s="23">
        <v>0</v>
      </c>
      <c r="Q319" s="48">
        <v>0</v>
      </c>
      <c r="R319" s="48">
        <v>0</v>
      </c>
      <c r="S319" s="15">
        <v>0</v>
      </c>
      <c r="T319" s="16">
        <f t="shared" si="66"/>
        <v>0</v>
      </c>
      <c r="U319" s="23">
        <v>0</v>
      </c>
      <c r="V319" s="15">
        <v>0</v>
      </c>
      <c r="W319" s="15">
        <v>0</v>
      </c>
      <c r="X319" s="15">
        <v>0</v>
      </c>
      <c r="Y319" s="16">
        <f t="shared" si="67"/>
        <v>0</v>
      </c>
      <c r="Z319" s="23">
        <v>0</v>
      </c>
      <c r="AA319" s="15">
        <v>0</v>
      </c>
      <c r="AB319" s="15">
        <v>0</v>
      </c>
      <c r="AC319" s="15">
        <v>290</v>
      </c>
      <c r="AD319" s="16">
        <f t="shared" si="68"/>
        <v>290</v>
      </c>
      <c r="AE319" s="23">
        <v>0</v>
      </c>
      <c r="AF319" s="15">
        <v>0</v>
      </c>
      <c r="AG319" s="15">
        <v>0</v>
      </c>
      <c r="AH319" s="15">
        <v>0</v>
      </c>
      <c r="AI319" s="16">
        <f t="shared" si="69"/>
        <v>0</v>
      </c>
      <c r="AJ319" s="23">
        <v>0</v>
      </c>
      <c r="AK319" s="15">
        <v>0</v>
      </c>
      <c r="AL319" s="15">
        <v>0</v>
      </c>
      <c r="AM319" s="15">
        <v>3888.78</v>
      </c>
      <c r="AN319" s="16">
        <f t="shared" si="70"/>
        <v>3888.78</v>
      </c>
      <c r="AO319" s="23">
        <v>931.3</v>
      </c>
      <c r="AP319" s="15">
        <v>616.6</v>
      </c>
      <c r="AQ319" s="15">
        <v>669</v>
      </c>
      <c r="AR319" s="15">
        <v>308</v>
      </c>
      <c r="AS319" s="16">
        <f t="shared" si="71"/>
        <v>2524.9</v>
      </c>
      <c r="AT319" s="23">
        <v>0</v>
      </c>
      <c r="AU319" s="15">
        <v>0</v>
      </c>
      <c r="AV319" s="15">
        <v>0</v>
      </c>
      <c r="AW319" s="15">
        <v>0</v>
      </c>
      <c r="AX319" s="16">
        <f t="shared" si="72"/>
        <v>0</v>
      </c>
      <c r="AY319" s="22">
        <f t="shared" si="73"/>
        <v>6703.68</v>
      </c>
    </row>
    <row r="320" spans="2:51" x14ac:dyDescent="0.2">
      <c r="B320" s="43" t="s">
        <v>244</v>
      </c>
      <c r="C320" s="54" t="s">
        <v>533</v>
      </c>
      <c r="D320" s="41" t="s">
        <v>12</v>
      </c>
      <c r="E320" s="44" t="s">
        <v>216</v>
      </c>
      <c r="F320" s="23">
        <v>0</v>
      </c>
      <c r="G320" s="15">
        <v>0</v>
      </c>
      <c r="H320" s="15">
        <v>0</v>
      </c>
      <c r="I320" s="15">
        <v>15461.64</v>
      </c>
      <c r="J320" s="16">
        <f t="shared" si="64"/>
        <v>15461.64</v>
      </c>
      <c r="K320" s="23">
        <v>0</v>
      </c>
      <c r="L320" s="15">
        <v>0</v>
      </c>
      <c r="M320" s="15">
        <v>0</v>
      </c>
      <c r="N320" s="15">
        <v>17076.177893</v>
      </c>
      <c r="O320" s="16">
        <f t="shared" si="65"/>
        <v>17076.177893</v>
      </c>
      <c r="P320" s="23">
        <v>0</v>
      </c>
      <c r="Q320" s="48">
        <v>0</v>
      </c>
      <c r="R320" s="48">
        <v>0</v>
      </c>
      <c r="S320" s="15">
        <v>13530</v>
      </c>
      <c r="T320" s="16">
        <f t="shared" si="66"/>
        <v>13530</v>
      </c>
      <c r="U320" s="23">
        <v>0</v>
      </c>
      <c r="V320" s="15">
        <v>0</v>
      </c>
      <c r="W320" s="15">
        <v>0</v>
      </c>
      <c r="X320" s="15">
        <v>0</v>
      </c>
      <c r="Y320" s="16">
        <f t="shared" si="67"/>
        <v>0</v>
      </c>
      <c r="Z320" s="23">
        <v>0</v>
      </c>
      <c r="AA320" s="15">
        <v>0</v>
      </c>
      <c r="AB320" s="15">
        <v>0</v>
      </c>
      <c r="AC320" s="15">
        <v>227465.5</v>
      </c>
      <c r="AD320" s="16">
        <f t="shared" si="68"/>
        <v>227465.5</v>
      </c>
      <c r="AE320" s="23">
        <v>0</v>
      </c>
      <c r="AF320" s="15">
        <v>0</v>
      </c>
      <c r="AG320" s="15">
        <v>0</v>
      </c>
      <c r="AH320" s="15">
        <v>23486.7</v>
      </c>
      <c r="AI320" s="16">
        <f t="shared" si="69"/>
        <v>23486.7</v>
      </c>
      <c r="AJ320" s="23">
        <v>0</v>
      </c>
      <c r="AK320" s="15">
        <v>2087.25</v>
      </c>
      <c r="AL320" s="15">
        <v>8300</v>
      </c>
      <c r="AM320" s="15">
        <v>14406.6</v>
      </c>
      <c r="AN320" s="16">
        <f t="shared" si="70"/>
        <v>24793.85</v>
      </c>
      <c r="AO320" s="23">
        <v>42792.95</v>
      </c>
      <c r="AP320" s="15">
        <v>9317.0499999999993</v>
      </c>
      <c r="AQ320" s="15">
        <v>16369.85</v>
      </c>
      <c r="AR320" s="15">
        <v>5858.65</v>
      </c>
      <c r="AS320" s="16">
        <f t="shared" si="71"/>
        <v>74338.5</v>
      </c>
      <c r="AT320" s="23">
        <v>17262.7</v>
      </c>
      <c r="AU320" s="15">
        <v>600</v>
      </c>
      <c r="AV320" s="15">
        <v>4288.0200000000004</v>
      </c>
      <c r="AW320" s="15">
        <v>22078.080000000002</v>
      </c>
      <c r="AX320" s="16">
        <f t="shared" si="72"/>
        <v>44228.800000000003</v>
      </c>
      <c r="AY320" s="22">
        <f t="shared" si="73"/>
        <v>440381.16789299995</v>
      </c>
    </row>
    <row r="321" spans="2:51" x14ac:dyDescent="0.2">
      <c r="B321" s="43" t="s">
        <v>244</v>
      </c>
      <c r="C321" s="54" t="s">
        <v>502</v>
      </c>
      <c r="D321" s="41" t="s">
        <v>12</v>
      </c>
      <c r="E321" s="44" t="s">
        <v>63</v>
      </c>
      <c r="F321" s="23">
        <v>0</v>
      </c>
      <c r="G321" s="15">
        <v>0</v>
      </c>
      <c r="H321" s="15">
        <v>0</v>
      </c>
      <c r="I321" s="15">
        <v>0</v>
      </c>
      <c r="J321" s="16">
        <f t="shared" si="64"/>
        <v>0</v>
      </c>
      <c r="K321" s="23">
        <v>0</v>
      </c>
      <c r="L321" s="15">
        <v>0</v>
      </c>
      <c r="M321" s="15">
        <v>0</v>
      </c>
      <c r="N321" s="15">
        <v>0</v>
      </c>
      <c r="O321" s="16">
        <f t="shared" si="65"/>
        <v>0</v>
      </c>
      <c r="P321" s="23">
        <v>0</v>
      </c>
      <c r="Q321" s="48">
        <v>0</v>
      </c>
      <c r="R321" s="48">
        <v>0</v>
      </c>
      <c r="S321" s="15">
        <v>0</v>
      </c>
      <c r="T321" s="16">
        <f t="shared" si="66"/>
        <v>0</v>
      </c>
      <c r="U321" s="23">
        <v>0</v>
      </c>
      <c r="V321" s="15">
        <v>0</v>
      </c>
      <c r="W321" s="15">
        <v>0</v>
      </c>
      <c r="X321" s="15">
        <v>200</v>
      </c>
      <c r="Y321" s="16">
        <f t="shared" si="67"/>
        <v>200</v>
      </c>
      <c r="Z321" s="23">
        <v>0</v>
      </c>
      <c r="AA321" s="15">
        <v>0</v>
      </c>
      <c r="AB321" s="15">
        <v>0</v>
      </c>
      <c r="AC321" s="15">
        <v>195</v>
      </c>
      <c r="AD321" s="16">
        <f t="shared" si="68"/>
        <v>195</v>
      </c>
      <c r="AE321" s="23">
        <v>0</v>
      </c>
      <c r="AF321" s="15">
        <v>0</v>
      </c>
      <c r="AG321" s="15">
        <v>0</v>
      </c>
      <c r="AH321" s="15">
        <v>0</v>
      </c>
      <c r="AI321" s="16">
        <f t="shared" si="69"/>
        <v>0</v>
      </c>
      <c r="AJ321" s="23">
        <v>0</v>
      </c>
      <c r="AK321" s="15">
        <v>0</v>
      </c>
      <c r="AL321" s="15">
        <v>0</v>
      </c>
      <c r="AM321" s="15">
        <v>0</v>
      </c>
      <c r="AN321" s="16">
        <f t="shared" si="70"/>
        <v>0</v>
      </c>
      <c r="AO321" s="23">
        <v>0</v>
      </c>
      <c r="AP321" s="15">
        <v>0</v>
      </c>
      <c r="AQ321" s="15">
        <v>0</v>
      </c>
      <c r="AR321" s="15">
        <v>0</v>
      </c>
      <c r="AS321" s="16">
        <f t="shared" si="71"/>
        <v>0</v>
      </c>
      <c r="AT321" s="23">
        <v>0</v>
      </c>
      <c r="AU321" s="15">
        <v>0</v>
      </c>
      <c r="AV321" s="15">
        <v>0</v>
      </c>
      <c r="AW321" s="15">
        <v>0</v>
      </c>
      <c r="AX321" s="16">
        <f t="shared" si="72"/>
        <v>0</v>
      </c>
      <c r="AY321" s="22">
        <f t="shared" si="73"/>
        <v>395</v>
      </c>
    </row>
    <row r="322" spans="2:51" x14ac:dyDescent="0.2">
      <c r="B322" s="43" t="s">
        <v>244</v>
      </c>
      <c r="C322" s="54" t="s">
        <v>534</v>
      </c>
      <c r="D322" s="41" t="s">
        <v>12</v>
      </c>
      <c r="E322" s="44" t="s">
        <v>217</v>
      </c>
      <c r="F322" s="23">
        <v>0</v>
      </c>
      <c r="G322" s="15">
        <v>0</v>
      </c>
      <c r="H322" s="15">
        <v>0</v>
      </c>
      <c r="I322" s="15">
        <v>0</v>
      </c>
      <c r="J322" s="16">
        <f t="shared" si="64"/>
        <v>0</v>
      </c>
      <c r="K322" s="23">
        <v>0</v>
      </c>
      <c r="L322" s="15">
        <v>0</v>
      </c>
      <c r="M322" s="15">
        <v>0</v>
      </c>
      <c r="N322" s="15">
        <v>475</v>
      </c>
      <c r="O322" s="16">
        <f t="shared" si="65"/>
        <v>475</v>
      </c>
      <c r="P322" s="23">
        <v>0</v>
      </c>
      <c r="Q322" s="48">
        <v>0</v>
      </c>
      <c r="R322" s="48">
        <v>0</v>
      </c>
      <c r="S322" s="15">
        <v>0</v>
      </c>
      <c r="T322" s="16">
        <f t="shared" si="66"/>
        <v>0</v>
      </c>
      <c r="U322" s="23">
        <v>0</v>
      </c>
      <c r="V322" s="15">
        <v>0</v>
      </c>
      <c r="W322" s="15">
        <v>0</v>
      </c>
      <c r="X322" s="15">
        <v>2600</v>
      </c>
      <c r="Y322" s="16">
        <f t="shared" si="67"/>
        <v>2600</v>
      </c>
      <c r="Z322" s="23">
        <v>0</v>
      </c>
      <c r="AA322" s="15">
        <v>297</v>
      </c>
      <c r="AB322" s="15">
        <v>0</v>
      </c>
      <c r="AC322" s="15">
        <v>270</v>
      </c>
      <c r="AD322" s="16">
        <f t="shared" si="68"/>
        <v>567</v>
      </c>
      <c r="AE322" s="23">
        <v>0</v>
      </c>
      <c r="AF322" s="15">
        <v>0</v>
      </c>
      <c r="AG322" s="15">
        <v>0</v>
      </c>
      <c r="AH322" s="15">
        <v>0</v>
      </c>
      <c r="AI322" s="16">
        <f t="shared" si="69"/>
        <v>0</v>
      </c>
      <c r="AJ322" s="23">
        <v>0</v>
      </c>
      <c r="AK322" s="15">
        <v>0</v>
      </c>
      <c r="AL322" s="15">
        <v>0</v>
      </c>
      <c r="AM322" s="15">
        <v>0</v>
      </c>
      <c r="AN322" s="16">
        <f t="shared" si="70"/>
        <v>0</v>
      </c>
      <c r="AO322" s="23">
        <v>0</v>
      </c>
      <c r="AP322" s="15">
        <v>0</v>
      </c>
      <c r="AQ322" s="15">
        <v>0</v>
      </c>
      <c r="AR322" s="15">
        <v>0</v>
      </c>
      <c r="AS322" s="16">
        <f t="shared" si="71"/>
        <v>0</v>
      </c>
      <c r="AT322" s="23">
        <v>102</v>
      </c>
      <c r="AU322" s="15">
        <v>155</v>
      </c>
      <c r="AV322" s="15">
        <v>138</v>
      </c>
      <c r="AW322" s="15">
        <v>138</v>
      </c>
      <c r="AX322" s="16">
        <f t="shared" si="72"/>
        <v>533</v>
      </c>
      <c r="AY322" s="22">
        <f t="shared" si="73"/>
        <v>4175</v>
      </c>
    </row>
    <row r="323" spans="2:51" x14ac:dyDescent="0.2">
      <c r="B323" s="43" t="s">
        <v>244</v>
      </c>
      <c r="C323" s="54" t="s">
        <v>581</v>
      </c>
      <c r="D323" s="41" t="s">
        <v>12</v>
      </c>
      <c r="E323" s="44" t="s">
        <v>252</v>
      </c>
      <c r="F323" s="23">
        <v>0</v>
      </c>
      <c r="G323" s="15">
        <v>0</v>
      </c>
      <c r="H323" s="15">
        <v>7300.0220674000002</v>
      </c>
      <c r="I323" s="15">
        <v>10949.995558000001</v>
      </c>
      <c r="J323" s="16">
        <f t="shared" si="64"/>
        <v>18250.0176254</v>
      </c>
      <c r="K323" s="23">
        <v>0</v>
      </c>
      <c r="L323" s="15">
        <v>0</v>
      </c>
      <c r="M323" s="15">
        <v>0</v>
      </c>
      <c r="N323" s="15">
        <v>11233</v>
      </c>
      <c r="O323" s="16">
        <f t="shared" si="65"/>
        <v>11233</v>
      </c>
      <c r="P323" s="23">
        <v>5900</v>
      </c>
      <c r="Q323" s="48">
        <v>0</v>
      </c>
      <c r="R323" s="48">
        <v>0</v>
      </c>
      <c r="S323" s="15">
        <v>11076</v>
      </c>
      <c r="T323" s="16">
        <f t="shared" si="66"/>
        <v>16976</v>
      </c>
      <c r="U323" s="23">
        <v>0</v>
      </c>
      <c r="V323" s="15">
        <v>0</v>
      </c>
      <c r="W323" s="15">
        <v>0</v>
      </c>
      <c r="X323" s="15">
        <v>0</v>
      </c>
      <c r="Y323" s="16">
        <f t="shared" si="67"/>
        <v>0</v>
      </c>
      <c r="Z323" s="23">
        <v>0</v>
      </c>
      <c r="AA323" s="15">
        <v>0</v>
      </c>
      <c r="AB323" s="15">
        <v>0</v>
      </c>
      <c r="AC323" s="15">
        <v>4200</v>
      </c>
      <c r="AD323" s="16">
        <f t="shared" si="68"/>
        <v>4200</v>
      </c>
      <c r="AE323" s="23">
        <v>0</v>
      </c>
      <c r="AF323" s="15">
        <v>0</v>
      </c>
      <c r="AG323" s="15">
        <v>0</v>
      </c>
      <c r="AH323" s="15">
        <v>8000</v>
      </c>
      <c r="AI323" s="16">
        <f t="shared" si="69"/>
        <v>8000</v>
      </c>
      <c r="AJ323" s="23">
        <v>2700</v>
      </c>
      <c r="AK323" s="15">
        <v>6500</v>
      </c>
      <c r="AL323" s="15">
        <v>4700</v>
      </c>
      <c r="AM323" s="15">
        <v>10500</v>
      </c>
      <c r="AN323" s="16">
        <f t="shared" si="70"/>
        <v>24400</v>
      </c>
      <c r="AO323" s="23">
        <v>7000</v>
      </c>
      <c r="AP323" s="15">
        <v>8000</v>
      </c>
      <c r="AQ323" s="15">
        <v>0</v>
      </c>
      <c r="AR323" s="15">
        <v>12300</v>
      </c>
      <c r="AS323" s="16">
        <f t="shared" si="71"/>
        <v>27300</v>
      </c>
      <c r="AT323" s="23">
        <v>0</v>
      </c>
      <c r="AU323" s="15">
        <v>0</v>
      </c>
      <c r="AV323" s="15">
        <v>0</v>
      </c>
      <c r="AW323" s="15">
        <v>5500</v>
      </c>
      <c r="AX323" s="16">
        <f t="shared" si="72"/>
        <v>5500</v>
      </c>
      <c r="AY323" s="22">
        <f t="shared" si="73"/>
        <v>115859.0176254</v>
      </c>
    </row>
    <row r="324" spans="2:51" x14ac:dyDescent="0.2">
      <c r="B324" s="43" t="s">
        <v>244</v>
      </c>
      <c r="C324" s="54" t="s">
        <v>503</v>
      </c>
      <c r="D324" s="41" t="s">
        <v>12</v>
      </c>
      <c r="E324" s="44" t="s">
        <v>64</v>
      </c>
      <c r="F324" s="23">
        <v>0</v>
      </c>
      <c r="G324" s="15">
        <v>0</v>
      </c>
      <c r="H324" s="15">
        <v>0</v>
      </c>
      <c r="I324" s="15">
        <v>0</v>
      </c>
      <c r="J324" s="16">
        <f t="shared" si="64"/>
        <v>0</v>
      </c>
      <c r="K324" s="23">
        <v>0</v>
      </c>
      <c r="L324" s="15">
        <v>0</v>
      </c>
      <c r="M324" s="15">
        <v>0</v>
      </c>
      <c r="N324" s="15">
        <v>0</v>
      </c>
      <c r="O324" s="16">
        <f t="shared" si="65"/>
        <v>0</v>
      </c>
      <c r="P324" s="23">
        <v>0</v>
      </c>
      <c r="Q324" s="48">
        <v>0</v>
      </c>
      <c r="R324" s="48">
        <v>0</v>
      </c>
      <c r="S324" s="15">
        <v>0</v>
      </c>
      <c r="T324" s="16">
        <f t="shared" si="66"/>
        <v>0</v>
      </c>
      <c r="U324" s="23">
        <v>0</v>
      </c>
      <c r="V324" s="15">
        <v>0</v>
      </c>
      <c r="W324" s="15">
        <v>0</v>
      </c>
      <c r="X324" s="15">
        <v>0</v>
      </c>
      <c r="Y324" s="16">
        <f t="shared" si="67"/>
        <v>0</v>
      </c>
      <c r="Z324" s="23">
        <v>0</v>
      </c>
      <c r="AA324" s="15">
        <v>0</v>
      </c>
      <c r="AB324" s="15">
        <v>0</v>
      </c>
      <c r="AC324" s="15">
        <v>0</v>
      </c>
      <c r="AD324" s="16">
        <f t="shared" si="68"/>
        <v>0</v>
      </c>
      <c r="AE324" s="23">
        <v>0</v>
      </c>
      <c r="AF324" s="15">
        <v>0</v>
      </c>
      <c r="AG324" s="15">
        <v>0</v>
      </c>
      <c r="AH324" s="15">
        <v>0</v>
      </c>
      <c r="AI324" s="16">
        <f t="shared" si="69"/>
        <v>0</v>
      </c>
      <c r="AJ324" s="23">
        <v>0</v>
      </c>
      <c r="AK324" s="15">
        <v>0</v>
      </c>
      <c r="AL324" s="15">
        <v>0</v>
      </c>
      <c r="AM324" s="15">
        <v>0</v>
      </c>
      <c r="AN324" s="16">
        <f t="shared" si="70"/>
        <v>0</v>
      </c>
      <c r="AO324" s="23">
        <v>0</v>
      </c>
      <c r="AP324" s="15">
        <v>0</v>
      </c>
      <c r="AQ324" s="15">
        <v>0</v>
      </c>
      <c r="AR324" s="15">
        <v>0</v>
      </c>
      <c r="AS324" s="16">
        <f t="shared" si="71"/>
        <v>0</v>
      </c>
      <c r="AT324" s="23">
        <v>0</v>
      </c>
      <c r="AU324" s="15">
        <v>0</v>
      </c>
      <c r="AV324" s="15">
        <v>0</v>
      </c>
      <c r="AW324" s="15">
        <v>0</v>
      </c>
      <c r="AX324" s="16">
        <f t="shared" si="72"/>
        <v>0</v>
      </c>
      <c r="AY324" s="22">
        <f t="shared" si="73"/>
        <v>0</v>
      </c>
    </row>
    <row r="325" spans="2:51" x14ac:dyDescent="0.2">
      <c r="B325" s="43" t="s">
        <v>244</v>
      </c>
      <c r="C325" s="54" t="s">
        <v>535</v>
      </c>
      <c r="D325" s="41" t="s">
        <v>12</v>
      </c>
      <c r="E325" s="44" t="s">
        <v>218</v>
      </c>
      <c r="F325" s="23">
        <v>0</v>
      </c>
      <c r="G325" s="15">
        <v>0</v>
      </c>
      <c r="H325" s="15">
        <v>0</v>
      </c>
      <c r="I325" s="15">
        <v>0</v>
      </c>
      <c r="J325" s="16">
        <f t="shared" si="64"/>
        <v>0</v>
      </c>
      <c r="K325" s="23">
        <v>15</v>
      </c>
      <c r="L325" s="15">
        <v>17</v>
      </c>
      <c r="M325" s="15">
        <v>395.6</v>
      </c>
      <c r="N325" s="15">
        <v>20</v>
      </c>
      <c r="O325" s="16">
        <f t="shared" si="65"/>
        <v>447.6</v>
      </c>
      <c r="P325" s="23">
        <v>0</v>
      </c>
      <c r="Q325" s="48">
        <v>0</v>
      </c>
      <c r="R325" s="48">
        <v>0</v>
      </c>
      <c r="S325" s="15">
        <v>0</v>
      </c>
      <c r="T325" s="16">
        <f t="shared" si="66"/>
        <v>0</v>
      </c>
      <c r="U325" s="23">
        <v>0</v>
      </c>
      <c r="V325" s="15">
        <v>0</v>
      </c>
      <c r="W325" s="15">
        <v>0</v>
      </c>
      <c r="X325" s="15">
        <v>0</v>
      </c>
      <c r="Y325" s="16">
        <f t="shared" si="67"/>
        <v>0</v>
      </c>
      <c r="Z325" s="23">
        <v>0</v>
      </c>
      <c r="AA325" s="15">
        <v>0</v>
      </c>
      <c r="AB325" s="15">
        <v>0</v>
      </c>
      <c r="AC325" s="15">
        <v>3800</v>
      </c>
      <c r="AD325" s="16">
        <f t="shared" si="68"/>
        <v>3800</v>
      </c>
      <c r="AE325" s="23">
        <v>0</v>
      </c>
      <c r="AF325" s="15">
        <v>0</v>
      </c>
      <c r="AG325" s="15">
        <v>0</v>
      </c>
      <c r="AH325" s="15">
        <v>8600</v>
      </c>
      <c r="AI325" s="16">
        <f t="shared" si="69"/>
        <v>8600</v>
      </c>
      <c r="AJ325" s="23">
        <v>0</v>
      </c>
      <c r="AK325" s="15">
        <v>1300</v>
      </c>
      <c r="AL325" s="15">
        <v>1540</v>
      </c>
      <c r="AM325" s="15">
        <v>5110</v>
      </c>
      <c r="AN325" s="16">
        <f t="shared" si="70"/>
        <v>7950</v>
      </c>
      <c r="AO325" s="23">
        <v>2300</v>
      </c>
      <c r="AP325" s="15">
        <v>3295</v>
      </c>
      <c r="AQ325" s="15">
        <v>1650</v>
      </c>
      <c r="AR325" s="15">
        <v>8300</v>
      </c>
      <c r="AS325" s="16">
        <f t="shared" si="71"/>
        <v>15545</v>
      </c>
      <c r="AT325" s="23">
        <v>270</v>
      </c>
      <c r="AU325" s="15">
        <v>0</v>
      </c>
      <c r="AV325" s="15">
        <v>0</v>
      </c>
      <c r="AW325" s="15">
        <v>1800</v>
      </c>
      <c r="AX325" s="16">
        <f t="shared" si="72"/>
        <v>2070</v>
      </c>
      <c r="AY325" s="22">
        <f t="shared" si="73"/>
        <v>38412.6</v>
      </c>
    </row>
    <row r="326" spans="2:51" x14ac:dyDescent="0.2">
      <c r="B326" s="43" t="s">
        <v>244</v>
      </c>
      <c r="C326" s="54" t="s">
        <v>566</v>
      </c>
      <c r="D326" s="41" t="s">
        <v>140</v>
      </c>
      <c r="E326" s="44" t="s">
        <v>253</v>
      </c>
      <c r="F326" s="23">
        <v>0</v>
      </c>
      <c r="G326" s="15">
        <v>0</v>
      </c>
      <c r="H326" s="15">
        <v>0</v>
      </c>
      <c r="I326" s="15">
        <v>0</v>
      </c>
      <c r="J326" s="16">
        <f t="shared" si="64"/>
        <v>0</v>
      </c>
      <c r="K326" s="23">
        <v>0</v>
      </c>
      <c r="L326" s="15">
        <v>0</v>
      </c>
      <c r="M326" s="15">
        <v>0</v>
      </c>
      <c r="N326" s="15">
        <v>0</v>
      </c>
      <c r="O326" s="16">
        <f t="shared" si="65"/>
        <v>0</v>
      </c>
      <c r="P326" s="23">
        <v>0</v>
      </c>
      <c r="Q326" s="48">
        <v>0</v>
      </c>
      <c r="R326" s="48">
        <v>0</v>
      </c>
      <c r="S326" s="15">
        <v>0</v>
      </c>
      <c r="T326" s="16">
        <f t="shared" si="66"/>
        <v>0</v>
      </c>
      <c r="U326" s="23">
        <v>0</v>
      </c>
      <c r="V326" s="15">
        <v>0</v>
      </c>
      <c r="W326" s="15">
        <v>0</v>
      </c>
      <c r="X326" s="15">
        <v>0</v>
      </c>
      <c r="Y326" s="16">
        <f t="shared" si="67"/>
        <v>0</v>
      </c>
      <c r="Z326" s="23">
        <v>0</v>
      </c>
      <c r="AA326" s="15">
        <v>0</v>
      </c>
      <c r="AB326" s="15">
        <v>0</v>
      </c>
      <c r="AC326" s="15">
        <v>0</v>
      </c>
      <c r="AD326" s="16">
        <f t="shared" si="68"/>
        <v>0</v>
      </c>
      <c r="AE326" s="23">
        <v>0</v>
      </c>
      <c r="AF326" s="15">
        <v>0</v>
      </c>
      <c r="AG326" s="15">
        <v>0</v>
      </c>
      <c r="AH326" s="15">
        <v>0</v>
      </c>
      <c r="AI326" s="16">
        <f t="shared" si="69"/>
        <v>0</v>
      </c>
      <c r="AJ326" s="23">
        <v>0</v>
      </c>
      <c r="AK326" s="15">
        <v>0</v>
      </c>
      <c r="AL326" s="15">
        <v>0</v>
      </c>
      <c r="AM326" s="15">
        <v>900</v>
      </c>
      <c r="AN326" s="16">
        <f t="shared" si="70"/>
        <v>900</v>
      </c>
      <c r="AO326" s="23">
        <v>900</v>
      </c>
      <c r="AP326" s="15">
        <v>900</v>
      </c>
      <c r="AQ326" s="15">
        <v>900</v>
      </c>
      <c r="AR326" s="15">
        <v>900</v>
      </c>
      <c r="AS326" s="16">
        <f t="shared" si="71"/>
        <v>3600</v>
      </c>
      <c r="AT326" s="23">
        <v>750</v>
      </c>
      <c r="AU326" s="15">
        <v>300</v>
      </c>
      <c r="AV326" s="15">
        <v>720</v>
      </c>
      <c r="AW326" s="15">
        <v>0</v>
      </c>
      <c r="AX326" s="16">
        <f t="shared" si="72"/>
        <v>1770</v>
      </c>
      <c r="AY326" s="22">
        <f t="shared" si="73"/>
        <v>6270</v>
      </c>
    </row>
    <row r="327" spans="2:51" x14ac:dyDescent="0.2">
      <c r="B327" s="43" t="s">
        <v>244</v>
      </c>
      <c r="C327" s="54" t="s">
        <v>340</v>
      </c>
      <c r="D327" s="41" t="s">
        <v>140</v>
      </c>
      <c r="E327" s="44" t="s">
        <v>146</v>
      </c>
      <c r="F327" s="23">
        <v>0</v>
      </c>
      <c r="G327" s="15">
        <v>0</v>
      </c>
      <c r="H327" s="15">
        <v>0</v>
      </c>
      <c r="I327" s="15">
        <v>914</v>
      </c>
      <c r="J327" s="16">
        <f t="shared" si="64"/>
        <v>914</v>
      </c>
      <c r="K327" s="23">
        <v>0</v>
      </c>
      <c r="L327" s="15">
        <v>0</v>
      </c>
      <c r="M327" s="15">
        <v>0</v>
      </c>
      <c r="N327" s="15">
        <v>3071.5</v>
      </c>
      <c r="O327" s="16">
        <f t="shared" si="65"/>
        <v>3071.5</v>
      </c>
      <c r="P327" s="23">
        <v>0</v>
      </c>
      <c r="Q327" s="48">
        <v>0</v>
      </c>
      <c r="R327" s="48">
        <v>0</v>
      </c>
      <c r="S327" s="15">
        <v>2216</v>
      </c>
      <c r="T327" s="16">
        <f t="shared" si="66"/>
        <v>2216</v>
      </c>
      <c r="U327" s="23">
        <v>0</v>
      </c>
      <c r="V327" s="15">
        <v>0</v>
      </c>
      <c r="W327" s="15">
        <v>0</v>
      </c>
      <c r="X327" s="15">
        <v>2550</v>
      </c>
      <c r="Y327" s="16">
        <f t="shared" si="67"/>
        <v>2550</v>
      </c>
      <c r="Z327" s="23">
        <v>0</v>
      </c>
      <c r="AA327" s="15">
        <v>0</v>
      </c>
      <c r="AB327" s="15">
        <v>0</v>
      </c>
      <c r="AC327" s="15">
        <v>4001</v>
      </c>
      <c r="AD327" s="16">
        <f t="shared" si="68"/>
        <v>4001</v>
      </c>
      <c r="AE327" s="23">
        <v>0</v>
      </c>
      <c r="AF327" s="15">
        <v>0</v>
      </c>
      <c r="AG327" s="15">
        <v>0</v>
      </c>
      <c r="AH327" s="15">
        <v>2450</v>
      </c>
      <c r="AI327" s="16">
        <f t="shared" si="69"/>
        <v>2450</v>
      </c>
      <c r="AJ327" s="23">
        <v>800</v>
      </c>
      <c r="AK327" s="15">
        <v>0</v>
      </c>
      <c r="AL327" s="15">
        <v>0</v>
      </c>
      <c r="AM327" s="15">
        <v>7500</v>
      </c>
      <c r="AN327" s="16">
        <f t="shared" si="70"/>
        <v>8300</v>
      </c>
      <c r="AO327" s="23">
        <v>3015</v>
      </c>
      <c r="AP327" s="15">
        <v>3007.11</v>
      </c>
      <c r="AQ327" s="15">
        <v>1903.58</v>
      </c>
      <c r="AR327" s="15">
        <v>2059.15</v>
      </c>
      <c r="AS327" s="16">
        <f t="shared" si="71"/>
        <v>9984.84</v>
      </c>
      <c r="AT327" s="23">
        <v>676.49</v>
      </c>
      <c r="AU327" s="15">
        <v>623.79</v>
      </c>
      <c r="AV327" s="15">
        <v>893.84</v>
      </c>
      <c r="AW327" s="15">
        <v>966.72</v>
      </c>
      <c r="AX327" s="16">
        <f t="shared" si="72"/>
        <v>3160.84</v>
      </c>
      <c r="AY327" s="22">
        <f t="shared" si="73"/>
        <v>36648.179999999993</v>
      </c>
    </row>
    <row r="328" spans="2:51" x14ac:dyDescent="0.2">
      <c r="B328" s="43" t="s">
        <v>244</v>
      </c>
      <c r="C328" s="54" t="s">
        <v>536</v>
      </c>
      <c r="D328" s="41" t="s">
        <v>13</v>
      </c>
      <c r="E328" s="44" t="s">
        <v>219</v>
      </c>
      <c r="F328" s="23">
        <v>0</v>
      </c>
      <c r="G328" s="15">
        <v>0</v>
      </c>
      <c r="H328" s="15">
        <v>0</v>
      </c>
      <c r="I328" s="15">
        <v>0</v>
      </c>
      <c r="J328" s="16">
        <f t="shared" si="64"/>
        <v>0</v>
      </c>
      <c r="K328" s="23">
        <v>8949.9986707999997</v>
      </c>
      <c r="L328" s="15">
        <v>0</v>
      </c>
      <c r="M328" s="15">
        <v>15793.991082</v>
      </c>
      <c r="N328" s="15">
        <v>24973</v>
      </c>
      <c r="O328" s="16">
        <f t="shared" si="65"/>
        <v>49716.9897528</v>
      </c>
      <c r="P328" s="23">
        <v>0</v>
      </c>
      <c r="Q328" s="48">
        <v>0</v>
      </c>
      <c r="R328" s="48">
        <v>0</v>
      </c>
      <c r="S328" s="15">
        <v>26605</v>
      </c>
      <c r="T328" s="16">
        <f t="shared" si="66"/>
        <v>26605</v>
      </c>
      <c r="U328" s="23">
        <v>0</v>
      </c>
      <c r="V328" s="15">
        <v>0</v>
      </c>
      <c r="W328" s="15">
        <v>0</v>
      </c>
      <c r="X328" s="15">
        <v>14113</v>
      </c>
      <c r="Y328" s="16">
        <f t="shared" si="67"/>
        <v>14113</v>
      </c>
      <c r="Z328" s="23">
        <v>0</v>
      </c>
      <c r="AA328" s="15">
        <v>0</v>
      </c>
      <c r="AB328" s="15">
        <v>0</v>
      </c>
      <c r="AC328" s="15">
        <v>18885</v>
      </c>
      <c r="AD328" s="16">
        <f t="shared" si="68"/>
        <v>18885</v>
      </c>
      <c r="AE328" s="23">
        <v>0</v>
      </c>
      <c r="AF328" s="15">
        <v>0</v>
      </c>
      <c r="AG328" s="15">
        <v>0</v>
      </c>
      <c r="AH328" s="15">
        <v>9980.4</v>
      </c>
      <c r="AI328" s="16">
        <f t="shared" si="69"/>
        <v>9980.4</v>
      </c>
      <c r="AJ328" s="23">
        <v>7333.2</v>
      </c>
      <c r="AK328" s="15">
        <v>14918.4</v>
      </c>
      <c r="AL328" s="15">
        <v>15220.8</v>
      </c>
      <c r="AM328" s="15">
        <v>15000</v>
      </c>
      <c r="AN328" s="16">
        <f t="shared" si="70"/>
        <v>52472.399999999994</v>
      </c>
      <c r="AO328" s="23">
        <v>15000</v>
      </c>
      <c r="AP328" s="15">
        <v>15000</v>
      </c>
      <c r="AQ328" s="15">
        <v>15000</v>
      </c>
      <c r="AR328" s="15">
        <v>7056</v>
      </c>
      <c r="AS328" s="16">
        <f t="shared" si="71"/>
        <v>52056</v>
      </c>
      <c r="AT328" s="23">
        <v>20332</v>
      </c>
      <c r="AU328" s="15">
        <v>0</v>
      </c>
      <c r="AV328" s="15">
        <v>0</v>
      </c>
      <c r="AW328" s="15">
        <v>33103.919999999998</v>
      </c>
      <c r="AX328" s="16">
        <f t="shared" si="72"/>
        <v>53435.92</v>
      </c>
      <c r="AY328" s="22">
        <f t="shared" si="73"/>
        <v>277264.7097528</v>
      </c>
    </row>
    <row r="329" spans="2:51" x14ac:dyDescent="0.2">
      <c r="B329" s="43" t="s">
        <v>244</v>
      </c>
      <c r="C329" s="54" t="s">
        <v>582</v>
      </c>
      <c r="D329" s="41" t="s">
        <v>13</v>
      </c>
      <c r="E329" s="44" t="s">
        <v>254</v>
      </c>
      <c r="F329" s="23">
        <v>0</v>
      </c>
      <c r="G329" s="15">
        <v>0</v>
      </c>
      <c r="H329" s="15">
        <v>0</v>
      </c>
      <c r="I329" s="15">
        <v>0</v>
      </c>
      <c r="J329" s="16">
        <f t="shared" si="64"/>
        <v>0</v>
      </c>
      <c r="K329" s="23">
        <v>0</v>
      </c>
      <c r="L329" s="15">
        <v>0</v>
      </c>
      <c r="M329" s="15">
        <v>3280</v>
      </c>
      <c r="N329" s="15">
        <v>0</v>
      </c>
      <c r="O329" s="16">
        <f t="shared" si="65"/>
        <v>3280</v>
      </c>
      <c r="P329" s="23">
        <v>0</v>
      </c>
      <c r="Q329" s="48">
        <v>0</v>
      </c>
      <c r="R329" s="48">
        <v>0</v>
      </c>
      <c r="S329" s="15">
        <v>0</v>
      </c>
      <c r="T329" s="16">
        <f t="shared" si="66"/>
        <v>0</v>
      </c>
      <c r="U329" s="23">
        <v>0</v>
      </c>
      <c r="V329" s="15">
        <v>0</v>
      </c>
      <c r="W329" s="15">
        <v>0</v>
      </c>
      <c r="X329" s="15">
        <v>0</v>
      </c>
      <c r="Y329" s="16">
        <f t="shared" si="67"/>
        <v>0</v>
      </c>
      <c r="Z329" s="23">
        <v>0</v>
      </c>
      <c r="AA329" s="15">
        <v>0</v>
      </c>
      <c r="AB329" s="15">
        <v>0</v>
      </c>
      <c r="AC329" s="15">
        <v>0</v>
      </c>
      <c r="AD329" s="16">
        <f t="shared" si="68"/>
        <v>0</v>
      </c>
      <c r="AE329" s="23">
        <v>0</v>
      </c>
      <c r="AF329" s="15">
        <v>0</v>
      </c>
      <c r="AG329" s="15">
        <v>0</v>
      </c>
      <c r="AH329" s="15">
        <v>0</v>
      </c>
      <c r="AI329" s="16">
        <f t="shared" si="69"/>
        <v>0</v>
      </c>
      <c r="AJ329" s="23">
        <v>0</v>
      </c>
      <c r="AK329" s="15">
        <v>0</v>
      </c>
      <c r="AL329" s="15">
        <v>0</v>
      </c>
      <c r="AM329" s="15">
        <v>0</v>
      </c>
      <c r="AN329" s="16">
        <f t="shared" si="70"/>
        <v>0</v>
      </c>
      <c r="AO329" s="23">
        <v>0</v>
      </c>
      <c r="AP329" s="15">
        <v>0</v>
      </c>
      <c r="AQ329" s="15">
        <v>0</v>
      </c>
      <c r="AR329" s="15">
        <v>0</v>
      </c>
      <c r="AS329" s="16">
        <f t="shared" si="71"/>
        <v>0</v>
      </c>
      <c r="AT329" s="23">
        <v>0</v>
      </c>
      <c r="AU329" s="15">
        <v>0</v>
      </c>
      <c r="AV329" s="15">
        <v>0</v>
      </c>
      <c r="AW329" s="15">
        <v>0</v>
      </c>
      <c r="AX329" s="16">
        <f t="shared" si="72"/>
        <v>0</v>
      </c>
      <c r="AY329" s="22">
        <f t="shared" si="73"/>
        <v>3280</v>
      </c>
    </row>
    <row r="330" spans="2:51" x14ac:dyDescent="0.2">
      <c r="B330" s="43" t="s">
        <v>244</v>
      </c>
      <c r="C330" s="54" t="s">
        <v>583</v>
      </c>
      <c r="D330" s="41" t="s">
        <v>277</v>
      </c>
      <c r="E330" s="44" t="s">
        <v>255</v>
      </c>
      <c r="F330" s="23">
        <v>0</v>
      </c>
      <c r="G330" s="15">
        <v>0</v>
      </c>
      <c r="H330" s="15">
        <v>0</v>
      </c>
      <c r="I330" s="15">
        <v>0</v>
      </c>
      <c r="J330" s="16">
        <f t="shared" si="64"/>
        <v>0</v>
      </c>
      <c r="K330" s="23">
        <v>0</v>
      </c>
      <c r="L330" s="15">
        <v>0</v>
      </c>
      <c r="M330" s="15">
        <v>0</v>
      </c>
      <c r="N330" s="15">
        <v>0</v>
      </c>
      <c r="O330" s="16">
        <f t="shared" si="65"/>
        <v>0</v>
      </c>
      <c r="P330" s="23">
        <v>0</v>
      </c>
      <c r="Q330" s="48">
        <v>0</v>
      </c>
      <c r="R330" s="48">
        <v>0</v>
      </c>
      <c r="S330" s="15">
        <v>0</v>
      </c>
      <c r="T330" s="16">
        <f t="shared" si="66"/>
        <v>0</v>
      </c>
      <c r="U330" s="23">
        <v>0</v>
      </c>
      <c r="V330" s="15">
        <v>0</v>
      </c>
      <c r="W330" s="15">
        <v>0</v>
      </c>
      <c r="X330" s="15">
        <v>0</v>
      </c>
      <c r="Y330" s="16">
        <f t="shared" si="67"/>
        <v>0</v>
      </c>
      <c r="Z330" s="23">
        <v>0</v>
      </c>
      <c r="AA330" s="15">
        <v>0</v>
      </c>
      <c r="AB330" s="15">
        <v>0</v>
      </c>
      <c r="AC330" s="15">
        <v>0</v>
      </c>
      <c r="AD330" s="16">
        <f t="shared" si="68"/>
        <v>0</v>
      </c>
      <c r="AE330" s="23">
        <v>0</v>
      </c>
      <c r="AF330" s="15">
        <v>0</v>
      </c>
      <c r="AG330" s="15">
        <v>0</v>
      </c>
      <c r="AH330" s="15">
        <v>0</v>
      </c>
      <c r="AI330" s="16">
        <f t="shared" si="69"/>
        <v>0</v>
      </c>
      <c r="AJ330" s="23">
        <v>0</v>
      </c>
      <c r="AK330" s="15">
        <v>0</v>
      </c>
      <c r="AL330" s="15">
        <v>0</v>
      </c>
      <c r="AM330" s="15">
        <v>1302.4000000000001</v>
      </c>
      <c r="AN330" s="16">
        <f t="shared" si="70"/>
        <v>1302.4000000000001</v>
      </c>
      <c r="AO330" s="23">
        <v>0</v>
      </c>
      <c r="AP330" s="15">
        <v>0</v>
      </c>
      <c r="AQ330" s="15">
        <v>0</v>
      </c>
      <c r="AR330" s="15">
        <v>0</v>
      </c>
      <c r="AS330" s="16">
        <f t="shared" si="71"/>
        <v>0</v>
      </c>
      <c r="AT330" s="23">
        <v>0</v>
      </c>
      <c r="AU330" s="15">
        <v>0</v>
      </c>
      <c r="AV330" s="15">
        <v>0</v>
      </c>
      <c r="AW330" s="15">
        <v>0</v>
      </c>
      <c r="AX330" s="16">
        <f t="shared" si="72"/>
        <v>0</v>
      </c>
      <c r="AY330" s="22">
        <f t="shared" si="73"/>
        <v>1302.4000000000001</v>
      </c>
    </row>
    <row r="331" spans="2:51" x14ac:dyDescent="0.2">
      <c r="B331" s="43" t="s">
        <v>244</v>
      </c>
      <c r="C331" s="54" t="s">
        <v>584</v>
      </c>
      <c r="D331" s="41" t="s">
        <v>14</v>
      </c>
      <c r="E331" s="44" t="s">
        <v>256</v>
      </c>
      <c r="F331" s="23">
        <v>0</v>
      </c>
      <c r="G331" s="15">
        <v>0</v>
      </c>
      <c r="H331" s="15">
        <v>0</v>
      </c>
      <c r="I331" s="15">
        <v>0</v>
      </c>
      <c r="J331" s="16">
        <f t="shared" si="64"/>
        <v>0</v>
      </c>
      <c r="K331" s="23">
        <v>8250</v>
      </c>
      <c r="L331" s="15">
        <v>0</v>
      </c>
      <c r="M331" s="15">
        <v>0</v>
      </c>
      <c r="N331" s="15">
        <v>8250</v>
      </c>
      <c r="O331" s="16">
        <f t="shared" si="65"/>
        <v>16500</v>
      </c>
      <c r="P331" s="23">
        <v>0</v>
      </c>
      <c r="Q331" s="48">
        <v>0</v>
      </c>
      <c r="R331" s="48">
        <v>0</v>
      </c>
      <c r="S331" s="15">
        <v>16500</v>
      </c>
      <c r="T331" s="16">
        <f t="shared" si="66"/>
        <v>16500</v>
      </c>
      <c r="U331" s="23">
        <v>8900</v>
      </c>
      <c r="V331" s="15">
        <v>8600</v>
      </c>
      <c r="W331" s="15">
        <v>0</v>
      </c>
      <c r="X331" s="15">
        <v>9095</v>
      </c>
      <c r="Y331" s="16">
        <f t="shared" si="67"/>
        <v>26595</v>
      </c>
      <c r="Z331" s="23">
        <v>0</v>
      </c>
      <c r="AA331" s="15">
        <v>0</v>
      </c>
      <c r="AB331" s="15">
        <v>0</v>
      </c>
      <c r="AC331" s="15">
        <v>32000</v>
      </c>
      <c r="AD331" s="16">
        <f t="shared" si="68"/>
        <v>32000</v>
      </c>
      <c r="AE331" s="23">
        <v>0</v>
      </c>
      <c r="AF331" s="15">
        <v>0</v>
      </c>
      <c r="AG331" s="15">
        <v>0</v>
      </c>
      <c r="AH331" s="15">
        <v>16465</v>
      </c>
      <c r="AI331" s="16">
        <f t="shared" si="69"/>
        <v>16465</v>
      </c>
      <c r="AJ331" s="23">
        <v>0</v>
      </c>
      <c r="AK331" s="15">
        <v>7854</v>
      </c>
      <c r="AL331" s="15">
        <v>0</v>
      </c>
      <c r="AM331" s="15">
        <v>22159</v>
      </c>
      <c r="AN331" s="16">
        <f t="shared" si="70"/>
        <v>30013</v>
      </c>
      <c r="AO331" s="23">
        <v>10494</v>
      </c>
      <c r="AP331" s="15">
        <v>7236</v>
      </c>
      <c r="AQ331" s="15">
        <v>7398</v>
      </c>
      <c r="AR331" s="15">
        <v>7128</v>
      </c>
      <c r="AS331" s="16">
        <f t="shared" si="71"/>
        <v>32256</v>
      </c>
      <c r="AT331" s="23">
        <v>3132</v>
      </c>
      <c r="AU331" s="15">
        <v>3114</v>
      </c>
      <c r="AV331" s="15">
        <v>4374</v>
      </c>
      <c r="AW331" s="15">
        <v>5472</v>
      </c>
      <c r="AX331" s="16">
        <f t="shared" si="72"/>
        <v>16092</v>
      </c>
      <c r="AY331" s="22">
        <f t="shared" si="73"/>
        <v>186421</v>
      </c>
    </row>
    <row r="332" spans="2:51" x14ac:dyDescent="0.2">
      <c r="B332" s="43" t="s">
        <v>244</v>
      </c>
      <c r="C332" s="54" t="s">
        <v>504</v>
      </c>
      <c r="D332" s="41" t="s">
        <v>14</v>
      </c>
      <c r="E332" s="44" t="s">
        <v>191</v>
      </c>
      <c r="F332" s="23">
        <v>241.64317358</v>
      </c>
      <c r="G332" s="15">
        <v>190.97909432</v>
      </c>
      <c r="H332" s="15">
        <v>200.71011326000001</v>
      </c>
      <c r="I332" s="15">
        <v>110750.65188799999</v>
      </c>
      <c r="J332" s="16">
        <f t="shared" si="64"/>
        <v>111383.98426915999</v>
      </c>
      <c r="K332" s="23">
        <v>61909.681612</v>
      </c>
      <c r="L332" s="15">
        <v>61403.623610000002</v>
      </c>
      <c r="M332" s="15">
        <v>60116.614727</v>
      </c>
      <c r="N332" s="15">
        <v>28393.298512000001</v>
      </c>
      <c r="O332" s="16">
        <f t="shared" si="65"/>
        <v>211823.21846100001</v>
      </c>
      <c r="P332" s="23">
        <v>37435</v>
      </c>
      <c r="Q332" s="48">
        <v>0</v>
      </c>
      <c r="R332" s="48">
        <v>0</v>
      </c>
      <c r="S332" s="15">
        <v>5703</v>
      </c>
      <c r="T332" s="16">
        <f t="shared" si="66"/>
        <v>43138</v>
      </c>
      <c r="U332" s="23">
        <v>58356</v>
      </c>
      <c r="V332" s="15">
        <v>45861</v>
      </c>
      <c r="W332" s="15">
        <v>27137</v>
      </c>
      <c r="X332" s="15">
        <v>29563</v>
      </c>
      <c r="Y332" s="16">
        <f t="shared" si="67"/>
        <v>160917</v>
      </c>
      <c r="Z332" s="23">
        <v>0</v>
      </c>
      <c r="AA332" s="15">
        <v>138179.79999999999</v>
      </c>
      <c r="AB332" s="15">
        <v>84491</v>
      </c>
      <c r="AC332" s="15">
        <v>117578.4</v>
      </c>
      <c r="AD332" s="16">
        <f t="shared" si="68"/>
        <v>340249.19999999995</v>
      </c>
      <c r="AE332" s="23">
        <v>0</v>
      </c>
      <c r="AF332" s="15">
        <v>0</v>
      </c>
      <c r="AG332" s="15">
        <v>0</v>
      </c>
      <c r="AH332" s="15">
        <v>252990.16</v>
      </c>
      <c r="AI332" s="16">
        <f t="shared" si="69"/>
        <v>252990.16</v>
      </c>
      <c r="AJ332" s="23">
        <v>60240.63</v>
      </c>
      <c r="AK332" s="15">
        <v>69853.210000000006</v>
      </c>
      <c r="AL332" s="15">
        <v>89338.1</v>
      </c>
      <c r="AM332" s="15">
        <v>151743.41999999998</v>
      </c>
      <c r="AN332" s="16">
        <f t="shared" si="70"/>
        <v>371175.36</v>
      </c>
      <c r="AO332" s="23">
        <v>103859.78</v>
      </c>
      <c r="AP332" s="15">
        <v>91725.14</v>
      </c>
      <c r="AQ332" s="15">
        <v>63765</v>
      </c>
      <c r="AR332" s="15">
        <v>114018.14</v>
      </c>
      <c r="AS332" s="16">
        <f t="shared" si="71"/>
        <v>373368.06</v>
      </c>
      <c r="AT332" s="23">
        <v>88463.86</v>
      </c>
      <c r="AU332" s="15">
        <v>268763.75</v>
      </c>
      <c r="AV332" s="15">
        <v>349842.21</v>
      </c>
      <c r="AW332" s="15">
        <v>48258</v>
      </c>
      <c r="AX332" s="16">
        <f t="shared" si="72"/>
        <v>755327.82000000007</v>
      </c>
      <c r="AY332" s="22">
        <f t="shared" si="73"/>
        <v>2620372.8027301598</v>
      </c>
    </row>
    <row r="333" spans="2:51" x14ac:dyDescent="0.2">
      <c r="B333" s="43" t="s">
        <v>244</v>
      </c>
      <c r="C333" s="54" t="s">
        <v>537</v>
      </c>
      <c r="D333" s="41" t="s">
        <v>14</v>
      </c>
      <c r="E333" s="44" t="s">
        <v>100</v>
      </c>
      <c r="F333" s="23">
        <v>0</v>
      </c>
      <c r="G333" s="15">
        <v>0</v>
      </c>
      <c r="H333" s="15">
        <v>0</v>
      </c>
      <c r="I333" s="15">
        <v>330</v>
      </c>
      <c r="J333" s="16">
        <f t="shared" si="64"/>
        <v>330</v>
      </c>
      <c r="K333" s="23">
        <v>0</v>
      </c>
      <c r="L333" s="15">
        <v>625.01067868999996</v>
      </c>
      <c r="M333" s="15">
        <v>625.01067868999996</v>
      </c>
      <c r="N333" s="15">
        <v>3964</v>
      </c>
      <c r="O333" s="16">
        <f t="shared" si="65"/>
        <v>5214.0213573800002</v>
      </c>
      <c r="P333" s="23">
        <v>0</v>
      </c>
      <c r="Q333" s="48">
        <v>0</v>
      </c>
      <c r="R333" s="48">
        <v>0</v>
      </c>
      <c r="S333" s="15">
        <v>0</v>
      </c>
      <c r="T333" s="16">
        <f t="shared" si="66"/>
        <v>0</v>
      </c>
      <c r="U333" s="23">
        <v>0</v>
      </c>
      <c r="V333" s="15">
        <v>0</v>
      </c>
      <c r="W333" s="15">
        <v>0</v>
      </c>
      <c r="X333" s="15">
        <v>5346</v>
      </c>
      <c r="Y333" s="16">
        <f t="shared" si="67"/>
        <v>5346</v>
      </c>
      <c r="Z333" s="23">
        <v>0</v>
      </c>
      <c r="AA333" s="15">
        <v>10441</v>
      </c>
      <c r="AB333" s="15">
        <v>0</v>
      </c>
      <c r="AC333" s="15">
        <v>3947</v>
      </c>
      <c r="AD333" s="16">
        <f t="shared" si="68"/>
        <v>14388</v>
      </c>
      <c r="AE333" s="23">
        <v>0</v>
      </c>
      <c r="AF333" s="15">
        <v>0</v>
      </c>
      <c r="AG333" s="15">
        <v>0</v>
      </c>
      <c r="AH333" s="15">
        <v>18765</v>
      </c>
      <c r="AI333" s="16">
        <f t="shared" si="69"/>
        <v>18765</v>
      </c>
      <c r="AJ333" s="23">
        <v>0</v>
      </c>
      <c r="AK333" s="15">
        <v>0</v>
      </c>
      <c r="AL333" s="15">
        <v>0</v>
      </c>
      <c r="AM333" s="15">
        <v>23658</v>
      </c>
      <c r="AN333" s="16">
        <f t="shared" si="70"/>
        <v>23658</v>
      </c>
      <c r="AO333" s="23">
        <v>3285.5</v>
      </c>
      <c r="AP333" s="15">
        <v>3785</v>
      </c>
      <c r="AQ333" s="15">
        <v>4689</v>
      </c>
      <c r="AR333" s="15">
        <v>3887</v>
      </c>
      <c r="AS333" s="16">
        <f t="shared" si="71"/>
        <v>15646.5</v>
      </c>
      <c r="AT333" s="23">
        <v>3752.5</v>
      </c>
      <c r="AU333" s="15">
        <v>2250</v>
      </c>
      <c r="AV333" s="15">
        <v>4095</v>
      </c>
      <c r="AW333" s="15">
        <v>219</v>
      </c>
      <c r="AX333" s="16">
        <f t="shared" si="72"/>
        <v>10316.5</v>
      </c>
      <c r="AY333" s="22">
        <f t="shared" si="73"/>
        <v>93664.021357379999</v>
      </c>
    </row>
    <row r="334" spans="2:51" x14ac:dyDescent="0.2">
      <c r="B334" s="43" t="s">
        <v>244</v>
      </c>
      <c r="C334" s="54" t="s">
        <v>538</v>
      </c>
      <c r="D334" s="41" t="s">
        <v>14</v>
      </c>
      <c r="E334" s="44" t="s">
        <v>90</v>
      </c>
      <c r="F334" s="23">
        <v>1800</v>
      </c>
      <c r="G334" s="15">
        <v>1200</v>
      </c>
      <c r="H334" s="15">
        <v>1200</v>
      </c>
      <c r="I334" s="15">
        <v>1200</v>
      </c>
      <c r="J334" s="16">
        <f t="shared" si="64"/>
        <v>5400</v>
      </c>
      <c r="K334" s="23">
        <v>1202.7063780000001</v>
      </c>
      <c r="L334" s="15">
        <v>1202.7063780000001</v>
      </c>
      <c r="M334" s="15">
        <v>0</v>
      </c>
      <c r="N334" s="15">
        <v>1211.6995615999999</v>
      </c>
      <c r="O334" s="16">
        <f t="shared" si="65"/>
        <v>3617.1123176000001</v>
      </c>
      <c r="P334" s="23">
        <v>1200</v>
      </c>
      <c r="Q334" s="48">
        <v>0</v>
      </c>
      <c r="R334" s="48">
        <v>0</v>
      </c>
      <c r="S334" s="15">
        <v>0</v>
      </c>
      <c r="T334" s="16">
        <f t="shared" si="66"/>
        <v>1200</v>
      </c>
      <c r="U334" s="23">
        <v>1200</v>
      </c>
      <c r="V334" s="15">
        <v>556</v>
      </c>
      <c r="W334" s="15">
        <v>0</v>
      </c>
      <c r="X334" s="15">
        <v>2400</v>
      </c>
      <c r="Y334" s="16">
        <f t="shared" si="67"/>
        <v>4156</v>
      </c>
      <c r="Z334" s="23">
        <v>0</v>
      </c>
      <c r="AA334" s="15">
        <v>2400</v>
      </c>
      <c r="AB334" s="15">
        <v>0</v>
      </c>
      <c r="AC334" s="15">
        <v>2400</v>
      </c>
      <c r="AD334" s="16">
        <f t="shared" si="68"/>
        <v>4800</v>
      </c>
      <c r="AE334" s="23">
        <v>0</v>
      </c>
      <c r="AF334" s="15">
        <v>0</v>
      </c>
      <c r="AG334" s="15">
        <v>0</v>
      </c>
      <c r="AH334" s="15">
        <v>2400</v>
      </c>
      <c r="AI334" s="16">
        <f t="shared" si="69"/>
        <v>2400</v>
      </c>
      <c r="AJ334" s="23">
        <v>1200</v>
      </c>
      <c r="AK334" s="15">
        <v>1200</v>
      </c>
      <c r="AL334" s="15">
        <v>1200</v>
      </c>
      <c r="AM334" s="15">
        <v>0</v>
      </c>
      <c r="AN334" s="16">
        <f t="shared" si="70"/>
        <v>3600</v>
      </c>
      <c r="AO334" s="23">
        <v>0</v>
      </c>
      <c r="AP334" s="15">
        <v>1200</v>
      </c>
      <c r="AQ334" s="15">
        <v>0</v>
      </c>
      <c r="AR334" s="15">
        <v>2400</v>
      </c>
      <c r="AS334" s="16">
        <f t="shared" si="71"/>
        <v>3600</v>
      </c>
      <c r="AT334" s="23">
        <v>1200</v>
      </c>
      <c r="AU334" s="15">
        <v>1200</v>
      </c>
      <c r="AV334" s="15">
        <v>1200</v>
      </c>
      <c r="AW334" s="15">
        <v>1200</v>
      </c>
      <c r="AX334" s="16">
        <f t="shared" si="72"/>
        <v>4800</v>
      </c>
      <c r="AY334" s="22">
        <f t="shared" si="73"/>
        <v>33573.112317599996</v>
      </c>
    </row>
    <row r="335" spans="2:51" x14ac:dyDescent="0.2">
      <c r="B335" s="43" t="s">
        <v>244</v>
      </c>
      <c r="C335" s="54" t="s">
        <v>539</v>
      </c>
      <c r="D335" s="41" t="s">
        <v>14</v>
      </c>
      <c r="E335" s="44" t="s">
        <v>220</v>
      </c>
      <c r="F335" s="23">
        <v>0</v>
      </c>
      <c r="G335" s="15">
        <v>0</v>
      </c>
      <c r="H335" s="15">
        <v>0</v>
      </c>
      <c r="I335" s="15">
        <v>0</v>
      </c>
      <c r="J335" s="16">
        <f t="shared" si="64"/>
        <v>0</v>
      </c>
      <c r="K335" s="23">
        <v>0</v>
      </c>
      <c r="L335" s="15">
        <v>0</v>
      </c>
      <c r="M335" s="15">
        <v>0</v>
      </c>
      <c r="N335" s="15">
        <v>0</v>
      </c>
      <c r="O335" s="16">
        <f t="shared" si="65"/>
        <v>0</v>
      </c>
      <c r="P335" s="23">
        <v>0</v>
      </c>
      <c r="Q335" s="48">
        <v>0</v>
      </c>
      <c r="R335" s="48">
        <v>0</v>
      </c>
      <c r="S335" s="15">
        <v>0</v>
      </c>
      <c r="T335" s="16">
        <f t="shared" si="66"/>
        <v>0</v>
      </c>
      <c r="U335" s="23">
        <v>0</v>
      </c>
      <c r="V335" s="15">
        <v>405</v>
      </c>
      <c r="W335" s="15">
        <v>0</v>
      </c>
      <c r="X335" s="15">
        <v>0</v>
      </c>
      <c r="Y335" s="16">
        <f t="shared" si="67"/>
        <v>405</v>
      </c>
      <c r="Z335" s="23">
        <v>0</v>
      </c>
      <c r="AA335" s="15">
        <v>0</v>
      </c>
      <c r="AB335" s="15">
        <v>0</v>
      </c>
      <c r="AC335" s="15">
        <v>0</v>
      </c>
      <c r="AD335" s="16">
        <f t="shared" si="68"/>
        <v>0</v>
      </c>
      <c r="AE335" s="23">
        <v>0</v>
      </c>
      <c r="AF335" s="15">
        <v>0</v>
      </c>
      <c r="AG335" s="15">
        <v>0</v>
      </c>
      <c r="AH335" s="15">
        <v>0</v>
      </c>
      <c r="AI335" s="16">
        <f t="shared" si="69"/>
        <v>0</v>
      </c>
      <c r="AJ335" s="23">
        <v>0</v>
      </c>
      <c r="AK335" s="15">
        <v>0</v>
      </c>
      <c r="AL335" s="15">
        <v>0</v>
      </c>
      <c r="AM335" s="15">
        <v>0</v>
      </c>
      <c r="AN335" s="16">
        <f t="shared" si="70"/>
        <v>0</v>
      </c>
      <c r="AO335" s="23">
        <v>0</v>
      </c>
      <c r="AP335" s="15">
        <v>0</v>
      </c>
      <c r="AQ335" s="15">
        <v>0</v>
      </c>
      <c r="AR335" s="15">
        <v>0</v>
      </c>
      <c r="AS335" s="16">
        <f t="shared" si="71"/>
        <v>0</v>
      </c>
      <c r="AT335" s="23">
        <v>0</v>
      </c>
      <c r="AU335" s="15">
        <v>0</v>
      </c>
      <c r="AV335" s="15">
        <v>0</v>
      </c>
      <c r="AW335" s="15">
        <v>0</v>
      </c>
      <c r="AX335" s="16">
        <f t="shared" si="72"/>
        <v>0</v>
      </c>
      <c r="AY335" s="22">
        <f t="shared" si="73"/>
        <v>405</v>
      </c>
    </row>
    <row r="336" spans="2:51" x14ac:dyDescent="0.2">
      <c r="B336" s="43" t="s">
        <v>244</v>
      </c>
      <c r="C336" s="54" t="s">
        <v>540</v>
      </c>
      <c r="D336" s="41" t="s">
        <v>14</v>
      </c>
      <c r="E336" s="44" t="s">
        <v>221</v>
      </c>
      <c r="F336" s="23">
        <v>0</v>
      </c>
      <c r="G336" s="15">
        <v>0</v>
      </c>
      <c r="H336" s="15">
        <v>0</v>
      </c>
      <c r="I336" s="15">
        <v>0</v>
      </c>
      <c r="J336" s="16">
        <f t="shared" si="64"/>
        <v>0</v>
      </c>
      <c r="K336" s="23">
        <v>0</v>
      </c>
      <c r="L336" s="15">
        <v>0</v>
      </c>
      <c r="M336" s="15">
        <v>0</v>
      </c>
      <c r="N336" s="15">
        <v>19466</v>
      </c>
      <c r="O336" s="16">
        <f t="shared" si="65"/>
        <v>19466</v>
      </c>
      <c r="P336" s="23">
        <v>0</v>
      </c>
      <c r="Q336" s="48">
        <v>0</v>
      </c>
      <c r="R336" s="48">
        <v>0</v>
      </c>
      <c r="S336" s="15">
        <v>3000</v>
      </c>
      <c r="T336" s="16">
        <f t="shared" si="66"/>
        <v>3000</v>
      </c>
      <c r="U336" s="23">
        <v>0</v>
      </c>
      <c r="V336" s="15">
        <v>18590</v>
      </c>
      <c r="W336" s="15">
        <v>0</v>
      </c>
      <c r="X336" s="15">
        <v>0</v>
      </c>
      <c r="Y336" s="16">
        <f t="shared" si="67"/>
        <v>18590</v>
      </c>
      <c r="Z336" s="23">
        <v>0</v>
      </c>
      <c r="AA336" s="15">
        <v>0</v>
      </c>
      <c r="AB336" s="15">
        <v>0</v>
      </c>
      <c r="AC336" s="15">
        <v>1008</v>
      </c>
      <c r="AD336" s="16">
        <f t="shared" si="68"/>
        <v>1008</v>
      </c>
      <c r="AE336" s="23">
        <v>0</v>
      </c>
      <c r="AF336" s="15">
        <v>0</v>
      </c>
      <c r="AG336" s="15">
        <v>0</v>
      </c>
      <c r="AH336" s="15">
        <v>0</v>
      </c>
      <c r="AI336" s="16">
        <f t="shared" si="69"/>
        <v>0</v>
      </c>
      <c r="AJ336" s="23">
        <v>0</v>
      </c>
      <c r="AK336" s="15">
        <v>0</v>
      </c>
      <c r="AL336" s="15">
        <v>0</v>
      </c>
      <c r="AM336" s="15">
        <v>19670.259999999998</v>
      </c>
      <c r="AN336" s="16">
        <f t="shared" si="70"/>
        <v>19670.259999999998</v>
      </c>
      <c r="AO336" s="23">
        <v>0</v>
      </c>
      <c r="AP336" s="15">
        <v>0</v>
      </c>
      <c r="AQ336" s="15">
        <v>19501</v>
      </c>
      <c r="AR336" s="15">
        <v>0</v>
      </c>
      <c r="AS336" s="16">
        <f t="shared" si="71"/>
        <v>19501</v>
      </c>
      <c r="AT336" s="23">
        <v>0</v>
      </c>
      <c r="AU336" s="15">
        <v>0</v>
      </c>
      <c r="AV336" s="15">
        <v>0</v>
      </c>
      <c r="AW336" s="15">
        <v>35641.51</v>
      </c>
      <c r="AX336" s="16">
        <f t="shared" si="72"/>
        <v>35641.51</v>
      </c>
      <c r="AY336" s="22">
        <f t="shared" si="73"/>
        <v>116876.76999999999</v>
      </c>
    </row>
    <row r="337" spans="2:51" x14ac:dyDescent="0.2">
      <c r="B337" s="43" t="s">
        <v>244</v>
      </c>
      <c r="C337" s="54" t="s">
        <v>505</v>
      </c>
      <c r="D337" s="41" t="s">
        <v>14</v>
      </c>
      <c r="E337" s="44" t="s">
        <v>192</v>
      </c>
      <c r="F337" s="23">
        <v>5200</v>
      </c>
      <c r="G337" s="15">
        <v>0</v>
      </c>
      <c r="H337" s="15">
        <v>0</v>
      </c>
      <c r="I337" s="15">
        <v>4250</v>
      </c>
      <c r="J337" s="16">
        <f t="shared" si="64"/>
        <v>9450</v>
      </c>
      <c r="K337" s="23">
        <v>2200</v>
      </c>
      <c r="L337" s="15">
        <v>2399.9957110999999</v>
      </c>
      <c r="M337" s="15">
        <v>2700.0143029999999</v>
      </c>
      <c r="N337" s="15">
        <v>33.074230241000002</v>
      </c>
      <c r="O337" s="16">
        <f t="shared" si="65"/>
        <v>7333.0842443410002</v>
      </c>
      <c r="P337" s="23">
        <v>2200</v>
      </c>
      <c r="Q337" s="48">
        <v>0</v>
      </c>
      <c r="R337" s="48">
        <v>0</v>
      </c>
      <c r="S337" s="15">
        <v>0</v>
      </c>
      <c r="T337" s="16">
        <f t="shared" si="66"/>
        <v>2200</v>
      </c>
      <c r="U337" s="23">
        <v>0</v>
      </c>
      <c r="V337" s="15">
        <v>0</v>
      </c>
      <c r="W337" s="15">
        <v>0</v>
      </c>
      <c r="X337" s="15">
        <v>0</v>
      </c>
      <c r="Y337" s="16">
        <f t="shared" si="67"/>
        <v>0</v>
      </c>
      <c r="Z337" s="23">
        <v>0</v>
      </c>
      <c r="AA337" s="15">
        <v>3100</v>
      </c>
      <c r="AB337" s="15">
        <v>0</v>
      </c>
      <c r="AC337" s="15">
        <v>3236</v>
      </c>
      <c r="AD337" s="16">
        <f t="shared" si="68"/>
        <v>6336</v>
      </c>
      <c r="AE337" s="23">
        <v>0</v>
      </c>
      <c r="AF337" s="15">
        <v>0</v>
      </c>
      <c r="AG337" s="15">
        <v>0</v>
      </c>
      <c r="AH337" s="15">
        <v>4746.5</v>
      </c>
      <c r="AI337" s="16">
        <f t="shared" si="69"/>
        <v>4746.5</v>
      </c>
      <c r="AJ337" s="23">
        <v>6042.3</v>
      </c>
      <c r="AK337" s="15">
        <v>619</v>
      </c>
      <c r="AL337" s="15">
        <v>9650</v>
      </c>
      <c r="AM337" s="15">
        <v>2550</v>
      </c>
      <c r="AN337" s="16">
        <f t="shared" si="70"/>
        <v>18861.3</v>
      </c>
      <c r="AO337" s="23">
        <v>5300</v>
      </c>
      <c r="AP337" s="15">
        <v>6150</v>
      </c>
      <c r="AQ337" s="15">
        <v>0</v>
      </c>
      <c r="AR337" s="15">
        <v>11245</v>
      </c>
      <c r="AS337" s="16">
        <f t="shared" si="71"/>
        <v>22695</v>
      </c>
      <c r="AT337" s="23">
        <v>0</v>
      </c>
      <c r="AU337" s="15">
        <v>5064</v>
      </c>
      <c r="AV337" s="15">
        <v>6157</v>
      </c>
      <c r="AW337" s="15">
        <v>5791</v>
      </c>
      <c r="AX337" s="16">
        <f t="shared" si="72"/>
        <v>17012</v>
      </c>
      <c r="AY337" s="22">
        <f t="shared" si="73"/>
        <v>88633.884244340996</v>
      </c>
    </row>
    <row r="338" spans="2:51" x14ac:dyDescent="0.2">
      <c r="B338" s="43" t="s">
        <v>244</v>
      </c>
      <c r="C338" s="54" t="s">
        <v>371</v>
      </c>
      <c r="D338" s="41" t="s">
        <v>14</v>
      </c>
      <c r="E338" s="44" t="s">
        <v>93</v>
      </c>
      <c r="F338" s="23">
        <v>159.96539523999999</v>
      </c>
      <c r="G338" s="15">
        <v>732.46321281999997</v>
      </c>
      <c r="H338" s="15">
        <v>1735.2604099</v>
      </c>
      <c r="I338" s="15">
        <v>14430.493441000001</v>
      </c>
      <c r="J338" s="16">
        <f t="shared" si="64"/>
        <v>17058.18245896</v>
      </c>
      <c r="K338" s="23">
        <v>28752.624642999999</v>
      </c>
      <c r="L338" s="15">
        <v>50844.364017</v>
      </c>
      <c r="M338" s="15">
        <v>60900.382319999997</v>
      </c>
      <c r="N338" s="15">
        <v>28298.369784999999</v>
      </c>
      <c r="O338" s="16">
        <f t="shared" si="65"/>
        <v>168795.740765</v>
      </c>
      <c r="P338" s="23">
        <v>18282</v>
      </c>
      <c r="Q338" s="48">
        <v>0</v>
      </c>
      <c r="R338" s="48">
        <v>0</v>
      </c>
      <c r="S338" s="15">
        <v>300</v>
      </c>
      <c r="T338" s="16">
        <f t="shared" si="66"/>
        <v>18582</v>
      </c>
      <c r="U338" s="23">
        <v>25728</v>
      </c>
      <c r="V338" s="15">
        <v>140169</v>
      </c>
      <c r="W338" s="15">
        <v>7646</v>
      </c>
      <c r="X338" s="15">
        <v>27920</v>
      </c>
      <c r="Y338" s="16">
        <f t="shared" si="67"/>
        <v>201463</v>
      </c>
      <c r="Z338" s="23">
        <v>0</v>
      </c>
      <c r="AA338" s="15">
        <v>10309</v>
      </c>
      <c r="AB338" s="15">
        <v>19586</v>
      </c>
      <c r="AC338" s="15">
        <v>67073.3</v>
      </c>
      <c r="AD338" s="16">
        <f t="shared" si="68"/>
        <v>96968.3</v>
      </c>
      <c r="AE338" s="23">
        <v>0</v>
      </c>
      <c r="AF338" s="15">
        <v>0</v>
      </c>
      <c r="AG338" s="15">
        <v>0</v>
      </c>
      <c r="AH338" s="15">
        <v>34222.130000000005</v>
      </c>
      <c r="AI338" s="16">
        <f t="shared" si="69"/>
        <v>34222.130000000005</v>
      </c>
      <c r="AJ338" s="23">
        <v>2397</v>
      </c>
      <c r="AK338" s="15">
        <v>7681</v>
      </c>
      <c r="AL338" s="15">
        <v>11714</v>
      </c>
      <c r="AM338" s="15">
        <v>81390.28</v>
      </c>
      <c r="AN338" s="16">
        <f t="shared" si="70"/>
        <v>103182.28</v>
      </c>
      <c r="AO338" s="23">
        <v>25879.040000000001</v>
      </c>
      <c r="AP338" s="15">
        <v>22518.83</v>
      </c>
      <c r="AQ338" s="15">
        <v>23881.809999999998</v>
      </c>
      <c r="AR338" s="15">
        <v>22783.059999999998</v>
      </c>
      <c r="AS338" s="16">
        <f t="shared" si="71"/>
        <v>95062.739999999991</v>
      </c>
      <c r="AT338" s="23">
        <v>9938.77</v>
      </c>
      <c r="AU338" s="15">
        <v>8358.11</v>
      </c>
      <c r="AV338" s="15">
        <v>14597.560000000001</v>
      </c>
      <c r="AW338" s="15">
        <v>9606.630000000001</v>
      </c>
      <c r="AX338" s="16">
        <f t="shared" si="72"/>
        <v>42501.070000000007</v>
      </c>
      <c r="AY338" s="22">
        <f t="shared" si="73"/>
        <v>777835.44322396</v>
      </c>
    </row>
    <row r="339" spans="2:51" x14ac:dyDescent="0.2">
      <c r="B339" s="43" t="s">
        <v>244</v>
      </c>
      <c r="C339" s="54" t="s">
        <v>374</v>
      </c>
      <c r="D339" s="41" t="s">
        <v>14</v>
      </c>
      <c r="E339" s="44" t="s">
        <v>222</v>
      </c>
      <c r="F339" s="23">
        <v>0</v>
      </c>
      <c r="G339" s="15">
        <v>0</v>
      </c>
      <c r="H339" s="15">
        <v>0</v>
      </c>
      <c r="I339" s="15">
        <v>208</v>
      </c>
      <c r="J339" s="16">
        <f t="shared" si="64"/>
        <v>208</v>
      </c>
      <c r="K339" s="23">
        <v>0</v>
      </c>
      <c r="L339" s="15">
        <v>0</v>
      </c>
      <c r="M339" s="15">
        <v>0</v>
      </c>
      <c r="N339" s="15">
        <v>0</v>
      </c>
      <c r="O339" s="16">
        <f t="shared" si="65"/>
        <v>0</v>
      </c>
      <c r="P339" s="23">
        <v>0</v>
      </c>
      <c r="Q339" s="48">
        <v>0</v>
      </c>
      <c r="R339" s="48">
        <v>0</v>
      </c>
      <c r="S339" s="15">
        <v>0</v>
      </c>
      <c r="T339" s="16">
        <f t="shared" si="66"/>
        <v>0</v>
      </c>
      <c r="U339" s="23">
        <v>0</v>
      </c>
      <c r="V339" s="15">
        <v>0</v>
      </c>
      <c r="W339" s="15">
        <v>0</v>
      </c>
      <c r="X339" s="15">
        <v>308</v>
      </c>
      <c r="Y339" s="16">
        <f t="shared" si="67"/>
        <v>308</v>
      </c>
      <c r="Z339" s="23">
        <v>0</v>
      </c>
      <c r="AA339" s="15">
        <v>2354</v>
      </c>
      <c r="AB339" s="15">
        <v>10598.64</v>
      </c>
      <c r="AC339" s="15">
        <v>5739.86</v>
      </c>
      <c r="AD339" s="16">
        <f t="shared" si="68"/>
        <v>18692.5</v>
      </c>
      <c r="AE339" s="23">
        <v>0</v>
      </c>
      <c r="AF339" s="15">
        <v>0</v>
      </c>
      <c r="AG339" s="15">
        <v>0</v>
      </c>
      <c r="AH339" s="15">
        <v>9711.64</v>
      </c>
      <c r="AI339" s="16">
        <f t="shared" si="69"/>
        <v>9711.64</v>
      </c>
      <c r="AJ339" s="23">
        <v>0</v>
      </c>
      <c r="AK339" s="15">
        <v>0</v>
      </c>
      <c r="AL339" s="15">
        <v>0</v>
      </c>
      <c r="AM339" s="15">
        <v>40786.53</v>
      </c>
      <c r="AN339" s="16">
        <f t="shared" si="70"/>
        <v>40786.53</v>
      </c>
      <c r="AO339" s="23">
        <v>7309.14</v>
      </c>
      <c r="AP339" s="15">
        <v>1822.77</v>
      </c>
      <c r="AQ339" s="15">
        <v>5209</v>
      </c>
      <c r="AR339" s="15">
        <v>8366.2900000000009</v>
      </c>
      <c r="AS339" s="16">
        <f t="shared" si="71"/>
        <v>22707.200000000001</v>
      </c>
      <c r="AT339" s="23">
        <v>0</v>
      </c>
      <c r="AU339" s="15">
        <v>6643.51</v>
      </c>
      <c r="AV339" s="15">
        <v>0</v>
      </c>
      <c r="AW339" s="15">
        <v>11389.4</v>
      </c>
      <c r="AX339" s="16">
        <f t="shared" si="72"/>
        <v>18032.91</v>
      </c>
      <c r="AY339" s="22">
        <f t="shared" si="73"/>
        <v>110446.78</v>
      </c>
    </row>
    <row r="340" spans="2:51" x14ac:dyDescent="0.2">
      <c r="B340" s="43" t="s">
        <v>244</v>
      </c>
      <c r="C340" s="54" t="s">
        <v>377</v>
      </c>
      <c r="D340" s="41" t="s">
        <v>14</v>
      </c>
      <c r="E340" s="44" t="s">
        <v>223</v>
      </c>
      <c r="F340" s="23">
        <v>0</v>
      </c>
      <c r="G340" s="15">
        <v>0</v>
      </c>
      <c r="H340" s="15">
        <v>0</v>
      </c>
      <c r="I340" s="15">
        <v>0</v>
      </c>
      <c r="J340" s="16">
        <f t="shared" si="64"/>
        <v>0</v>
      </c>
      <c r="K340" s="23">
        <v>0</v>
      </c>
      <c r="L340" s="15">
        <v>0</v>
      </c>
      <c r="M340" s="15">
        <v>0</v>
      </c>
      <c r="N340" s="15">
        <v>0</v>
      </c>
      <c r="O340" s="16">
        <f t="shared" si="65"/>
        <v>0</v>
      </c>
      <c r="P340" s="23">
        <v>0</v>
      </c>
      <c r="Q340" s="48">
        <v>0</v>
      </c>
      <c r="R340" s="48">
        <v>0</v>
      </c>
      <c r="S340" s="15">
        <v>0</v>
      </c>
      <c r="T340" s="16">
        <f t="shared" si="66"/>
        <v>0</v>
      </c>
      <c r="U340" s="23">
        <v>0</v>
      </c>
      <c r="V340" s="15">
        <v>0</v>
      </c>
      <c r="W340" s="15">
        <v>0</v>
      </c>
      <c r="X340" s="15">
        <v>0</v>
      </c>
      <c r="Y340" s="16">
        <f t="shared" si="67"/>
        <v>0</v>
      </c>
      <c r="Z340" s="23">
        <v>0</v>
      </c>
      <c r="AA340" s="15">
        <v>0</v>
      </c>
      <c r="AB340" s="15">
        <v>0</v>
      </c>
      <c r="AC340" s="15">
        <v>3861</v>
      </c>
      <c r="AD340" s="16">
        <f t="shared" si="68"/>
        <v>3861</v>
      </c>
      <c r="AE340" s="23">
        <v>0</v>
      </c>
      <c r="AF340" s="15">
        <v>0</v>
      </c>
      <c r="AG340" s="15">
        <v>0</v>
      </c>
      <c r="AH340" s="15">
        <v>0</v>
      </c>
      <c r="AI340" s="16">
        <f t="shared" si="69"/>
        <v>0</v>
      </c>
      <c r="AJ340" s="23">
        <v>0</v>
      </c>
      <c r="AK340" s="15">
        <v>0</v>
      </c>
      <c r="AL340" s="15">
        <v>0</v>
      </c>
      <c r="AM340" s="15">
        <v>0</v>
      </c>
      <c r="AN340" s="16">
        <f t="shared" si="70"/>
        <v>0</v>
      </c>
      <c r="AO340" s="23">
        <v>0</v>
      </c>
      <c r="AP340" s="15">
        <v>0</v>
      </c>
      <c r="AQ340" s="15">
        <v>0</v>
      </c>
      <c r="AR340" s="15">
        <v>0</v>
      </c>
      <c r="AS340" s="16">
        <f t="shared" si="71"/>
        <v>0</v>
      </c>
      <c r="AT340" s="23">
        <v>0</v>
      </c>
      <c r="AU340" s="15">
        <v>0</v>
      </c>
      <c r="AV340" s="15">
        <v>0</v>
      </c>
      <c r="AW340" s="15">
        <v>0</v>
      </c>
      <c r="AX340" s="16">
        <f t="shared" si="72"/>
        <v>0</v>
      </c>
      <c r="AY340" s="22">
        <f t="shared" si="73"/>
        <v>3861</v>
      </c>
    </row>
    <row r="341" spans="2:51" x14ac:dyDescent="0.2">
      <c r="B341" s="43" t="s">
        <v>244</v>
      </c>
      <c r="C341" s="54" t="s">
        <v>585</v>
      </c>
      <c r="D341" s="41" t="s">
        <v>14</v>
      </c>
      <c r="E341" s="44" t="s">
        <v>257</v>
      </c>
      <c r="F341" s="23">
        <v>285.02468383000001</v>
      </c>
      <c r="G341" s="15">
        <v>277.99323787999998</v>
      </c>
      <c r="H341" s="15">
        <v>295.00682583999998</v>
      </c>
      <c r="I341" s="15">
        <v>831.15457911999999</v>
      </c>
      <c r="J341" s="16">
        <f t="shared" si="64"/>
        <v>1689.1793266700001</v>
      </c>
      <c r="K341" s="23">
        <v>235.01405355</v>
      </c>
      <c r="L341" s="15">
        <v>215</v>
      </c>
      <c r="M341" s="15">
        <v>0</v>
      </c>
      <c r="N341" s="15">
        <v>0</v>
      </c>
      <c r="O341" s="16">
        <f t="shared" si="65"/>
        <v>450.01405354999997</v>
      </c>
      <c r="P341" s="23">
        <v>0</v>
      </c>
      <c r="Q341" s="48">
        <v>0</v>
      </c>
      <c r="R341" s="48">
        <v>0</v>
      </c>
      <c r="S341" s="15">
        <v>0</v>
      </c>
      <c r="T341" s="16">
        <f t="shared" si="66"/>
        <v>0</v>
      </c>
      <c r="U341" s="23">
        <v>0</v>
      </c>
      <c r="V341" s="15">
        <v>0</v>
      </c>
      <c r="W341" s="15">
        <v>0</v>
      </c>
      <c r="X341" s="15">
        <v>0</v>
      </c>
      <c r="Y341" s="16">
        <f t="shared" si="67"/>
        <v>0</v>
      </c>
      <c r="Z341" s="23">
        <v>0</v>
      </c>
      <c r="AA341" s="15">
        <v>0</v>
      </c>
      <c r="AB341" s="15">
        <v>0</v>
      </c>
      <c r="AC341" s="15">
        <v>0</v>
      </c>
      <c r="AD341" s="16">
        <f t="shared" si="68"/>
        <v>0</v>
      </c>
      <c r="AE341" s="23">
        <v>0</v>
      </c>
      <c r="AF341" s="15">
        <v>0</v>
      </c>
      <c r="AG341" s="15">
        <v>0</v>
      </c>
      <c r="AH341" s="15">
        <v>392</v>
      </c>
      <c r="AI341" s="16">
        <f t="shared" si="69"/>
        <v>392</v>
      </c>
      <c r="AJ341" s="23">
        <v>0</v>
      </c>
      <c r="AK341" s="15">
        <v>0</v>
      </c>
      <c r="AL341" s="15">
        <v>940</v>
      </c>
      <c r="AM341" s="15">
        <v>660</v>
      </c>
      <c r="AN341" s="16">
        <f t="shared" si="70"/>
        <v>1600</v>
      </c>
      <c r="AO341" s="23">
        <v>0</v>
      </c>
      <c r="AP341" s="15">
        <v>750</v>
      </c>
      <c r="AQ341" s="15">
        <v>700</v>
      </c>
      <c r="AR341" s="15">
        <v>750</v>
      </c>
      <c r="AS341" s="16">
        <f t="shared" si="71"/>
        <v>2200</v>
      </c>
      <c r="AT341" s="23">
        <v>0</v>
      </c>
      <c r="AU341" s="15">
        <v>750</v>
      </c>
      <c r="AV341" s="15">
        <v>84</v>
      </c>
      <c r="AW341" s="15">
        <v>1856</v>
      </c>
      <c r="AX341" s="16">
        <f t="shared" si="72"/>
        <v>2690</v>
      </c>
      <c r="AY341" s="22">
        <f t="shared" si="73"/>
        <v>9021.1933802200001</v>
      </c>
    </row>
    <row r="342" spans="2:51" x14ac:dyDescent="0.2">
      <c r="B342" s="43" t="s">
        <v>244</v>
      </c>
      <c r="C342" s="54" t="s">
        <v>378</v>
      </c>
      <c r="D342" s="41" t="s">
        <v>14</v>
      </c>
      <c r="E342" s="44" t="s">
        <v>193</v>
      </c>
      <c r="F342" s="23">
        <v>47038</v>
      </c>
      <c r="G342" s="15">
        <v>0</v>
      </c>
      <c r="H342" s="15">
        <v>0</v>
      </c>
      <c r="I342" s="15">
        <v>9883.9633670999992</v>
      </c>
      <c r="J342" s="16">
        <f t="shared" si="64"/>
        <v>56921.963367099997</v>
      </c>
      <c r="K342" s="23">
        <v>153463.94633999999</v>
      </c>
      <c r="L342" s="15">
        <v>45564.996271999997</v>
      </c>
      <c r="M342" s="15">
        <v>169733.99791000001</v>
      </c>
      <c r="N342" s="15">
        <v>33803.117550000003</v>
      </c>
      <c r="O342" s="16">
        <f t="shared" si="65"/>
        <v>402566.05807199999</v>
      </c>
      <c r="P342" s="23">
        <v>132556.29999999999</v>
      </c>
      <c r="Q342" s="48">
        <v>0</v>
      </c>
      <c r="R342" s="48">
        <v>0</v>
      </c>
      <c r="S342" s="15">
        <v>120422.47</v>
      </c>
      <c r="T342" s="16">
        <f t="shared" si="66"/>
        <v>252978.77</v>
      </c>
      <c r="U342" s="23">
        <v>119819.5</v>
      </c>
      <c r="V342" s="15">
        <v>109311.3</v>
      </c>
      <c r="W342" s="15">
        <v>122036.66</v>
      </c>
      <c r="X342" s="15">
        <v>113003.6</v>
      </c>
      <c r="Y342" s="16">
        <f t="shared" si="67"/>
        <v>464171.05999999994</v>
      </c>
      <c r="Z342" s="23">
        <v>0</v>
      </c>
      <c r="AA342" s="15">
        <v>132766.5</v>
      </c>
      <c r="AB342" s="15">
        <v>248491.2</v>
      </c>
      <c r="AC342" s="15">
        <v>83915.11</v>
      </c>
      <c r="AD342" s="16">
        <f t="shared" si="68"/>
        <v>465172.81</v>
      </c>
      <c r="AE342" s="23">
        <v>0</v>
      </c>
      <c r="AF342" s="15">
        <v>0</v>
      </c>
      <c r="AG342" s="15">
        <v>0</v>
      </c>
      <c r="AH342" s="15">
        <v>192227.07</v>
      </c>
      <c r="AI342" s="16">
        <f t="shared" si="69"/>
        <v>192227.07</v>
      </c>
      <c r="AJ342" s="23">
        <v>39427.39</v>
      </c>
      <c r="AK342" s="15">
        <v>137869.79</v>
      </c>
      <c r="AL342" s="15">
        <v>69369.22</v>
      </c>
      <c r="AM342" s="15">
        <v>156013.64000000001</v>
      </c>
      <c r="AN342" s="16">
        <f t="shared" si="70"/>
        <v>402680.04000000004</v>
      </c>
      <c r="AO342" s="23">
        <v>71215.94</v>
      </c>
      <c r="AP342" s="15">
        <v>200196.02</v>
      </c>
      <c r="AQ342" s="15">
        <v>237559.25</v>
      </c>
      <c r="AR342" s="15">
        <v>205385.47</v>
      </c>
      <c r="AS342" s="16">
        <f t="shared" si="71"/>
        <v>714356.67999999993</v>
      </c>
      <c r="AT342" s="23">
        <v>125845.46</v>
      </c>
      <c r="AU342" s="15">
        <v>93335.37</v>
      </c>
      <c r="AV342" s="15">
        <v>155146.64000000001</v>
      </c>
      <c r="AW342" s="15">
        <v>176616.09</v>
      </c>
      <c r="AX342" s="16">
        <f t="shared" si="72"/>
        <v>550943.56000000006</v>
      </c>
      <c r="AY342" s="22">
        <f t="shared" si="73"/>
        <v>3502018.0114390994</v>
      </c>
    </row>
    <row r="343" spans="2:51" x14ac:dyDescent="0.2">
      <c r="B343" s="43" t="s">
        <v>244</v>
      </c>
      <c r="C343" s="54" t="s">
        <v>541</v>
      </c>
      <c r="D343" s="41" t="s">
        <v>14</v>
      </c>
      <c r="E343" s="44" t="s">
        <v>224</v>
      </c>
      <c r="F343" s="23">
        <v>0</v>
      </c>
      <c r="G343" s="15">
        <v>5070</v>
      </c>
      <c r="H343" s="15">
        <v>0</v>
      </c>
      <c r="I343" s="15">
        <v>870.01587412000003</v>
      </c>
      <c r="J343" s="16">
        <f t="shared" si="64"/>
        <v>5940.0158741200003</v>
      </c>
      <c r="K343" s="23">
        <v>880.22388257</v>
      </c>
      <c r="L343" s="15">
        <v>750.09238684000002</v>
      </c>
      <c r="M343" s="15">
        <v>850.32301914000004</v>
      </c>
      <c r="N343" s="15">
        <v>8.2716835563999993</v>
      </c>
      <c r="O343" s="16">
        <f t="shared" si="65"/>
        <v>2488.9109721064001</v>
      </c>
      <c r="P343" s="23">
        <v>0</v>
      </c>
      <c r="Q343" s="48">
        <v>0</v>
      </c>
      <c r="R343" s="48">
        <v>0</v>
      </c>
      <c r="S343" s="15">
        <v>0</v>
      </c>
      <c r="T343" s="16">
        <f t="shared" si="66"/>
        <v>0</v>
      </c>
      <c r="U343" s="23">
        <v>870</v>
      </c>
      <c r="V343" s="15">
        <v>840</v>
      </c>
      <c r="W343" s="15">
        <v>850</v>
      </c>
      <c r="X343" s="15">
        <v>850</v>
      </c>
      <c r="Y343" s="16">
        <f t="shared" si="67"/>
        <v>3410</v>
      </c>
      <c r="Z343" s="23">
        <v>0</v>
      </c>
      <c r="AA343" s="15">
        <v>270</v>
      </c>
      <c r="AB343" s="15">
        <v>840</v>
      </c>
      <c r="AC343" s="15">
        <v>550</v>
      </c>
      <c r="AD343" s="16">
        <f t="shared" si="68"/>
        <v>1660</v>
      </c>
      <c r="AE343" s="23">
        <v>0</v>
      </c>
      <c r="AF343" s="15">
        <v>0</v>
      </c>
      <c r="AG343" s="15">
        <v>0</v>
      </c>
      <c r="AH343" s="15">
        <v>350</v>
      </c>
      <c r="AI343" s="16">
        <f t="shared" si="69"/>
        <v>350</v>
      </c>
      <c r="AJ343" s="23">
        <v>0</v>
      </c>
      <c r="AK343" s="15">
        <v>0</v>
      </c>
      <c r="AL343" s="15">
        <v>0</v>
      </c>
      <c r="AM343" s="15">
        <v>0</v>
      </c>
      <c r="AN343" s="16">
        <f t="shared" si="70"/>
        <v>0</v>
      </c>
      <c r="AO343" s="23">
        <v>0</v>
      </c>
      <c r="AP343" s="15">
        <v>0</v>
      </c>
      <c r="AQ343" s="15">
        <v>0</v>
      </c>
      <c r="AR343" s="15">
        <v>0</v>
      </c>
      <c r="AS343" s="16">
        <f t="shared" si="71"/>
        <v>0</v>
      </c>
      <c r="AT343" s="23">
        <v>0</v>
      </c>
      <c r="AU343" s="15">
        <v>0</v>
      </c>
      <c r="AV343" s="15">
        <v>0</v>
      </c>
      <c r="AW343" s="15">
        <v>0</v>
      </c>
      <c r="AX343" s="16">
        <f t="shared" si="72"/>
        <v>0</v>
      </c>
      <c r="AY343" s="22">
        <f t="shared" si="73"/>
        <v>13848.926846226401</v>
      </c>
    </row>
    <row r="344" spans="2:51" x14ac:dyDescent="0.2">
      <c r="B344" s="43" t="s">
        <v>244</v>
      </c>
      <c r="C344" s="54" t="s">
        <v>586</v>
      </c>
      <c r="D344" s="41" t="s">
        <v>14</v>
      </c>
      <c r="E344" s="44" t="s">
        <v>258</v>
      </c>
      <c r="F344" s="23">
        <v>0</v>
      </c>
      <c r="G344" s="15">
        <v>0</v>
      </c>
      <c r="H344" s="15">
        <v>0</v>
      </c>
      <c r="I344" s="15">
        <v>0</v>
      </c>
      <c r="J344" s="16">
        <f t="shared" ref="J344:J402" si="74">+SUM(F344:I344)</f>
        <v>0</v>
      </c>
      <c r="K344" s="23">
        <v>1.8056816200000001</v>
      </c>
      <c r="L344" s="15">
        <v>0</v>
      </c>
      <c r="M344" s="15">
        <v>3000</v>
      </c>
      <c r="N344" s="15">
        <v>3000</v>
      </c>
      <c r="O344" s="16">
        <f t="shared" ref="O344:O402" si="75">+SUM(K344:N344)</f>
        <v>6001.8056816200005</v>
      </c>
      <c r="P344" s="23">
        <v>0</v>
      </c>
      <c r="Q344" s="48">
        <v>0</v>
      </c>
      <c r="R344" s="48">
        <v>0</v>
      </c>
      <c r="S344" s="15">
        <v>0</v>
      </c>
      <c r="T344" s="16">
        <f t="shared" ref="T344:T402" si="76">+SUM(P344:S344)</f>
        <v>0</v>
      </c>
      <c r="U344" s="23">
        <v>3000</v>
      </c>
      <c r="V344" s="15">
        <v>3000</v>
      </c>
      <c r="W344" s="15">
        <v>0</v>
      </c>
      <c r="X344" s="15">
        <v>0</v>
      </c>
      <c r="Y344" s="16">
        <f t="shared" ref="Y344:Y402" si="77">+SUM(U344:X344)</f>
        <v>6000</v>
      </c>
      <c r="Z344" s="23">
        <v>0</v>
      </c>
      <c r="AA344" s="15">
        <v>0</v>
      </c>
      <c r="AB344" s="15">
        <v>0</v>
      </c>
      <c r="AC344" s="15">
        <v>3000</v>
      </c>
      <c r="AD344" s="16">
        <f t="shared" ref="AD344:AD402" si="78">+SUM(Z344:AC344)</f>
        <v>3000</v>
      </c>
      <c r="AE344" s="23">
        <v>0</v>
      </c>
      <c r="AF344" s="15">
        <v>0</v>
      </c>
      <c r="AG344" s="15">
        <v>0</v>
      </c>
      <c r="AH344" s="15">
        <v>3000</v>
      </c>
      <c r="AI344" s="16">
        <f t="shared" ref="AI344:AI402" si="79">+SUM(AE344:AH344)</f>
        <v>3000</v>
      </c>
      <c r="AJ344" s="23">
        <v>3000</v>
      </c>
      <c r="AK344" s="15">
        <v>0</v>
      </c>
      <c r="AL344" s="15">
        <v>3000</v>
      </c>
      <c r="AM344" s="15">
        <v>0</v>
      </c>
      <c r="AN344" s="16">
        <f t="shared" ref="AN344:AN402" si="80">+SUM(AJ344:AM344)</f>
        <v>6000</v>
      </c>
      <c r="AO344" s="23">
        <v>0</v>
      </c>
      <c r="AP344" s="15">
        <v>0</v>
      </c>
      <c r="AQ344" s="15">
        <v>0</v>
      </c>
      <c r="AR344" s="15">
        <v>0</v>
      </c>
      <c r="AS344" s="16">
        <f t="shared" ref="AS344:AS402" si="81">+SUM(AO344:AR344)</f>
        <v>0</v>
      </c>
      <c r="AT344" s="23">
        <v>0</v>
      </c>
      <c r="AU344" s="15">
        <v>0</v>
      </c>
      <c r="AV344" s="15">
        <v>0</v>
      </c>
      <c r="AW344" s="15">
        <v>0</v>
      </c>
      <c r="AX344" s="16">
        <f t="shared" ref="AX344:AX402" si="82">+SUM(AT344:AW344)</f>
        <v>0</v>
      </c>
      <c r="AY344" s="22">
        <f t="shared" si="73"/>
        <v>24001.805681620001</v>
      </c>
    </row>
    <row r="345" spans="2:51" x14ac:dyDescent="0.2">
      <c r="B345" s="43" t="s">
        <v>244</v>
      </c>
      <c r="C345" s="54" t="s">
        <v>542</v>
      </c>
      <c r="D345" s="41" t="s">
        <v>14</v>
      </c>
      <c r="E345" s="44" t="s">
        <v>225</v>
      </c>
      <c r="F345" s="23">
        <v>125.66637861</v>
      </c>
      <c r="G345" s="15">
        <v>125.67265668</v>
      </c>
      <c r="H345" s="15">
        <v>125.68709626</v>
      </c>
      <c r="I345" s="15">
        <v>1492.5478519999999</v>
      </c>
      <c r="J345" s="16">
        <f t="shared" si="74"/>
        <v>1869.5739835499999</v>
      </c>
      <c r="K345" s="23">
        <v>1225.8217721000001</v>
      </c>
      <c r="L345" s="15">
        <v>3080.6452949999998</v>
      </c>
      <c r="M345" s="15">
        <v>3440.4850827999999</v>
      </c>
      <c r="N345" s="15">
        <v>1912.3524483000001</v>
      </c>
      <c r="O345" s="16">
        <f t="shared" si="75"/>
        <v>9659.3045982000003</v>
      </c>
      <c r="P345" s="23">
        <v>140</v>
      </c>
      <c r="Q345" s="48">
        <v>0</v>
      </c>
      <c r="R345" s="48">
        <v>0</v>
      </c>
      <c r="S345" s="15">
        <v>400</v>
      </c>
      <c r="T345" s="16">
        <f t="shared" si="76"/>
        <v>540</v>
      </c>
      <c r="U345" s="23">
        <v>11602</v>
      </c>
      <c r="V345" s="15">
        <v>5275</v>
      </c>
      <c r="W345" s="15">
        <v>3665</v>
      </c>
      <c r="X345" s="15">
        <v>675</v>
      </c>
      <c r="Y345" s="16">
        <f t="shared" si="77"/>
        <v>21217</v>
      </c>
      <c r="Z345" s="23">
        <v>0</v>
      </c>
      <c r="AA345" s="15">
        <v>1642.5</v>
      </c>
      <c r="AB345" s="15">
        <v>55470</v>
      </c>
      <c r="AC345" s="15">
        <v>13290.5</v>
      </c>
      <c r="AD345" s="16">
        <f t="shared" si="78"/>
        <v>70403</v>
      </c>
      <c r="AE345" s="23">
        <v>0</v>
      </c>
      <c r="AF345" s="15">
        <v>0</v>
      </c>
      <c r="AG345" s="15">
        <v>0</v>
      </c>
      <c r="AH345" s="15">
        <v>2461.8000000000002</v>
      </c>
      <c r="AI345" s="16">
        <f t="shared" si="79"/>
        <v>2461.8000000000002</v>
      </c>
      <c r="AJ345" s="23">
        <v>940</v>
      </c>
      <c r="AK345" s="15">
        <v>5056</v>
      </c>
      <c r="AL345" s="15">
        <v>1225</v>
      </c>
      <c r="AM345" s="15">
        <v>15766</v>
      </c>
      <c r="AN345" s="16">
        <f t="shared" si="80"/>
        <v>22987</v>
      </c>
      <c r="AO345" s="23">
        <v>6342</v>
      </c>
      <c r="AP345" s="15">
        <v>12444.57</v>
      </c>
      <c r="AQ345" s="15">
        <v>21594.57</v>
      </c>
      <c r="AR345" s="15">
        <v>5689</v>
      </c>
      <c r="AS345" s="16">
        <f t="shared" si="81"/>
        <v>46070.14</v>
      </c>
      <c r="AT345" s="23">
        <v>5348</v>
      </c>
      <c r="AU345" s="15">
        <v>3048</v>
      </c>
      <c r="AV345" s="15">
        <v>4142</v>
      </c>
      <c r="AW345" s="15">
        <v>4442</v>
      </c>
      <c r="AX345" s="16">
        <f t="shared" si="82"/>
        <v>16980</v>
      </c>
      <c r="AY345" s="22">
        <f t="shared" si="73"/>
        <v>192187.81858175001</v>
      </c>
    </row>
    <row r="346" spans="2:51" x14ac:dyDescent="0.2">
      <c r="B346" s="43" t="s">
        <v>244</v>
      </c>
      <c r="C346" s="54" t="s">
        <v>587</v>
      </c>
      <c r="D346" s="41" t="s">
        <v>14</v>
      </c>
      <c r="E346" s="44" t="s">
        <v>259</v>
      </c>
      <c r="F346" s="23">
        <v>0</v>
      </c>
      <c r="G346" s="15">
        <v>0</v>
      </c>
      <c r="H346" s="15">
        <v>0</v>
      </c>
      <c r="I346" s="15">
        <v>0</v>
      </c>
      <c r="J346" s="16">
        <f t="shared" si="74"/>
        <v>0</v>
      </c>
      <c r="K346" s="23">
        <v>419.98930288999998</v>
      </c>
      <c r="L346" s="15">
        <v>349.99618654</v>
      </c>
      <c r="M346" s="15">
        <v>0</v>
      </c>
      <c r="N346" s="15">
        <v>0</v>
      </c>
      <c r="O346" s="16">
        <f t="shared" si="75"/>
        <v>769.98548942999992</v>
      </c>
      <c r="P346" s="23">
        <v>0</v>
      </c>
      <c r="Q346" s="48">
        <v>0</v>
      </c>
      <c r="R346" s="48">
        <v>0</v>
      </c>
      <c r="S346" s="15">
        <v>0</v>
      </c>
      <c r="T346" s="16">
        <f t="shared" si="76"/>
        <v>0</v>
      </c>
      <c r="U346" s="23">
        <v>0</v>
      </c>
      <c r="V346" s="15">
        <v>0</v>
      </c>
      <c r="W346" s="15">
        <v>0</v>
      </c>
      <c r="X346" s="15">
        <v>0</v>
      </c>
      <c r="Y346" s="16">
        <f t="shared" si="77"/>
        <v>0</v>
      </c>
      <c r="Z346" s="23">
        <v>0</v>
      </c>
      <c r="AA346" s="15">
        <v>1200</v>
      </c>
      <c r="AB346" s="15">
        <v>0</v>
      </c>
      <c r="AC346" s="15">
        <v>3600</v>
      </c>
      <c r="AD346" s="16">
        <f t="shared" si="78"/>
        <v>4800</v>
      </c>
      <c r="AE346" s="23">
        <v>0</v>
      </c>
      <c r="AF346" s="15">
        <v>0</v>
      </c>
      <c r="AG346" s="15">
        <v>0</v>
      </c>
      <c r="AH346" s="15">
        <v>1699</v>
      </c>
      <c r="AI346" s="16">
        <f t="shared" si="79"/>
        <v>1699</v>
      </c>
      <c r="AJ346" s="23">
        <v>0</v>
      </c>
      <c r="AK346" s="15">
        <v>750</v>
      </c>
      <c r="AL346" s="15">
        <v>470</v>
      </c>
      <c r="AM346" s="15">
        <v>1310</v>
      </c>
      <c r="AN346" s="16">
        <f t="shared" si="80"/>
        <v>2530</v>
      </c>
      <c r="AO346" s="23">
        <v>650</v>
      </c>
      <c r="AP346" s="15">
        <v>700</v>
      </c>
      <c r="AQ346" s="15">
        <v>600</v>
      </c>
      <c r="AR346" s="15">
        <v>720</v>
      </c>
      <c r="AS346" s="16">
        <f t="shared" si="81"/>
        <v>2670</v>
      </c>
      <c r="AT346" s="23">
        <v>700</v>
      </c>
      <c r="AU346" s="15">
        <v>0</v>
      </c>
      <c r="AV346" s="15">
        <v>600</v>
      </c>
      <c r="AW346" s="15">
        <v>1360</v>
      </c>
      <c r="AX346" s="16">
        <f t="shared" si="82"/>
        <v>2660</v>
      </c>
      <c r="AY346" s="22">
        <f t="shared" si="73"/>
        <v>15128.985489430001</v>
      </c>
    </row>
    <row r="347" spans="2:51" x14ac:dyDescent="0.2">
      <c r="B347" s="43" t="s">
        <v>244</v>
      </c>
      <c r="C347" s="54" t="s">
        <v>381</v>
      </c>
      <c r="D347" s="41" t="s">
        <v>14</v>
      </c>
      <c r="E347" s="44" t="s">
        <v>94</v>
      </c>
      <c r="F347" s="23">
        <v>0</v>
      </c>
      <c r="G347" s="15">
        <v>0</v>
      </c>
      <c r="H347" s="15">
        <v>0</v>
      </c>
      <c r="I347" s="15">
        <v>0</v>
      </c>
      <c r="J347" s="16">
        <f t="shared" si="74"/>
        <v>0</v>
      </c>
      <c r="K347" s="23">
        <v>0</v>
      </c>
      <c r="L347" s="15">
        <v>0</v>
      </c>
      <c r="M347" s="15">
        <v>0</v>
      </c>
      <c r="N347" s="15">
        <v>0</v>
      </c>
      <c r="O347" s="16">
        <f t="shared" si="75"/>
        <v>0</v>
      </c>
      <c r="P347" s="23">
        <v>0</v>
      </c>
      <c r="Q347" s="48">
        <v>0</v>
      </c>
      <c r="R347" s="48">
        <v>0</v>
      </c>
      <c r="S347" s="15">
        <v>0</v>
      </c>
      <c r="T347" s="16">
        <f t="shared" si="76"/>
        <v>0</v>
      </c>
      <c r="U347" s="23">
        <v>0</v>
      </c>
      <c r="V347" s="15">
        <v>362</v>
      </c>
      <c r="W347" s="15">
        <v>0</v>
      </c>
      <c r="X347" s="15">
        <v>0</v>
      </c>
      <c r="Y347" s="16">
        <f t="shared" si="77"/>
        <v>362</v>
      </c>
      <c r="Z347" s="23">
        <v>0</v>
      </c>
      <c r="AA347" s="15">
        <v>0</v>
      </c>
      <c r="AB347" s="15">
        <v>0</v>
      </c>
      <c r="AC347" s="15">
        <v>0</v>
      </c>
      <c r="AD347" s="16">
        <f t="shared" si="78"/>
        <v>0</v>
      </c>
      <c r="AE347" s="23">
        <v>0</v>
      </c>
      <c r="AF347" s="15">
        <v>0</v>
      </c>
      <c r="AG347" s="15">
        <v>0</v>
      </c>
      <c r="AH347" s="15">
        <v>0</v>
      </c>
      <c r="AI347" s="16">
        <f t="shared" si="79"/>
        <v>0</v>
      </c>
      <c r="AJ347" s="23">
        <v>0</v>
      </c>
      <c r="AK347" s="15">
        <v>0</v>
      </c>
      <c r="AL347" s="15">
        <v>0</v>
      </c>
      <c r="AM347" s="15">
        <v>0</v>
      </c>
      <c r="AN347" s="16">
        <f t="shared" si="80"/>
        <v>0</v>
      </c>
      <c r="AO347" s="23">
        <v>0</v>
      </c>
      <c r="AP347" s="15">
        <v>0</v>
      </c>
      <c r="AQ347" s="15">
        <v>0</v>
      </c>
      <c r="AR347" s="15">
        <v>0</v>
      </c>
      <c r="AS347" s="16">
        <f t="shared" si="81"/>
        <v>0</v>
      </c>
      <c r="AT347" s="23">
        <v>0</v>
      </c>
      <c r="AU347" s="15">
        <v>0</v>
      </c>
      <c r="AV347" s="15">
        <v>0</v>
      </c>
      <c r="AW347" s="15">
        <v>0</v>
      </c>
      <c r="AX347" s="16">
        <f t="shared" si="82"/>
        <v>0</v>
      </c>
      <c r="AY347" s="22">
        <f t="shared" si="73"/>
        <v>362</v>
      </c>
    </row>
    <row r="348" spans="2:51" x14ac:dyDescent="0.2">
      <c r="B348" s="43" t="s">
        <v>244</v>
      </c>
      <c r="C348" s="54" t="s">
        <v>588</v>
      </c>
      <c r="D348" s="41" t="s">
        <v>81</v>
      </c>
      <c r="E348" s="44" t="s">
        <v>67</v>
      </c>
      <c r="F348" s="23">
        <v>0</v>
      </c>
      <c r="G348" s="15">
        <v>0</v>
      </c>
      <c r="H348" s="15">
        <v>0</v>
      </c>
      <c r="I348" s="15">
        <v>0</v>
      </c>
      <c r="J348" s="16">
        <f t="shared" si="74"/>
        <v>0</v>
      </c>
      <c r="K348" s="23">
        <v>0</v>
      </c>
      <c r="L348" s="15">
        <v>0</v>
      </c>
      <c r="M348" s="15">
        <v>0</v>
      </c>
      <c r="N348" s="15">
        <v>7475</v>
      </c>
      <c r="O348" s="16">
        <f t="shared" si="75"/>
        <v>7475</v>
      </c>
      <c r="P348" s="23">
        <v>0</v>
      </c>
      <c r="Q348" s="48">
        <v>0</v>
      </c>
      <c r="R348" s="48">
        <v>0</v>
      </c>
      <c r="S348" s="15">
        <v>0</v>
      </c>
      <c r="T348" s="16">
        <f t="shared" si="76"/>
        <v>0</v>
      </c>
      <c r="U348" s="23">
        <v>0</v>
      </c>
      <c r="V348" s="15">
        <v>0</v>
      </c>
      <c r="W348" s="15">
        <v>0</v>
      </c>
      <c r="X348" s="15">
        <v>0</v>
      </c>
      <c r="Y348" s="16">
        <f t="shared" si="77"/>
        <v>0</v>
      </c>
      <c r="Z348" s="23">
        <v>0</v>
      </c>
      <c r="AA348" s="15">
        <v>0</v>
      </c>
      <c r="AB348" s="15">
        <v>0</v>
      </c>
      <c r="AC348" s="15">
        <v>0</v>
      </c>
      <c r="AD348" s="16">
        <f t="shared" si="78"/>
        <v>0</v>
      </c>
      <c r="AE348" s="23">
        <v>0</v>
      </c>
      <c r="AF348" s="15">
        <v>0</v>
      </c>
      <c r="AG348" s="15">
        <v>0</v>
      </c>
      <c r="AH348" s="15">
        <v>10045</v>
      </c>
      <c r="AI348" s="16">
        <f t="shared" si="79"/>
        <v>10045</v>
      </c>
      <c r="AJ348" s="23">
        <v>9954</v>
      </c>
      <c r="AK348" s="15">
        <v>10268</v>
      </c>
      <c r="AL348" s="15">
        <v>9019</v>
      </c>
      <c r="AM348" s="15">
        <v>10076</v>
      </c>
      <c r="AN348" s="16">
        <f t="shared" si="80"/>
        <v>39317</v>
      </c>
      <c r="AO348" s="23">
        <v>10094</v>
      </c>
      <c r="AP348" s="15">
        <v>8881</v>
      </c>
      <c r="AQ348" s="15">
        <v>9958</v>
      </c>
      <c r="AR348" s="15">
        <v>9097.2999999999993</v>
      </c>
      <c r="AS348" s="16">
        <f t="shared" si="81"/>
        <v>38030.300000000003</v>
      </c>
      <c r="AT348" s="23">
        <v>7900</v>
      </c>
      <c r="AU348" s="15">
        <v>5483.29</v>
      </c>
      <c r="AV348" s="15">
        <v>10549.65</v>
      </c>
      <c r="AW348" s="15">
        <v>10939</v>
      </c>
      <c r="AX348" s="16">
        <f t="shared" si="82"/>
        <v>34871.94</v>
      </c>
      <c r="AY348" s="22">
        <f t="shared" si="73"/>
        <v>129739.24</v>
      </c>
    </row>
    <row r="349" spans="2:51" x14ac:dyDescent="0.2">
      <c r="B349" s="43" t="s">
        <v>244</v>
      </c>
      <c r="C349" s="54" t="s">
        <v>543</v>
      </c>
      <c r="D349" s="41" t="s">
        <v>81</v>
      </c>
      <c r="E349" s="44" t="s">
        <v>226</v>
      </c>
      <c r="F349" s="23">
        <v>0</v>
      </c>
      <c r="G349" s="15">
        <v>0</v>
      </c>
      <c r="H349" s="15">
        <v>0</v>
      </c>
      <c r="I349" s="15">
        <v>11455</v>
      </c>
      <c r="J349" s="16">
        <f t="shared" si="74"/>
        <v>11455</v>
      </c>
      <c r="K349" s="23">
        <v>0</v>
      </c>
      <c r="L349" s="15">
        <v>0</v>
      </c>
      <c r="M349" s="15">
        <v>0</v>
      </c>
      <c r="N349" s="15">
        <v>6100</v>
      </c>
      <c r="O349" s="16">
        <f t="shared" si="75"/>
        <v>6100</v>
      </c>
      <c r="P349" s="23">
        <v>0</v>
      </c>
      <c r="Q349" s="48">
        <v>0</v>
      </c>
      <c r="R349" s="48">
        <v>0</v>
      </c>
      <c r="S349" s="15">
        <v>1550</v>
      </c>
      <c r="T349" s="16">
        <f t="shared" si="76"/>
        <v>1550</v>
      </c>
      <c r="U349" s="23">
        <v>0</v>
      </c>
      <c r="V349" s="15">
        <v>0</v>
      </c>
      <c r="W349" s="15">
        <v>0</v>
      </c>
      <c r="X349" s="15">
        <v>3150</v>
      </c>
      <c r="Y349" s="16">
        <f t="shared" si="77"/>
        <v>3150</v>
      </c>
      <c r="Z349" s="23">
        <v>0</v>
      </c>
      <c r="AA349" s="15">
        <v>0</v>
      </c>
      <c r="AB349" s="15">
        <v>0</v>
      </c>
      <c r="AC349" s="15">
        <v>7600</v>
      </c>
      <c r="AD349" s="16">
        <f t="shared" si="78"/>
        <v>7600</v>
      </c>
      <c r="AE349" s="23">
        <v>0</v>
      </c>
      <c r="AF349" s="15">
        <v>0</v>
      </c>
      <c r="AG349" s="15">
        <v>0</v>
      </c>
      <c r="AH349" s="15">
        <v>7318</v>
      </c>
      <c r="AI349" s="16">
        <f t="shared" si="79"/>
        <v>7318</v>
      </c>
      <c r="AJ349" s="23">
        <v>4500</v>
      </c>
      <c r="AK349" s="15">
        <v>4300</v>
      </c>
      <c r="AL349" s="15">
        <v>4329</v>
      </c>
      <c r="AM349" s="15">
        <v>5826</v>
      </c>
      <c r="AN349" s="16">
        <f t="shared" si="80"/>
        <v>18955</v>
      </c>
      <c r="AO349" s="23">
        <v>4100</v>
      </c>
      <c r="AP349" s="15">
        <v>3510</v>
      </c>
      <c r="AQ349" s="15">
        <v>0</v>
      </c>
      <c r="AR349" s="15">
        <v>10598.98</v>
      </c>
      <c r="AS349" s="16">
        <f t="shared" si="81"/>
        <v>18208.98</v>
      </c>
      <c r="AT349" s="23">
        <v>4069</v>
      </c>
      <c r="AU349" s="15">
        <v>2915</v>
      </c>
      <c r="AV349" s="15">
        <v>5919</v>
      </c>
      <c r="AW349" s="15">
        <v>10628</v>
      </c>
      <c r="AX349" s="16">
        <f t="shared" si="82"/>
        <v>23531</v>
      </c>
      <c r="AY349" s="22">
        <f t="shared" si="73"/>
        <v>97867.98</v>
      </c>
    </row>
    <row r="350" spans="2:51" x14ac:dyDescent="0.2">
      <c r="B350" s="43" t="s">
        <v>244</v>
      </c>
      <c r="C350" s="54" t="s">
        <v>589</v>
      </c>
      <c r="D350" s="41" t="s">
        <v>81</v>
      </c>
      <c r="E350" s="44" t="s">
        <v>260</v>
      </c>
      <c r="F350" s="23">
        <v>0</v>
      </c>
      <c r="G350" s="15">
        <v>0</v>
      </c>
      <c r="H350" s="15">
        <v>0</v>
      </c>
      <c r="I350" s="15">
        <v>0</v>
      </c>
      <c r="J350" s="16">
        <f t="shared" si="74"/>
        <v>0</v>
      </c>
      <c r="K350" s="23">
        <v>41721</v>
      </c>
      <c r="L350" s="15">
        <v>0</v>
      </c>
      <c r="M350" s="15">
        <v>0</v>
      </c>
      <c r="N350" s="15">
        <v>0</v>
      </c>
      <c r="O350" s="16">
        <f t="shared" si="75"/>
        <v>41721</v>
      </c>
      <c r="P350" s="23">
        <v>0</v>
      </c>
      <c r="Q350" s="48">
        <v>0</v>
      </c>
      <c r="R350" s="48">
        <v>0</v>
      </c>
      <c r="S350" s="15">
        <v>278593</v>
      </c>
      <c r="T350" s="16">
        <f t="shared" si="76"/>
        <v>278593</v>
      </c>
      <c r="U350" s="23">
        <v>0</v>
      </c>
      <c r="V350" s="15">
        <v>0</v>
      </c>
      <c r="W350" s="15">
        <v>0</v>
      </c>
      <c r="X350" s="15">
        <v>0</v>
      </c>
      <c r="Y350" s="16">
        <f t="shared" si="77"/>
        <v>0</v>
      </c>
      <c r="Z350" s="23">
        <v>0</v>
      </c>
      <c r="AA350" s="15">
        <v>0</v>
      </c>
      <c r="AB350" s="15">
        <v>0</v>
      </c>
      <c r="AC350" s="15">
        <v>0</v>
      </c>
      <c r="AD350" s="16">
        <f t="shared" si="78"/>
        <v>0</v>
      </c>
      <c r="AE350" s="23">
        <v>0</v>
      </c>
      <c r="AF350" s="15">
        <v>0</v>
      </c>
      <c r="AG350" s="15">
        <v>0</v>
      </c>
      <c r="AH350" s="15">
        <v>0</v>
      </c>
      <c r="AI350" s="16">
        <f t="shared" si="79"/>
        <v>0</v>
      </c>
      <c r="AJ350" s="23">
        <v>0</v>
      </c>
      <c r="AK350" s="15">
        <v>0</v>
      </c>
      <c r="AL350" s="15">
        <v>0</v>
      </c>
      <c r="AM350" s="15">
        <v>0</v>
      </c>
      <c r="AN350" s="16">
        <f t="shared" si="80"/>
        <v>0</v>
      </c>
      <c r="AO350" s="23">
        <v>0</v>
      </c>
      <c r="AP350" s="15">
        <v>0</v>
      </c>
      <c r="AQ350" s="15">
        <v>0</v>
      </c>
      <c r="AR350" s="15">
        <v>0</v>
      </c>
      <c r="AS350" s="16">
        <f t="shared" si="81"/>
        <v>0</v>
      </c>
      <c r="AT350" s="23">
        <v>0</v>
      </c>
      <c r="AU350" s="15">
        <v>0</v>
      </c>
      <c r="AV350" s="15">
        <v>0</v>
      </c>
      <c r="AW350" s="15">
        <v>0</v>
      </c>
      <c r="AX350" s="16">
        <f t="shared" si="82"/>
        <v>0</v>
      </c>
      <c r="AY350" s="22">
        <f t="shared" si="73"/>
        <v>320314</v>
      </c>
    </row>
    <row r="351" spans="2:51" x14ac:dyDescent="0.2">
      <c r="B351" s="43" t="s">
        <v>244</v>
      </c>
      <c r="C351" s="54" t="s">
        <v>475</v>
      </c>
      <c r="D351" s="41" t="s">
        <v>81</v>
      </c>
      <c r="E351" s="44" t="s">
        <v>68</v>
      </c>
      <c r="F351" s="23">
        <v>0</v>
      </c>
      <c r="G351" s="15">
        <v>0</v>
      </c>
      <c r="H351" s="15">
        <v>0</v>
      </c>
      <c r="I351" s="15">
        <v>0</v>
      </c>
      <c r="J351" s="16">
        <f t="shared" si="74"/>
        <v>0</v>
      </c>
      <c r="K351" s="23">
        <v>0</v>
      </c>
      <c r="L351" s="15">
        <v>149.99399355</v>
      </c>
      <c r="M351" s="15">
        <v>120</v>
      </c>
      <c r="N351" s="15">
        <v>0</v>
      </c>
      <c r="O351" s="16">
        <f t="shared" si="75"/>
        <v>269.99399355000003</v>
      </c>
      <c r="P351" s="23">
        <v>0</v>
      </c>
      <c r="Q351" s="48">
        <v>0</v>
      </c>
      <c r="R351" s="48">
        <v>0</v>
      </c>
      <c r="S351" s="15">
        <v>0</v>
      </c>
      <c r="T351" s="16">
        <f t="shared" si="76"/>
        <v>0</v>
      </c>
      <c r="U351" s="23">
        <v>0</v>
      </c>
      <c r="V351" s="15">
        <v>0</v>
      </c>
      <c r="W351" s="15">
        <v>0</v>
      </c>
      <c r="X351" s="15">
        <v>0</v>
      </c>
      <c r="Y351" s="16">
        <f t="shared" si="77"/>
        <v>0</v>
      </c>
      <c r="Z351" s="23">
        <v>0</v>
      </c>
      <c r="AA351" s="15">
        <v>0</v>
      </c>
      <c r="AB351" s="15">
        <v>0</v>
      </c>
      <c r="AC351" s="15">
        <v>0</v>
      </c>
      <c r="AD351" s="16">
        <f t="shared" si="78"/>
        <v>0</v>
      </c>
      <c r="AE351" s="23">
        <v>0</v>
      </c>
      <c r="AF351" s="15">
        <v>0</v>
      </c>
      <c r="AG351" s="15">
        <v>0</v>
      </c>
      <c r="AH351" s="15">
        <v>0</v>
      </c>
      <c r="AI351" s="16">
        <f t="shared" si="79"/>
        <v>0</v>
      </c>
      <c r="AJ351" s="23">
        <v>0</v>
      </c>
      <c r="AK351" s="15">
        <v>0</v>
      </c>
      <c r="AL351" s="15">
        <v>0</v>
      </c>
      <c r="AM351" s="15">
        <v>0</v>
      </c>
      <c r="AN351" s="16">
        <f t="shared" si="80"/>
        <v>0</v>
      </c>
      <c r="AO351" s="23">
        <v>0</v>
      </c>
      <c r="AP351" s="15">
        <v>0</v>
      </c>
      <c r="AQ351" s="15">
        <v>0</v>
      </c>
      <c r="AR351" s="15">
        <v>0</v>
      </c>
      <c r="AS351" s="16">
        <f t="shared" si="81"/>
        <v>0</v>
      </c>
      <c r="AT351" s="23">
        <v>0</v>
      </c>
      <c r="AU351" s="15">
        <v>0</v>
      </c>
      <c r="AV351" s="15">
        <v>0</v>
      </c>
      <c r="AW351" s="15">
        <v>0</v>
      </c>
      <c r="AX351" s="16">
        <f t="shared" si="82"/>
        <v>0</v>
      </c>
      <c r="AY351" s="22">
        <f t="shared" si="73"/>
        <v>269.99399355000003</v>
      </c>
    </row>
    <row r="352" spans="2:51" x14ac:dyDescent="0.2">
      <c r="B352" s="43" t="s">
        <v>244</v>
      </c>
      <c r="C352" s="54" t="s">
        <v>507</v>
      </c>
      <c r="D352" s="41" t="s">
        <v>81</v>
      </c>
      <c r="E352" s="44" t="s">
        <v>69</v>
      </c>
      <c r="F352" s="23">
        <v>0</v>
      </c>
      <c r="G352" s="15">
        <v>0</v>
      </c>
      <c r="H352" s="15">
        <v>0</v>
      </c>
      <c r="I352" s="15">
        <v>0</v>
      </c>
      <c r="J352" s="16">
        <f t="shared" si="74"/>
        <v>0</v>
      </c>
      <c r="K352" s="23">
        <v>260.20178191000002</v>
      </c>
      <c r="L352" s="15">
        <v>0</v>
      </c>
      <c r="M352" s="15">
        <v>0</v>
      </c>
      <c r="N352" s="15">
        <v>540</v>
      </c>
      <c r="O352" s="16">
        <f t="shared" si="75"/>
        <v>800.20178191000002</v>
      </c>
      <c r="P352" s="23">
        <v>0</v>
      </c>
      <c r="Q352" s="48">
        <v>0</v>
      </c>
      <c r="R352" s="48">
        <v>0</v>
      </c>
      <c r="S352" s="15">
        <v>0</v>
      </c>
      <c r="T352" s="16">
        <f t="shared" si="76"/>
        <v>0</v>
      </c>
      <c r="U352" s="23">
        <v>0</v>
      </c>
      <c r="V352" s="15">
        <v>0</v>
      </c>
      <c r="W352" s="15">
        <v>0</v>
      </c>
      <c r="X352" s="15">
        <v>0</v>
      </c>
      <c r="Y352" s="16">
        <f t="shared" si="77"/>
        <v>0</v>
      </c>
      <c r="Z352" s="23">
        <v>0</v>
      </c>
      <c r="AA352" s="15">
        <v>0</v>
      </c>
      <c r="AB352" s="15">
        <v>2370</v>
      </c>
      <c r="AC352" s="15">
        <v>4550</v>
      </c>
      <c r="AD352" s="16">
        <f t="shared" si="78"/>
        <v>6920</v>
      </c>
      <c r="AE352" s="23">
        <v>0</v>
      </c>
      <c r="AF352" s="15">
        <v>0</v>
      </c>
      <c r="AG352" s="15">
        <v>0</v>
      </c>
      <c r="AH352" s="15">
        <v>0</v>
      </c>
      <c r="AI352" s="16">
        <f t="shared" si="79"/>
        <v>0</v>
      </c>
      <c r="AJ352" s="23">
        <v>0</v>
      </c>
      <c r="AK352" s="15">
        <v>10800</v>
      </c>
      <c r="AL352" s="15">
        <v>0</v>
      </c>
      <c r="AM352" s="15">
        <v>1823</v>
      </c>
      <c r="AN352" s="16">
        <f t="shared" si="80"/>
        <v>12623</v>
      </c>
      <c r="AO352" s="23">
        <v>438</v>
      </c>
      <c r="AP352" s="15">
        <v>395</v>
      </c>
      <c r="AQ352" s="15">
        <v>462</v>
      </c>
      <c r="AR352" s="15">
        <v>0</v>
      </c>
      <c r="AS352" s="16">
        <f t="shared" si="81"/>
        <v>1295</v>
      </c>
      <c r="AT352" s="23">
        <v>0</v>
      </c>
      <c r="AU352" s="15">
        <v>0</v>
      </c>
      <c r="AV352" s="15">
        <v>0</v>
      </c>
      <c r="AW352" s="15">
        <v>0</v>
      </c>
      <c r="AX352" s="16">
        <f t="shared" si="82"/>
        <v>0</v>
      </c>
      <c r="AY352" s="22">
        <f t="shared" si="73"/>
        <v>21638.20178191</v>
      </c>
    </row>
    <row r="353" spans="2:51" x14ac:dyDescent="0.2">
      <c r="B353" s="43" t="s">
        <v>244</v>
      </c>
      <c r="C353" s="54" t="s">
        <v>590</v>
      </c>
      <c r="D353" s="41" t="s">
        <v>82</v>
      </c>
      <c r="E353" s="44" t="s">
        <v>261</v>
      </c>
      <c r="F353" s="23">
        <v>0</v>
      </c>
      <c r="G353" s="15">
        <v>0</v>
      </c>
      <c r="H353" s="15">
        <v>0</v>
      </c>
      <c r="I353" s="15">
        <v>0</v>
      </c>
      <c r="J353" s="16">
        <f t="shared" si="74"/>
        <v>0</v>
      </c>
      <c r="K353" s="23">
        <v>0</v>
      </c>
      <c r="L353" s="15">
        <v>0</v>
      </c>
      <c r="M353" s="15">
        <v>0</v>
      </c>
      <c r="N353" s="15">
        <v>6389</v>
      </c>
      <c r="O353" s="16">
        <f t="shared" si="75"/>
        <v>6389</v>
      </c>
      <c r="P353" s="23">
        <v>0</v>
      </c>
      <c r="Q353" s="48">
        <v>0</v>
      </c>
      <c r="R353" s="48">
        <v>0</v>
      </c>
      <c r="S353" s="15">
        <v>8331</v>
      </c>
      <c r="T353" s="16">
        <f t="shared" si="76"/>
        <v>8331</v>
      </c>
      <c r="U353" s="23">
        <v>0</v>
      </c>
      <c r="V353" s="15">
        <v>0</v>
      </c>
      <c r="W353" s="15">
        <v>0</v>
      </c>
      <c r="X353" s="15">
        <v>8366</v>
      </c>
      <c r="Y353" s="16">
        <f t="shared" si="77"/>
        <v>8366</v>
      </c>
      <c r="Z353" s="23">
        <v>0</v>
      </c>
      <c r="AA353" s="15">
        <v>0</v>
      </c>
      <c r="AB353" s="15">
        <v>0</v>
      </c>
      <c r="AC353" s="15">
        <v>10109.23</v>
      </c>
      <c r="AD353" s="16">
        <f t="shared" si="78"/>
        <v>10109.23</v>
      </c>
      <c r="AE353" s="23">
        <v>0</v>
      </c>
      <c r="AF353" s="15">
        <v>0</v>
      </c>
      <c r="AG353" s="15">
        <v>0</v>
      </c>
      <c r="AH353" s="15">
        <v>0</v>
      </c>
      <c r="AI353" s="16">
        <f t="shared" si="79"/>
        <v>0</v>
      </c>
      <c r="AJ353" s="23">
        <v>0</v>
      </c>
      <c r="AK353" s="15">
        <v>0</v>
      </c>
      <c r="AL353" s="15">
        <v>0</v>
      </c>
      <c r="AM353" s="15">
        <v>0</v>
      </c>
      <c r="AN353" s="16">
        <f t="shared" si="80"/>
        <v>0</v>
      </c>
      <c r="AO353" s="23">
        <v>0</v>
      </c>
      <c r="AP353" s="15">
        <v>0</v>
      </c>
      <c r="AQ353" s="15">
        <v>0</v>
      </c>
      <c r="AR353" s="15">
        <v>1585.72</v>
      </c>
      <c r="AS353" s="16">
        <f t="shared" si="81"/>
        <v>1585.72</v>
      </c>
      <c r="AT353" s="23">
        <v>1536.69</v>
      </c>
      <c r="AU353" s="15">
        <v>0</v>
      </c>
      <c r="AV353" s="15">
        <v>0</v>
      </c>
      <c r="AW353" s="15">
        <v>0</v>
      </c>
      <c r="AX353" s="16">
        <f t="shared" si="82"/>
        <v>1536.69</v>
      </c>
      <c r="AY353" s="22">
        <f t="shared" si="73"/>
        <v>36317.64</v>
      </c>
    </row>
    <row r="354" spans="2:51" x14ac:dyDescent="0.2">
      <c r="B354" s="43" t="s">
        <v>244</v>
      </c>
      <c r="C354" s="54" t="s">
        <v>568</v>
      </c>
      <c r="D354" s="41" t="s">
        <v>82</v>
      </c>
      <c r="E354" s="44" t="s">
        <v>71</v>
      </c>
      <c r="F354" s="23">
        <v>0</v>
      </c>
      <c r="G354" s="15">
        <v>0</v>
      </c>
      <c r="H354" s="15">
        <v>0</v>
      </c>
      <c r="I354" s="15">
        <v>0</v>
      </c>
      <c r="J354" s="16">
        <f t="shared" si="74"/>
        <v>0</v>
      </c>
      <c r="K354" s="23">
        <v>30</v>
      </c>
      <c r="L354" s="15">
        <v>40</v>
      </c>
      <c r="M354" s="15">
        <v>80</v>
      </c>
      <c r="N354" s="15">
        <v>70</v>
      </c>
      <c r="O354" s="16">
        <f t="shared" si="75"/>
        <v>220</v>
      </c>
      <c r="P354" s="23">
        <v>0</v>
      </c>
      <c r="Q354" s="48">
        <v>0</v>
      </c>
      <c r="R354" s="48">
        <v>0</v>
      </c>
      <c r="S354" s="15">
        <v>0</v>
      </c>
      <c r="T354" s="16">
        <f t="shared" si="76"/>
        <v>0</v>
      </c>
      <c r="U354" s="23">
        <v>0</v>
      </c>
      <c r="V354" s="15">
        <v>0</v>
      </c>
      <c r="W354" s="15">
        <v>0</v>
      </c>
      <c r="X354" s="15">
        <v>100</v>
      </c>
      <c r="Y354" s="16">
        <f t="shared" si="77"/>
        <v>100</v>
      </c>
      <c r="Z354" s="23">
        <v>0</v>
      </c>
      <c r="AA354" s="15">
        <v>0</v>
      </c>
      <c r="AB354" s="15">
        <v>0</v>
      </c>
      <c r="AC354" s="15">
        <v>0</v>
      </c>
      <c r="AD354" s="16">
        <f t="shared" si="78"/>
        <v>0</v>
      </c>
      <c r="AE354" s="23">
        <v>0</v>
      </c>
      <c r="AF354" s="15">
        <v>0</v>
      </c>
      <c r="AG354" s="15">
        <v>0</v>
      </c>
      <c r="AH354" s="15">
        <v>0</v>
      </c>
      <c r="AI354" s="16">
        <f t="shared" si="79"/>
        <v>0</v>
      </c>
      <c r="AJ354" s="23">
        <v>0</v>
      </c>
      <c r="AK354" s="15">
        <v>0</v>
      </c>
      <c r="AL354" s="15">
        <v>0</v>
      </c>
      <c r="AM354" s="15">
        <v>0</v>
      </c>
      <c r="AN354" s="16">
        <f t="shared" si="80"/>
        <v>0</v>
      </c>
      <c r="AO354" s="23">
        <v>0</v>
      </c>
      <c r="AP354" s="15">
        <v>0</v>
      </c>
      <c r="AQ354" s="15">
        <v>0</v>
      </c>
      <c r="AR354" s="15">
        <v>0</v>
      </c>
      <c r="AS354" s="16">
        <f t="shared" si="81"/>
        <v>0</v>
      </c>
      <c r="AT354" s="23">
        <v>0</v>
      </c>
      <c r="AU354" s="15">
        <v>0</v>
      </c>
      <c r="AV354" s="15">
        <v>0</v>
      </c>
      <c r="AW354" s="15">
        <v>0</v>
      </c>
      <c r="AX354" s="16">
        <f t="shared" si="82"/>
        <v>0</v>
      </c>
      <c r="AY354" s="22">
        <f t="shared" si="73"/>
        <v>320</v>
      </c>
    </row>
    <row r="355" spans="2:51" x14ac:dyDescent="0.2">
      <c r="B355" s="43" t="s">
        <v>244</v>
      </c>
      <c r="C355" s="54" t="s">
        <v>383</v>
      </c>
      <c r="D355" s="41" t="s">
        <v>95</v>
      </c>
      <c r="E355" s="44" t="s">
        <v>157</v>
      </c>
      <c r="F355" s="23">
        <v>0</v>
      </c>
      <c r="G355" s="15">
        <v>0</v>
      </c>
      <c r="H355" s="15">
        <v>0</v>
      </c>
      <c r="I355" s="15">
        <v>0</v>
      </c>
      <c r="J355" s="16">
        <f t="shared" si="74"/>
        <v>0</v>
      </c>
      <c r="K355" s="23">
        <v>15150</v>
      </c>
      <c r="L355" s="15">
        <v>0</v>
      </c>
      <c r="M355" s="15">
        <v>15958.644762</v>
      </c>
      <c r="N355" s="15">
        <v>0</v>
      </c>
      <c r="O355" s="16">
        <f t="shared" si="75"/>
        <v>31108.644762</v>
      </c>
      <c r="P355" s="23">
        <v>0</v>
      </c>
      <c r="Q355" s="48">
        <v>0</v>
      </c>
      <c r="R355" s="48">
        <v>0</v>
      </c>
      <c r="S355" s="15">
        <v>0</v>
      </c>
      <c r="T355" s="16">
        <f t="shared" si="76"/>
        <v>0</v>
      </c>
      <c r="U355" s="23">
        <v>0</v>
      </c>
      <c r="V355" s="15">
        <v>0</v>
      </c>
      <c r="W355" s="15">
        <v>0</v>
      </c>
      <c r="X355" s="15">
        <v>0</v>
      </c>
      <c r="Y355" s="16">
        <f t="shared" si="77"/>
        <v>0</v>
      </c>
      <c r="Z355" s="23">
        <v>0</v>
      </c>
      <c r="AA355" s="15">
        <v>0</v>
      </c>
      <c r="AB355" s="15">
        <v>0</v>
      </c>
      <c r="AC355" s="15">
        <v>72309</v>
      </c>
      <c r="AD355" s="16">
        <f t="shared" si="78"/>
        <v>72309</v>
      </c>
      <c r="AE355" s="23">
        <v>0</v>
      </c>
      <c r="AF355" s="15">
        <v>0</v>
      </c>
      <c r="AG355" s="15">
        <v>0</v>
      </c>
      <c r="AH355" s="15">
        <v>75509.899999999994</v>
      </c>
      <c r="AI355" s="16">
        <f t="shared" si="79"/>
        <v>75509.899999999994</v>
      </c>
      <c r="AJ355" s="23">
        <v>19647</v>
      </c>
      <c r="AK355" s="15">
        <v>19129</v>
      </c>
      <c r="AL355" s="15">
        <v>18216</v>
      </c>
      <c r="AM355" s="15">
        <v>19327</v>
      </c>
      <c r="AN355" s="16">
        <f t="shared" si="80"/>
        <v>76319</v>
      </c>
      <c r="AO355" s="23">
        <v>23891</v>
      </c>
      <c r="AP355" s="15">
        <v>38231</v>
      </c>
      <c r="AQ355" s="15">
        <v>43919</v>
      </c>
      <c r="AR355" s="15">
        <v>39232</v>
      </c>
      <c r="AS355" s="16">
        <f t="shared" si="81"/>
        <v>145273</v>
      </c>
      <c r="AT355" s="23">
        <v>0</v>
      </c>
      <c r="AU355" s="15">
        <v>0</v>
      </c>
      <c r="AV355" s="15">
        <v>0</v>
      </c>
      <c r="AW355" s="15">
        <v>0</v>
      </c>
      <c r="AX355" s="16">
        <f t="shared" si="82"/>
        <v>0</v>
      </c>
      <c r="AY355" s="22">
        <f t="shared" si="73"/>
        <v>400519.54476199998</v>
      </c>
    </row>
    <row r="356" spans="2:51" x14ac:dyDescent="0.2">
      <c r="B356" s="43" t="s">
        <v>244</v>
      </c>
      <c r="C356" s="54" t="s">
        <v>544</v>
      </c>
      <c r="D356" s="41" t="s">
        <v>95</v>
      </c>
      <c r="E356" s="44" t="s">
        <v>159</v>
      </c>
      <c r="F356" s="23">
        <v>0</v>
      </c>
      <c r="G356" s="15">
        <v>0</v>
      </c>
      <c r="H356" s="15">
        <v>0</v>
      </c>
      <c r="I356" s="15">
        <v>0</v>
      </c>
      <c r="J356" s="16">
        <f t="shared" si="74"/>
        <v>0</v>
      </c>
      <c r="K356" s="23">
        <v>1224.9308773</v>
      </c>
      <c r="L356" s="15">
        <v>999.79967149000004</v>
      </c>
      <c r="M356" s="15">
        <v>956.52158221000002</v>
      </c>
      <c r="N356" s="15">
        <v>10.019561981000001</v>
      </c>
      <c r="O356" s="16">
        <f t="shared" si="75"/>
        <v>3191.2716929810003</v>
      </c>
      <c r="P356" s="23">
        <v>833.85</v>
      </c>
      <c r="Q356" s="48">
        <v>0</v>
      </c>
      <c r="R356" s="48">
        <v>0</v>
      </c>
      <c r="S356" s="15">
        <v>0</v>
      </c>
      <c r="T356" s="16">
        <f t="shared" si="76"/>
        <v>833.85</v>
      </c>
      <c r="U356" s="23">
        <v>1135</v>
      </c>
      <c r="V356" s="15">
        <v>827</v>
      </c>
      <c r="W356" s="15">
        <v>0</v>
      </c>
      <c r="X356" s="15">
        <v>0</v>
      </c>
      <c r="Y356" s="16">
        <f t="shared" si="77"/>
        <v>1962</v>
      </c>
      <c r="Z356" s="23">
        <v>0</v>
      </c>
      <c r="AA356" s="15">
        <v>0</v>
      </c>
      <c r="AB356" s="15">
        <v>0</v>
      </c>
      <c r="AC356" s="15">
        <v>0</v>
      </c>
      <c r="AD356" s="16">
        <f t="shared" si="78"/>
        <v>0</v>
      </c>
      <c r="AE356" s="23">
        <v>0</v>
      </c>
      <c r="AF356" s="15">
        <v>0</v>
      </c>
      <c r="AG356" s="15">
        <v>0</v>
      </c>
      <c r="AH356" s="15">
        <v>0</v>
      </c>
      <c r="AI356" s="16">
        <f t="shared" si="79"/>
        <v>0</v>
      </c>
      <c r="AJ356" s="23">
        <v>0</v>
      </c>
      <c r="AK356" s="15">
        <v>0</v>
      </c>
      <c r="AL356" s="15">
        <v>0</v>
      </c>
      <c r="AM356" s="15">
        <v>0</v>
      </c>
      <c r="AN356" s="16">
        <f t="shared" si="80"/>
        <v>0</v>
      </c>
      <c r="AO356" s="23">
        <v>0</v>
      </c>
      <c r="AP356" s="15">
        <v>0</v>
      </c>
      <c r="AQ356" s="15">
        <v>0</v>
      </c>
      <c r="AR356" s="15">
        <v>0</v>
      </c>
      <c r="AS356" s="16">
        <f t="shared" si="81"/>
        <v>0</v>
      </c>
      <c r="AT356" s="23">
        <v>0</v>
      </c>
      <c r="AU356" s="15">
        <v>0</v>
      </c>
      <c r="AV356" s="15">
        <v>0</v>
      </c>
      <c r="AW356" s="15">
        <v>0</v>
      </c>
      <c r="AX356" s="16">
        <f t="shared" si="82"/>
        <v>0</v>
      </c>
      <c r="AY356" s="22">
        <f t="shared" si="73"/>
        <v>5987.1216929809998</v>
      </c>
    </row>
    <row r="357" spans="2:51" x14ac:dyDescent="0.2">
      <c r="B357" s="43" t="s">
        <v>244</v>
      </c>
      <c r="C357" s="54" t="s">
        <v>545</v>
      </c>
      <c r="D357" s="41" t="s">
        <v>95</v>
      </c>
      <c r="E357" s="44" t="s">
        <v>227</v>
      </c>
      <c r="F357" s="23">
        <v>0</v>
      </c>
      <c r="G357" s="15">
        <v>0</v>
      </c>
      <c r="H357" s="15">
        <v>0</v>
      </c>
      <c r="I357" s="15">
        <v>0</v>
      </c>
      <c r="J357" s="16">
        <f t="shared" si="74"/>
        <v>0</v>
      </c>
      <c r="K357" s="23">
        <v>0</v>
      </c>
      <c r="L357" s="15">
        <v>0</v>
      </c>
      <c r="M357" s="15">
        <v>998.72556448</v>
      </c>
      <c r="N357" s="15">
        <v>0</v>
      </c>
      <c r="O357" s="16">
        <f t="shared" si="75"/>
        <v>998.72556448</v>
      </c>
      <c r="P357" s="23">
        <v>0</v>
      </c>
      <c r="Q357" s="48">
        <v>0</v>
      </c>
      <c r="R357" s="48">
        <v>0</v>
      </c>
      <c r="S357" s="15">
        <v>0</v>
      </c>
      <c r="T357" s="16">
        <f t="shared" si="76"/>
        <v>0</v>
      </c>
      <c r="U357" s="23">
        <v>0</v>
      </c>
      <c r="V357" s="15">
        <v>0</v>
      </c>
      <c r="W357" s="15">
        <v>0</v>
      </c>
      <c r="X357" s="15">
        <v>0</v>
      </c>
      <c r="Y357" s="16">
        <f t="shared" si="77"/>
        <v>0</v>
      </c>
      <c r="Z357" s="23">
        <v>0</v>
      </c>
      <c r="AA357" s="15">
        <v>0</v>
      </c>
      <c r="AB357" s="15">
        <v>0</v>
      </c>
      <c r="AC357" s="15">
        <v>0</v>
      </c>
      <c r="AD357" s="16">
        <f t="shared" si="78"/>
        <v>0</v>
      </c>
      <c r="AE357" s="23">
        <v>0</v>
      </c>
      <c r="AF357" s="15">
        <v>0</v>
      </c>
      <c r="AG357" s="15">
        <v>0</v>
      </c>
      <c r="AH357" s="15">
        <v>0</v>
      </c>
      <c r="AI357" s="16">
        <f t="shared" si="79"/>
        <v>0</v>
      </c>
      <c r="AJ357" s="23">
        <v>0</v>
      </c>
      <c r="AK357" s="15">
        <v>0</v>
      </c>
      <c r="AL357" s="15">
        <v>0</v>
      </c>
      <c r="AM357" s="15">
        <v>0</v>
      </c>
      <c r="AN357" s="16">
        <f t="shared" si="80"/>
        <v>0</v>
      </c>
      <c r="AO357" s="23">
        <v>0</v>
      </c>
      <c r="AP357" s="15">
        <v>0</v>
      </c>
      <c r="AQ357" s="15">
        <v>0</v>
      </c>
      <c r="AR357" s="15">
        <v>0</v>
      </c>
      <c r="AS357" s="16">
        <f t="shared" si="81"/>
        <v>0</v>
      </c>
      <c r="AT357" s="23">
        <v>0</v>
      </c>
      <c r="AU357" s="15">
        <v>0</v>
      </c>
      <c r="AV357" s="15">
        <v>0</v>
      </c>
      <c r="AW357" s="15">
        <v>0</v>
      </c>
      <c r="AX357" s="16">
        <f t="shared" si="82"/>
        <v>0</v>
      </c>
      <c r="AY357" s="22">
        <f t="shared" si="73"/>
        <v>998.72556448</v>
      </c>
    </row>
    <row r="358" spans="2:51" x14ac:dyDescent="0.2">
      <c r="B358" s="43" t="s">
        <v>244</v>
      </c>
      <c r="C358" s="54" t="s">
        <v>591</v>
      </c>
      <c r="D358" s="41" t="s">
        <v>242</v>
      </c>
      <c r="E358" s="44" t="s">
        <v>262</v>
      </c>
      <c r="F358" s="23">
        <v>0</v>
      </c>
      <c r="G358" s="15">
        <v>0</v>
      </c>
      <c r="H358" s="15">
        <v>0</v>
      </c>
      <c r="I358" s="15">
        <v>0</v>
      </c>
      <c r="J358" s="16">
        <f t="shared" si="74"/>
        <v>0</v>
      </c>
      <c r="K358" s="23">
        <v>0</v>
      </c>
      <c r="L358" s="15">
        <v>0</v>
      </c>
      <c r="M358" s="15">
        <v>0</v>
      </c>
      <c r="N358" s="15">
        <v>0</v>
      </c>
      <c r="O358" s="16">
        <f t="shared" si="75"/>
        <v>0</v>
      </c>
      <c r="P358" s="23">
        <v>0</v>
      </c>
      <c r="Q358" s="48">
        <v>0</v>
      </c>
      <c r="R358" s="48">
        <v>0</v>
      </c>
      <c r="S358" s="15">
        <v>0</v>
      </c>
      <c r="T358" s="16">
        <f t="shared" si="76"/>
        <v>0</v>
      </c>
      <c r="U358" s="23">
        <v>0</v>
      </c>
      <c r="V358" s="15">
        <v>0</v>
      </c>
      <c r="W358" s="15">
        <v>0</v>
      </c>
      <c r="X358" s="15">
        <v>0</v>
      </c>
      <c r="Y358" s="16">
        <f t="shared" si="77"/>
        <v>0</v>
      </c>
      <c r="Z358" s="23">
        <v>0</v>
      </c>
      <c r="AA358" s="15">
        <v>0</v>
      </c>
      <c r="AB358" s="15">
        <v>0</v>
      </c>
      <c r="AC358" s="15">
        <v>0</v>
      </c>
      <c r="AD358" s="16">
        <f t="shared" si="78"/>
        <v>0</v>
      </c>
      <c r="AE358" s="23">
        <v>0</v>
      </c>
      <c r="AF358" s="15">
        <v>0</v>
      </c>
      <c r="AG358" s="15">
        <v>0</v>
      </c>
      <c r="AH358" s="15">
        <v>6081</v>
      </c>
      <c r="AI358" s="16">
        <f t="shared" si="79"/>
        <v>6081</v>
      </c>
      <c r="AJ358" s="23">
        <v>0</v>
      </c>
      <c r="AK358" s="15">
        <v>0</v>
      </c>
      <c r="AL358" s="15">
        <v>0</v>
      </c>
      <c r="AM358" s="15">
        <v>1327.2</v>
      </c>
      <c r="AN358" s="16">
        <f t="shared" si="80"/>
        <v>1327.2</v>
      </c>
      <c r="AO358" s="23">
        <v>0</v>
      </c>
      <c r="AP358" s="15">
        <v>0</v>
      </c>
      <c r="AQ358" s="15">
        <v>0</v>
      </c>
      <c r="AR358" s="15">
        <v>0</v>
      </c>
      <c r="AS358" s="16">
        <f t="shared" si="81"/>
        <v>0</v>
      </c>
      <c r="AT358" s="23">
        <v>0</v>
      </c>
      <c r="AU358" s="15">
        <v>0</v>
      </c>
      <c r="AV358" s="15">
        <v>0</v>
      </c>
      <c r="AW358" s="15">
        <v>0</v>
      </c>
      <c r="AX358" s="16">
        <f t="shared" si="82"/>
        <v>0</v>
      </c>
      <c r="AY358" s="22">
        <f t="shared" si="73"/>
        <v>7408.2</v>
      </c>
    </row>
    <row r="359" spans="2:51" x14ac:dyDescent="0.2">
      <c r="B359" s="43" t="s">
        <v>244</v>
      </c>
      <c r="C359" s="54" t="s">
        <v>546</v>
      </c>
      <c r="D359" s="41" t="s">
        <v>242</v>
      </c>
      <c r="E359" s="44" t="s">
        <v>228</v>
      </c>
      <c r="F359" s="23">
        <v>0</v>
      </c>
      <c r="G359" s="15">
        <v>0</v>
      </c>
      <c r="H359" s="15">
        <v>0</v>
      </c>
      <c r="I359" s="15">
        <v>0</v>
      </c>
      <c r="J359" s="16">
        <f t="shared" si="74"/>
        <v>0</v>
      </c>
      <c r="K359" s="23">
        <v>0</v>
      </c>
      <c r="L359" s="15">
        <v>0</v>
      </c>
      <c r="M359" s="15">
        <v>0</v>
      </c>
      <c r="N359" s="15">
        <v>240</v>
      </c>
      <c r="O359" s="16">
        <f t="shared" si="75"/>
        <v>240</v>
      </c>
      <c r="P359" s="23">
        <v>0</v>
      </c>
      <c r="Q359" s="48">
        <v>0</v>
      </c>
      <c r="R359" s="48">
        <v>0</v>
      </c>
      <c r="S359" s="15">
        <v>450</v>
      </c>
      <c r="T359" s="16">
        <f t="shared" si="76"/>
        <v>450</v>
      </c>
      <c r="U359" s="23">
        <v>0</v>
      </c>
      <c r="V359" s="15">
        <v>0</v>
      </c>
      <c r="W359" s="15">
        <v>0</v>
      </c>
      <c r="X359" s="15">
        <v>0</v>
      </c>
      <c r="Y359" s="16">
        <f t="shared" si="77"/>
        <v>0</v>
      </c>
      <c r="Z359" s="23">
        <v>0</v>
      </c>
      <c r="AA359" s="15">
        <v>0</v>
      </c>
      <c r="AB359" s="15">
        <v>0</v>
      </c>
      <c r="AC359" s="15">
        <v>2715</v>
      </c>
      <c r="AD359" s="16">
        <f t="shared" si="78"/>
        <v>2715</v>
      </c>
      <c r="AE359" s="23">
        <v>0</v>
      </c>
      <c r="AF359" s="15">
        <v>0</v>
      </c>
      <c r="AG359" s="15">
        <v>0</v>
      </c>
      <c r="AH359" s="15">
        <v>5367.7800000000007</v>
      </c>
      <c r="AI359" s="16">
        <f t="shared" si="79"/>
        <v>5367.7800000000007</v>
      </c>
      <c r="AJ359" s="23">
        <v>2832.92</v>
      </c>
      <c r="AK359" s="15">
        <v>2765.18</v>
      </c>
      <c r="AL359" s="15">
        <v>3264.68</v>
      </c>
      <c r="AM359" s="15">
        <v>7028.98</v>
      </c>
      <c r="AN359" s="16">
        <f t="shared" si="80"/>
        <v>15891.76</v>
      </c>
      <c r="AO359" s="23">
        <v>3742.11</v>
      </c>
      <c r="AP359" s="15">
        <v>3660.36</v>
      </c>
      <c r="AQ359" s="15">
        <v>3683.65</v>
      </c>
      <c r="AR359" s="15">
        <v>3678.26</v>
      </c>
      <c r="AS359" s="16">
        <f t="shared" si="81"/>
        <v>14764.380000000001</v>
      </c>
      <c r="AT359" s="23">
        <v>1746.18</v>
      </c>
      <c r="AU359" s="15">
        <v>697.12</v>
      </c>
      <c r="AV359" s="15">
        <v>2066.15</v>
      </c>
      <c r="AW359" s="15">
        <v>3160.09</v>
      </c>
      <c r="AX359" s="16">
        <f t="shared" si="82"/>
        <v>7669.5400000000009</v>
      </c>
      <c r="AY359" s="22">
        <f t="shared" si="73"/>
        <v>47098.46</v>
      </c>
    </row>
    <row r="360" spans="2:51" x14ac:dyDescent="0.2">
      <c r="B360" s="43" t="s">
        <v>244</v>
      </c>
      <c r="C360" s="54" t="s">
        <v>386</v>
      </c>
      <c r="D360" s="41" t="s">
        <v>16</v>
      </c>
      <c r="E360" s="44" t="s">
        <v>162</v>
      </c>
      <c r="F360" s="23">
        <v>89310.67</v>
      </c>
      <c r="G360" s="15">
        <v>73058.64</v>
      </c>
      <c r="H360" s="15">
        <v>2000</v>
      </c>
      <c r="I360" s="15">
        <v>64985.966439000003</v>
      </c>
      <c r="J360" s="16">
        <f t="shared" si="74"/>
        <v>229355.27643900001</v>
      </c>
      <c r="K360" s="23">
        <v>17083.002920999999</v>
      </c>
      <c r="L360" s="15">
        <v>5451.1478245999997</v>
      </c>
      <c r="M360" s="15">
        <v>5950</v>
      </c>
      <c r="N360" s="15">
        <v>69757.227802000009</v>
      </c>
      <c r="O360" s="16">
        <f t="shared" si="75"/>
        <v>98241.378547600005</v>
      </c>
      <c r="P360" s="23">
        <v>8000</v>
      </c>
      <c r="Q360" s="48">
        <v>0</v>
      </c>
      <c r="R360" s="48">
        <v>0</v>
      </c>
      <c r="S360" s="15">
        <v>50544</v>
      </c>
      <c r="T360" s="16">
        <f t="shared" si="76"/>
        <v>58544</v>
      </c>
      <c r="U360" s="23">
        <v>14172</v>
      </c>
      <c r="V360" s="15">
        <v>2195</v>
      </c>
      <c r="W360" s="15">
        <v>0</v>
      </c>
      <c r="X360" s="15">
        <v>11650</v>
      </c>
      <c r="Y360" s="16">
        <f t="shared" si="77"/>
        <v>28017</v>
      </c>
      <c r="Z360" s="23">
        <v>0</v>
      </c>
      <c r="AA360" s="15">
        <v>14900</v>
      </c>
      <c r="AB360" s="15">
        <v>0</v>
      </c>
      <c r="AC360" s="15">
        <v>64666</v>
      </c>
      <c r="AD360" s="16">
        <f t="shared" si="78"/>
        <v>79566</v>
      </c>
      <c r="AE360" s="23">
        <v>0</v>
      </c>
      <c r="AF360" s="15">
        <v>0</v>
      </c>
      <c r="AG360" s="15">
        <v>0</v>
      </c>
      <c r="AH360" s="15">
        <v>35185.599999999999</v>
      </c>
      <c r="AI360" s="16">
        <f t="shared" si="79"/>
        <v>35185.599999999999</v>
      </c>
      <c r="AJ360" s="23">
        <v>23912.880000000001</v>
      </c>
      <c r="AK360" s="15">
        <v>23659.360000000001</v>
      </c>
      <c r="AL360" s="15">
        <v>6014.32</v>
      </c>
      <c r="AM360" s="15">
        <v>48955.369999999995</v>
      </c>
      <c r="AN360" s="16">
        <f t="shared" si="80"/>
        <v>102541.93</v>
      </c>
      <c r="AO360" s="23">
        <v>23487.1</v>
      </c>
      <c r="AP360" s="15">
        <v>23500.04</v>
      </c>
      <c r="AQ360" s="15">
        <v>1250</v>
      </c>
      <c r="AR360" s="15">
        <v>33311</v>
      </c>
      <c r="AS360" s="16">
        <f t="shared" si="81"/>
        <v>81548.14</v>
      </c>
      <c r="AT360" s="23">
        <v>5103</v>
      </c>
      <c r="AU360" s="15">
        <v>1950</v>
      </c>
      <c r="AV360" s="15">
        <v>6443.75</v>
      </c>
      <c r="AW360" s="15">
        <v>12955.15</v>
      </c>
      <c r="AX360" s="16">
        <f t="shared" si="82"/>
        <v>26451.9</v>
      </c>
      <c r="AY360" s="22">
        <f t="shared" si="73"/>
        <v>739451.22498659999</v>
      </c>
    </row>
    <row r="361" spans="2:51" x14ac:dyDescent="0.2">
      <c r="B361" s="43" t="s">
        <v>244</v>
      </c>
      <c r="C361" s="54" t="s">
        <v>387</v>
      </c>
      <c r="D361" s="41" t="s">
        <v>16</v>
      </c>
      <c r="E361" s="44" t="s">
        <v>98</v>
      </c>
      <c r="F361" s="23">
        <v>4000</v>
      </c>
      <c r="G361" s="15">
        <v>4000</v>
      </c>
      <c r="H361" s="15">
        <v>0</v>
      </c>
      <c r="I361" s="15">
        <v>12983.9405855</v>
      </c>
      <c r="J361" s="16">
        <f t="shared" si="74"/>
        <v>20983.9405855</v>
      </c>
      <c r="K361" s="23">
        <v>0</v>
      </c>
      <c r="L361" s="15">
        <v>726.58792100999995</v>
      </c>
      <c r="M361" s="15">
        <v>0</v>
      </c>
      <c r="N361" s="15">
        <v>12854</v>
      </c>
      <c r="O361" s="16">
        <f t="shared" si="75"/>
        <v>13580.587921009999</v>
      </c>
      <c r="P361" s="23">
        <v>0</v>
      </c>
      <c r="Q361" s="48">
        <v>0</v>
      </c>
      <c r="R361" s="48">
        <v>0</v>
      </c>
      <c r="S361" s="15">
        <v>23079.599999999999</v>
      </c>
      <c r="T361" s="16">
        <f t="shared" si="76"/>
        <v>23079.599999999999</v>
      </c>
      <c r="U361" s="23">
        <v>24689.26</v>
      </c>
      <c r="V361" s="15">
        <v>11485</v>
      </c>
      <c r="W361" s="15">
        <v>0</v>
      </c>
      <c r="X361" s="15">
        <v>16599</v>
      </c>
      <c r="Y361" s="16">
        <f t="shared" si="77"/>
        <v>52773.259999999995</v>
      </c>
      <c r="Z361" s="23">
        <v>0</v>
      </c>
      <c r="AA361" s="15">
        <v>5350</v>
      </c>
      <c r="AB361" s="15">
        <v>5200</v>
      </c>
      <c r="AC361" s="15">
        <v>26706.7</v>
      </c>
      <c r="AD361" s="16">
        <f t="shared" si="78"/>
        <v>37256.699999999997</v>
      </c>
      <c r="AE361" s="23">
        <v>0</v>
      </c>
      <c r="AF361" s="15">
        <v>0</v>
      </c>
      <c r="AG361" s="15">
        <v>0</v>
      </c>
      <c r="AH361" s="15">
        <v>32144.75</v>
      </c>
      <c r="AI361" s="16">
        <f t="shared" si="79"/>
        <v>32144.75</v>
      </c>
      <c r="AJ361" s="23">
        <v>10270</v>
      </c>
      <c r="AK361" s="15">
        <v>4370</v>
      </c>
      <c r="AL361" s="15">
        <v>13216.14</v>
      </c>
      <c r="AM361" s="15">
        <v>56722.619999999995</v>
      </c>
      <c r="AN361" s="16">
        <f t="shared" si="80"/>
        <v>84578.76</v>
      </c>
      <c r="AO361" s="23">
        <v>18211.59</v>
      </c>
      <c r="AP361" s="15">
        <v>20248.11</v>
      </c>
      <c r="AQ361" s="15">
        <v>22223.77</v>
      </c>
      <c r="AR361" s="15">
        <v>17887.7</v>
      </c>
      <c r="AS361" s="16">
        <f t="shared" si="81"/>
        <v>78571.17</v>
      </c>
      <c r="AT361" s="23">
        <v>14892</v>
      </c>
      <c r="AU361" s="15">
        <v>5130</v>
      </c>
      <c r="AV361" s="15">
        <v>21144</v>
      </c>
      <c r="AW361" s="15">
        <v>2500</v>
      </c>
      <c r="AX361" s="16">
        <f t="shared" si="82"/>
        <v>43666</v>
      </c>
      <c r="AY361" s="22">
        <f t="shared" si="73"/>
        <v>386634.76850651001</v>
      </c>
    </row>
    <row r="362" spans="2:51" x14ac:dyDescent="0.2">
      <c r="B362" s="43" t="s">
        <v>244</v>
      </c>
      <c r="C362" s="54" t="s">
        <v>547</v>
      </c>
      <c r="D362" s="41" t="s">
        <v>16</v>
      </c>
      <c r="E362" s="44" t="s">
        <v>163</v>
      </c>
      <c r="F362" s="23">
        <v>0</v>
      </c>
      <c r="G362" s="15">
        <v>0</v>
      </c>
      <c r="H362" s="15">
        <v>20000</v>
      </c>
      <c r="I362" s="15">
        <v>2000</v>
      </c>
      <c r="J362" s="16">
        <f t="shared" si="74"/>
        <v>22000</v>
      </c>
      <c r="K362" s="23">
        <v>9749.9907526000006</v>
      </c>
      <c r="L362" s="15">
        <v>8499.9815051999994</v>
      </c>
      <c r="M362" s="15">
        <v>8500</v>
      </c>
      <c r="N362" s="15">
        <v>9711.6733628000002</v>
      </c>
      <c r="O362" s="16">
        <f t="shared" si="75"/>
        <v>36461.6456206</v>
      </c>
      <c r="P362" s="23">
        <v>0</v>
      </c>
      <c r="Q362" s="48">
        <v>0</v>
      </c>
      <c r="R362" s="48">
        <v>0</v>
      </c>
      <c r="S362" s="15">
        <v>1000</v>
      </c>
      <c r="T362" s="16">
        <f t="shared" si="76"/>
        <v>1000</v>
      </c>
      <c r="U362" s="23">
        <v>30481</v>
      </c>
      <c r="V362" s="15">
        <v>21165</v>
      </c>
      <c r="W362" s="15">
        <v>0</v>
      </c>
      <c r="X362" s="15">
        <v>18295</v>
      </c>
      <c r="Y362" s="16">
        <f t="shared" si="77"/>
        <v>69941</v>
      </c>
      <c r="Z362" s="23">
        <v>0</v>
      </c>
      <c r="AA362" s="15">
        <v>0</v>
      </c>
      <c r="AB362" s="15">
        <v>0</v>
      </c>
      <c r="AC362" s="15">
        <v>30010</v>
      </c>
      <c r="AD362" s="16">
        <f t="shared" si="78"/>
        <v>30010</v>
      </c>
      <c r="AE362" s="23">
        <v>0</v>
      </c>
      <c r="AF362" s="15">
        <v>0</v>
      </c>
      <c r="AG362" s="15">
        <v>0</v>
      </c>
      <c r="AH362" s="15">
        <v>21650.5</v>
      </c>
      <c r="AI362" s="16">
        <f t="shared" si="79"/>
        <v>21650.5</v>
      </c>
      <c r="AJ362" s="23">
        <v>9765.2000000000007</v>
      </c>
      <c r="AK362" s="15">
        <v>7396</v>
      </c>
      <c r="AL362" s="15">
        <v>3981</v>
      </c>
      <c r="AM362" s="15">
        <v>6230</v>
      </c>
      <c r="AN362" s="16">
        <f t="shared" si="80"/>
        <v>27372.2</v>
      </c>
      <c r="AO362" s="23">
        <v>4226.1400000000003</v>
      </c>
      <c r="AP362" s="15">
        <v>14999.5</v>
      </c>
      <c r="AQ362" s="15">
        <v>10090</v>
      </c>
      <c r="AR362" s="15">
        <v>12592.2</v>
      </c>
      <c r="AS362" s="16">
        <f t="shared" si="81"/>
        <v>41907.839999999997</v>
      </c>
      <c r="AT362" s="23">
        <v>28448</v>
      </c>
      <c r="AU362" s="15">
        <v>2932</v>
      </c>
      <c r="AV362" s="15">
        <v>26005</v>
      </c>
      <c r="AW362" s="15">
        <v>30589.5</v>
      </c>
      <c r="AX362" s="16">
        <f t="shared" si="82"/>
        <v>87974.5</v>
      </c>
      <c r="AY362" s="22">
        <f t="shared" si="73"/>
        <v>338317.68562060001</v>
      </c>
    </row>
    <row r="363" spans="2:51" x14ac:dyDescent="0.2">
      <c r="B363" s="43" t="s">
        <v>244</v>
      </c>
      <c r="C363" s="54" t="s">
        <v>548</v>
      </c>
      <c r="D363" s="41" t="s">
        <v>16</v>
      </c>
      <c r="E363" s="44" t="s">
        <v>229</v>
      </c>
      <c r="F363" s="23">
        <v>0</v>
      </c>
      <c r="G363" s="15">
        <v>0</v>
      </c>
      <c r="H363" s="15">
        <v>0</v>
      </c>
      <c r="I363" s="15">
        <v>7308</v>
      </c>
      <c r="J363" s="16">
        <f t="shared" si="74"/>
        <v>7308</v>
      </c>
      <c r="K363" s="23">
        <v>0</v>
      </c>
      <c r="L363" s="15">
        <v>0</v>
      </c>
      <c r="M363" s="15">
        <v>7307.9913780999996</v>
      </c>
      <c r="N363" s="15">
        <v>21924</v>
      </c>
      <c r="O363" s="16">
        <f t="shared" si="75"/>
        <v>29231.9913781</v>
      </c>
      <c r="P363" s="23">
        <v>0</v>
      </c>
      <c r="Q363" s="48">
        <v>0</v>
      </c>
      <c r="R363" s="48">
        <v>0</v>
      </c>
      <c r="S363" s="15">
        <v>7308</v>
      </c>
      <c r="T363" s="16">
        <f t="shared" si="76"/>
        <v>7308</v>
      </c>
      <c r="U363" s="23">
        <v>8601</v>
      </c>
      <c r="V363" s="15">
        <v>0</v>
      </c>
      <c r="W363" s="15">
        <v>0</v>
      </c>
      <c r="X363" s="15">
        <v>8601</v>
      </c>
      <c r="Y363" s="16">
        <f t="shared" si="77"/>
        <v>17202</v>
      </c>
      <c r="Z363" s="23">
        <v>0</v>
      </c>
      <c r="AA363" s="15">
        <v>0</v>
      </c>
      <c r="AB363" s="15">
        <v>0</v>
      </c>
      <c r="AC363" s="15">
        <v>25803</v>
      </c>
      <c r="AD363" s="16">
        <f t="shared" si="78"/>
        <v>25803</v>
      </c>
      <c r="AE363" s="23">
        <v>0</v>
      </c>
      <c r="AF363" s="15">
        <v>0</v>
      </c>
      <c r="AG363" s="15">
        <v>0</v>
      </c>
      <c r="AH363" s="15">
        <v>24570</v>
      </c>
      <c r="AI363" s="16">
        <f t="shared" si="79"/>
        <v>24570</v>
      </c>
      <c r="AJ363" s="23">
        <v>8190</v>
      </c>
      <c r="AK363" s="15">
        <v>8190</v>
      </c>
      <c r="AL363" s="15">
        <v>0</v>
      </c>
      <c r="AM363" s="15">
        <v>7200</v>
      </c>
      <c r="AN363" s="16">
        <f t="shared" si="80"/>
        <v>23580</v>
      </c>
      <c r="AO363" s="23">
        <v>7200</v>
      </c>
      <c r="AP363" s="15">
        <v>7200</v>
      </c>
      <c r="AQ363" s="15">
        <v>8190</v>
      </c>
      <c r="AR363" s="15">
        <v>14400</v>
      </c>
      <c r="AS363" s="16">
        <f t="shared" si="81"/>
        <v>36990</v>
      </c>
      <c r="AT363" s="23">
        <v>8103</v>
      </c>
      <c r="AU363" s="15">
        <v>0</v>
      </c>
      <c r="AV363" s="15">
        <v>0</v>
      </c>
      <c r="AW363" s="15">
        <v>0</v>
      </c>
      <c r="AX363" s="16">
        <f t="shared" si="82"/>
        <v>8103</v>
      </c>
      <c r="AY363" s="22">
        <f t="shared" si="73"/>
        <v>180095.99137810001</v>
      </c>
    </row>
    <row r="364" spans="2:51" x14ac:dyDescent="0.2">
      <c r="B364" s="43" t="s">
        <v>244</v>
      </c>
      <c r="C364" s="54" t="s">
        <v>388</v>
      </c>
      <c r="D364" s="41" t="s">
        <v>16</v>
      </c>
      <c r="E364" s="44" t="s">
        <v>263</v>
      </c>
      <c r="F364" s="23">
        <v>120.0368272</v>
      </c>
      <c r="G364" s="15">
        <v>0</v>
      </c>
      <c r="H364" s="15">
        <v>370.02984284000001</v>
      </c>
      <c r="I364" s="15">
        <v>0</v>
      </c>
      <c r="J364" s="16">
        <f t="shared" si="74"/>
        <v>490.06667004000002</v>
      </c>
      <c r="K364" s="23">
        <v>0</v>
      </c>
      <c r="L364" s="15">
        <v>0</v>
      </c>
      <c r="M364" s="15">
        <v>0</v>
      </c>
      <c r="N364" s="15">
        <v>0</v>
      </c>
      <c r="O364" s="16">
        <f t="shared" si="75"/>
        <v>0</v>
      </c>
      <c r="P364" s="23">
        <v>0</v>
      </c>
      <c r="Q364" s="48">
        <v>0</v>
      </c>
      <c r="R364" s="48">
        <v>0</v>
      </c>
      <c r="S364" s="15">
        <v>0</v>
      </c>
      <c r="T364" s="16">
        <f t="shared" si="76"/>
        <v>0</v>
      </c>
      <c r="U364" s="23">
        <v>0</v>
      </c>
      <c r="V364" s="15">
        <v>0</v>
      </c>
      <c r="W364" s="15">
        <v>0</v>
      </c>
      <c r="X364" s="15">
        <v>0</v>
      </c>
      <c r="Y364" s="16">
        <f t="shared" si="77"/>
        <v>0</v>
      </c>
      <c r="Z364" s="23">
        <v>0</v>
      </c>
      <c r="AA364" s="15">
        <v>0</v>
      </c>
      <c r="AB364" s="15">
        <v>0</v>
      </c>
      <c r="AC364" s="15">
        <v>0</v>
      </c>
      <c r="AD364" s="16">
        <f t="shared" si="78"/>
        <v>0</v>
      </c>
      <c r="AE364" s="23">
        <v>0</v>
      </c>
      <c r="AF364" s="15">
        <v>0</v>
      </c>
      <c r="AG364" s="15">
        <v>0</v>
      </c>
      <c r="AH364" s="15">
        <v>0</v>
      </c>
      <c r="AI364" s="16">
        <f t="shared" si="79"/>
        <v>0</v>
      </c>
      <c r="AJ364" s="23">
        <v>0</v>
      </c>
      <c r="AK364" s="15">
        <v>0</v>
      </c>
      <c r="AL364" s="15">
        <v>0</v>
      </c>
      <c r="AM364" s="15">
        <v>0</v>
      </c>
      <c r="AN364" s="16">
        <f t="shared" si="80"/>
        <v>0</v>
      </c>
      <c r="AO364" s="23">
        <v>0</v>
      </c>
      <c r="AP364" s="15">
        <v>0</v>
      </c>
      <c r="AQ364" s="15">
        <v>0</v>
      </c>
      <c r="AR364" s="15">
        <v>0</v>
      </c>
      <c r="AS364" s="16">
        <f t="shared" si="81"/>
        <v>0</v>
      </c>
      <c r="AT364" s="23">
        <v>0</v>
      </c>
      <c r="AU364" s="15">
        <v>0</v>
      </c>
      <c r="AV364" s="15">
        <v>0</v>
      </c>
      <c r="AW364" s="15">
        <v>0</v>
      </c>
      <c r="AX364" s="16">
        <f t="shared" si="82"/>
        <v>0</v>
      </c>
      <c r="AY364" s="22">
        <f t="shared" si="73"/>
        <v>490.06667004000002</v>
      </c>
    </row>
    <row r="365" spans="2:51" x14ac:dyDescent="0.2">
      <c r="B365" s="43" t="s">
        <v>244</v>
      </c>
      <c r="C365" s="54" t="s">
        <v>389</v>
      </c>
      <c r="D365" s="41" t="s">
        <v>16</v>
      </c>
      <c r="E365" s="44" t="s">
        <v>230</v>
      </c>
      <c r="F365" s="23">
        <v>0</v>
      </c>
      <c r="G365" s="15">
        <v>0</v>
      </c>
      <c r="H365" s="15">
        <v>11886.031562</v>
      </c>
      <c r="I365" s="15">
        <v>0</v>
      </c>
      <c r="J365" s="16">
        <f t="shared" si="74"/>
        <v>11886.031562</v>
      </c>
      <c r="K365" s="23">
        <v>19887.012243000001</v>
      </c>
      <c r="L365" s="15">
        <v>0</v>
      </c>
      <c r="M365" s="15">
        <v>13368</v>
      </c>
      <c r="N365" s="15">
        <v>59.105442273999998</v>
      </c>
      <c r="O365" s="16">
        <f t="shared" si="75"/>
        <v>33314.117685274003</v>
      </c>
      <c r="P365" s="23">
        <v>0</v>
      </c>
      <c r="Q365" s="48">
        <v>0</v>
      </c>
      <c r="R365" s="48">
        <v>0</v>
      </c>
      <c r="S365" s="15">
        <v>0</v>
      </c>
      <c r="T365" s="16">
        <f t="shared" si="76"/>
        <v>0</v>
      </c>
      <c r="U365" s="23">
        <v>0</v>
      </c>
      <c r="V365" s="15">
        <v>0</v>
      </c>
      <c r="W365" s="15">
        <v>0</v>
      </c>
      <c r="X365" s="15">
        <v>4500</v>
      </c>
      <c r="Y365" s="16">
        <f t="shared" si="77"/>
        <v>4500</v>
      </c>
      <c r="Z365" s="23">
        <v>0</v>
      </c>
      <c r="AA365" s="15">
        <v>0</v>
      </c>
      <c r="AB365" s="15">
        <v>0</v>
      </c>
      <c r="AC365" s="15">
        <v>6000</v>
      </c>
      <c r="AD365" s="16">
        <f t="shared" si="78"/>
        <v>6000</v>
      </c>
      <c r="AE365" s="23">
        <v>0</v>
      </c>
      <c r="AF365" s="15">
        <v>0</v>
      </c>
      <c r="AG365" s="15">
        <v>0</v>
      </c>
      <c r="AH365" s="15">
        <v>7600</v>
      </c>
      <c r="AI365" s="16">
        <f t="shared" si="79"/>
        <v>7600</v>
      </c>
      <c r="AJ365" s="23">
        <v>700</v>
      </c>
      <c r="AK365" s="15">
        <v>1100</v>
      </c>
      <c r="AL365" s="15">
        <v>600</v>
      </c>
      <c r="AM365" s="15">
        <v>1904</v>
      </c>
      <c r="AN365" s="16">
        <f t="shared" si="80"/>
        <v>4304</v>
      </c>
      <c r="AO365" s="23">
        <v>690</v>
      </c>
      <c r="AP365" s="15">
        <v>915</v>
      </c>
      <c r="AQ365" s="15">
        <v>3340</v>
      </c>
      <c r="AR365" s="15">
        <v>3225</v>
      </c>
      <c r="AS365" s="16">
        <f t="shared" si="81"/>
        <v>8170</v>
      </c>
      <c r="AT365" s="23">
        <v>17361</v>
      </c>
      <c r="AU365" s="15">
        <v>2207</v>
      </c>
      <c r="AV365" s="15">
        <v>20125</v>
      </c>
      <c r="AW365" s="15">
        <v>32587</v>
      </c>
      <c r="AX365" s="16">
        <f t="shared" si="82"/>
        <v>72280</v>
      </c>
      <c r="AY365" s="22">
        <f t="shared" ref="AY365:AY402" si="83">+J365+O365+T365+Y365+AD365+AI365+AN365+AS365+AX365</f>
        <v>148054.14924727401</v>
      </c>
    </row>
    <row r="366" spans="2:51" x14ac:dyDescent="0.2">
      <c r="B366" s="43" t="s">
        <v>244</v>
      </c>
      <c r="C366" s="54" t="s">
        <v>549</v>
      </c>
      <c r="D366" s="41" t="s">
        <v>16</v>
      </c>
      <c r="E366" s="44" t="s">
        <v>165</v>
      </c>
      <c r="F366" s="23">
        <v>0</v>
      </c>
      <c r="G366" s="15">
        <v>0</v>
      </c>
      <c r="H366" s="15">
        <v>539.94033944</v>
      </c>
      <c r="I366" s="15">
        <v>10149.912295300001</v>
      </c>
      <c r="J366" s="16">
        <f t="shared" si="74"/>
        <v>10689.85263474</v>
      </c>
      <c r="K366" s="23">
        <v>3313.2421439999998</v>
      </c>
      <c r="L366" s="15">
        <v>9121.9974963000004</v>
      </c>
      <c r="M366" s="15">
        <v>16000.00916</v>
      </c>
      <c r="N366" s="15">
        <v>14766.264917500001</v>
      </c>
      <c r="O366" s="16">
        <f t="shared" si="75"/>
        <v>43201.5137178</v>
      </c>
      <c r="P366" s="23">
        <v>0</v>
      </c>
      <c r="Q366" s="48">
        <v>0</v>
      </c>
      <c r="R366" s="48">
        <v>0</v>
      </c>
      <c r="S366" s="15">
        <v>17300</v>
      </c>
      <c r="T366" s="16">
        <f t="shared" si="76"/>
        <v>17300</v>
      </c>
      <c r="U366" s="23">
        <v>6620</v>
      </c>
      <c r="V366" s="15">
        <v>5700</v>
      </c>
      <c r="W366" s="15">
        <v>0</v>
      </c>
      <c r="X366" s="15">
        <v>10000</v>
      </c>
      <c r="Y366" s="16">
        <f t="shared" si="77"/>
        <v>22320</v>
      </c>
      <c r="Z366" s="23">
        <v>0</v>
      </c>
      <c r="AA366" s="15">
        <v>1250</v>
      </c>
      <c r="AB366" s="15">
        <v>0</v>
      </c>
      <c r="AC366" s="15">
        <v>9580</v>
      </c>
      <c r="AD366" s="16">
        <f t="shared" si="78"/>
        <v>10830</v>
      </c>
      <c r="AE366" s="23">
        <v>0</v>
      </c>
      <c r="AF366" s="15">
        <v>0</v>
      </c>
      <c r="AG366" s="15">
        <v>0</v>
      </c>
      <c r="AH366" s="15">
        <v>11860</v>
      </c>
      <c r="AI366" s="16">
        <f t="shared" si="79"/>
        <v>11860</v>
      </c>
      <c r="AJ366" s="23">
        <v>7995</v>
      </c>
      <c r="AK366" s="15">
        <v>5460</v>
      </c>
      <c r="AL366" s="15">
        <v>3445</v>
      </c>
      <c r="AM366" s="15">
        <v>33902</v>
      </c>
      <c r="AN366" s="16">
        <f t="shared" si="80"/>
        <v>50802</v>
      </c>
      <c r="AO366" s="23">
        <v>10456</v>
      </c>
      <c r="AP366" s="15">
        <v>9920</v>
      </c>
      <c r="AQ366" s="15">
        <v>8499</v>
      </c>
      <c r="AR366" s="15">
        <v>14684</v>
      </c>
      <c r="AS366" s="16">
        <f t="shared" si="81"/>
        <v>43559</v>
      </c>
      <c r="AT366" s="23">
        <v>3042</v>
      </c>
      <c r="AU366" s="15">
        <v>3705</v>
      </c>
      <c r="AV366" s="15">
        <v>4452</v>
      </c>
      <c r="AW366" s="15">
        <v>6537</v>
      </c>
      <c r="AX366" s="16">
        <f t="shared" si="82"/>
        <v>17736</v>
      </c>
      <c r="AY366" s="22">
        <f t="shared" si="83"/>
        <v>228298.36635254</v>
      </c>
    </row>
    <row r="367" spans="2:51" x14ac:dyDescent="0.2">
      <c r="B367" s="43" t="s">
        <v>244</v>
      </c>
      <c r="C367" s="54" t="s">
        <v>592</v>
      </c>
      <c r="D367" s="41" t="s">
        <v>83</v>
      </c>
      <c r="E367" s="44" t="s">
        <v>264</v>
      </c>
      <c r="F367" s="23">
        <v>0</v>
      </c>
      <c r="G367" s="15">
        <v>0</v>
      </c>
      <c r="H367" s="15">
        <v>0</v>
      </c>
      <c r="I367" s="15">
        <v>0</v>
      </c>
      <c r="J367" s="16">
        <f t="shared" si="74"/>
        <v>0</v>
      </c>
      <c r="K367" s="23">
        <v>350</v>
      </c>
      <c r="L367" s="15">
        <v>351</v>
      </c>
      <c r="M367" s="15">
        <v>351</v>
      </c>
      <c r="N367" s="15">
        <v>351</v>
      </c>
      <c r="O367" s="16">
        <f t="shared" si="75"/>
        <v>1403</v>
      </c>
      <c r="P367" s="23">
        <v>0</v>
      </c>
      <c r="Q367" s="48">
        <v>0</v>
      </c>
      <c r="R367" s="48">
        <v>0</v>
      </c>
      <c r="S367" s="15">
        <v>0</v>
      </c>
      <c r="T367" s="16">
        <f t="shared" si="76"/>
        <v>0</v>
      </c>
      <c r="U367" s="23">
        <v>550</v>
      </c>
      <c r="V367" s="15">
        <v>600</v>
      </c>
      <c r="W367" s="15">
        <v>0</v>
      </c>
      <c r="X367" s="15">
        <v>0</v>
      </c>
      <c r="Y367" s="16">
        <f t="shared" si="77"/>
        <v>1150</v>
      </c>
      <c r="Z367" s="23">
        <v>0</v>
      </c>
      <c r="AA367" s="15">
        <v>0</v>
      </c>
      <c r="AB367" s="15">
        <v>0</v>
      </c>
      <c r="AC367" s="15">
        <v>1445.28</v>
      </c>
      <c r="AD367" s="16">
        <f t="shared" si="78"/>
        <v>1445.28</v>
      </c>
      <c r="AE367" s="23">
        <v>0</v>
      </c>
      <c r="AF367" s="15">
        <v>0</v>
      </c>
      <c r="AG367" s="15">
        <v>0</v>
      </c>
      <c r="AH367" s="15">
        <v>0</v>
      </c>
      <c r="AI367" s="16">
        <f t="shared" si="79"/>
        <v>0</v>
      </c>
      <c r="AJ367" s="23">
        <v>0</v>
      </c>
      <c r="AK367" s="15">
        <v>0</v>
      </c>
      <c r="AL367" s="15">
        <v>0</v>
      </c>
      <c r="AM367" s="15">
        <v>0</v>
      </c>
      <c r="AN367" s="16">
        <f t="shared" si="80"/>
        <v>0</v>
      </c>
      <c r="AO367" s="23">
        <v>0</v>
      </c>
      <c r="AP367" s="15">
        <v>0</v>
      </c>
      <c r="AQ367" s="15">
        <v>0</v>
      </c>
      <c r="AR367" s="15">
        <v>0</v>
      </c>
      <c r="AS367" s="16">
        <f t="shared" si="81"/>
        <v>0</v>
      </c>
      <c r="AT367" s="23">
        <v>0</v>
      </c>
      <c r="AU367" s="15">
        <v>0</v>
      </c>
      <c r="AV367" s="15">
        <v>0</v>
      </c>
      <c r="AW367" s="15">
        <v>0</v>
      </c>
      <c r="AX367" s="16">
        <f t="shared" si="82"/>
        <v>0</v>
      </c>
      <c r="AY367" s="22">
        <f t="shared" si="83"/>
        <v>3998.2799999999997</v>
      </c>
    </row>
    <row r="368" spans="2:51" x14ac:dyDescent="0.2">
      <c r="B368" s="43" t="s">
        <v>244</v>
      </c>
      <c r="C368" s="54" t="s">
        <v>550</v>
      </c>
      <c r="D368" s="41" t="s">
        <v>243</v>
      </c>
      <c r="E368" s="44" t="s">
        <v>231</v>
      </c>
      <c r="F368" s="23">
        <v>0</v>
      </c>
      <c r="G368" s="15">
        <v>0</v>
      </c>
      <c r="H368" s="15">
        <v>0</v>
      </c>
      <c r="I368" s="15">
        <v>0</v>
      </c>
      <c r="J368" s="16">
        <f t="shared" si="74"/>
        <v>0</v>
      </c>
      <c r="K368" s="23">
        <v>0</v>
      </c>
      <c r="L368" s="15">
        <v>0</v>
      </c>
      <c r="M368" s="15">
        <v>1122</v>
      </c>
      <c r="N368" s="15">
        <v>0</v>
      </c>
      <c r="O368" s="16">
        <f t="shared" si="75"/>
        <v>1122</v>
      </c>
      <c r="P368" s="23">
        <v>1895</v>
      </c>
      <c r="Q368" s="48">
        <v>0</v>
      </c>
      <c r="R368" s="48">
        <v>0</v>
      </c>
      <c r="S368" s="15">
        <v>1810</v>
      </c>
      <c r="T368" s="16">
        <f t="shared" si="76"/>
        <v>3705</v>
      </c>
      <c r="U368" s="23">
        <v>0</v>
      </c>
      <c r="V368" s="15">
        <v>0</v>
      </c>
      <c r="W368" s="15">
        <v>0</v>
      </c>
      <c r="X368" s="15">
        <v>0</v>
      </c>
      <c r="Y368" s="16">
        <f t="shared" si="77"/>
        <v>0</v>
      </c>
      <c r="Z368" s="23">
        <v>0</v>
      </c>
      <c r="AA368" s="15">
        <v>0</v>
      </c>
      <c r="AB368" s="15">
        <v>0</v>
      </c>
      <c r="AC368" s="15">
        <v>3059</v>
      </c>
      <c r="AD368" s="16">
        <f t="shared" si="78"/>
        <v>3059</v>
      </c>
      <c r="AE368" s="23">
        <v>0</v>
      </c>
      <c r="AF368" s="15">
        <v>0</v>
      </c>
      <c r="AG368" s="15">
        <v>0</v>
      </c>
      <c r="AH368" s="15">
        <v>1323</v>
      </c>
      <c r="AI368" s="16">
        <f t="shared" si="79"/>
        <v>1323</v>
      </c>
      <c r="AJ368" s="23">
        <v>0</v>
      </c>
      <c r="AK368" s="15">
        <v>0</v>
      </c>
      <c r="AL368" s="15">
        <v>0</v>
      </c>
      <c r="AM368" s="15">
        <v>2773</v>
      </c>
      <c r="AN368" s="16">
        <f t="shared" si="80"/>
        <v>2773</v>
      </c>
      <c r="AO368" s="23">
        <v>328</v>
      </c>
      <c r="AP368" s="15">
        <v>0</v>
      </c>
      <c r="AQ368" s="15">
        <v>0</v>
      </c>
      <c r="AR368" s="15">
        <v>0</v>
      </c>
      <c r="AS368" s="16">
        <f t="shared" si="81"/>
        <v>328</v>
      </c>
      <c r="AT368" s="23">
        <v>415</v>
      </c>
      <c r="AU368" s="15">
        <v>268.60000000000002</v>
      </c>
      <c r="AV368" s="15">
        <v>606.1</v>
      </c>
      <c r="AW368" s="15">
        <v>354</v>
      </c>
      <c r="AX368" s="16">
        <f t="shared" si="82"/>
        <v>1643.7</v>
      </c>
      <c r="AY368" s="22">
        <f t="shared" si="83"/>
        <v>13953.7</v>
      </c>
    </row>
    <row r="369" spans="2:51" x14ac:dyDescent="0.2">
      <c r="B369" s="43" t="s">
        <v>244</v>
      </c>
      <c r="C369" s="54" t="s">
        <v>593</v>
      </c>
      <c r="D369" s="41" t="s">
        <v>243</v>
      </c>
      <c r="E369" s="44" t="s">
        <v>265</v>
      </c>
      <c r="F369" s="23">
        <v>0</v>
      </c>
      <c r="G369" s="15">
        <v>0</v>
      </c>
      <c r="H369" s="15">
        <v>0</v>
      </c>
      <c r="I369" s="15">
        <v>0</v>
      </c>
      <c r="J369" s="16">
        <f t="shared" si="74"/>
        <v>0</v>
      </c>
      <c r="K369" s="23">
        <v>1644.5168842</v>
      </c>
      <c r="L369" s="15">
        <v>0</v>
      </c>
      <c r="M369" s="15">
        <v>1439.9851848000001</v>
      </c>
      <c r="N369" s="15">
        <v>0</v>
      </c>
      <c r="O369" s="16">
        <f t="shared" si="75"/>
        <v>3084.5020690000001</v>
      </c>
      <c r="P369" s="23">
        <v>0</v>
      </c>
      <c r="Q369" s="48">
        <v>0</v>
      </c>
      <c r="R369" s="48">
        <v>0</v>
      </c>
      <c r="S369" s="15">
        <v>0</v>
      </c>
      <c r="T369" s="16">
        <f t="shared" si="76"/>
        <v>0</v>
      </c>
      <c r="U369" s="23">
        <v>0</v>
      </c>
      <c r="V369" s="15">
        <v>0</v>
      </c>
      <c r="W369" s="15">
        <v>0</v>
      </c>
      <c r="X369" s="15">
        <v>0</v>
      </c>
      <c r="Y369" s="16">
        <f t="shared" si="77"/>
        <v>0</v>
      </c>
      <c r="Z369" s="23">
        <v>0</v>
      </c>
      <c r="AA369" s="15">
        <v>0</v>
      </c>
      <c r="AB369" s="15">
        <v>0</v>
      </c>
      <c r="AC369" s="15">
        <v>12892</v>
      </c>
      <c r="AD369" s="16">
        <f t="shared" si="78"/>
        <v>12892</v>
      </c>
      <c r="AE369" s="23">
        <v>0</v>
      </c>
      <c r="AF369" s="15">
        <v>0</v>
      </c>
      <c r="AG369" s="15">
        <v>0</v>
      </c>
      <c r="AH369" s="15">
        <v>0</v>
      </c>
      <c r="AI369" s="16">
        <f t="shared" si="79"/>
        <v>0</v>
      </c>
      <c r="AJ369" s="23">
        <v>0</v>
      </c>
      <c r="AK369" s="15">
        <v>0</v>
      </c>
      <c r="AL369" s="15">
        <v>0</v>
      </c>
      <c r="AM369" s="15">
        <v>0</v>
      </c>
      <c r="AN369" s="16">
        <f t="shared" si="80"/>
        <v>0</v>
      </c>
      <c r="AO369" s="23">
        <v>0</v>
      </c>
      <c r="AP369" s="15">
        <v>0</v>
      </c>
      <c r="AQ369" s="15">
        <v>0</v>
      </c>
      <c r="AR369" s="15">
        <v>0</v>
      </c>
      <c r="AS369" s="16">
        <f t="shared" si="81"/>
        <v>0</v>
      </c>
      <c r="AT369" s="23">
        <v>0</v>
      </c>
      <c r="AU369" s="15">
        <v>0</v>
      </c>
      <c r="AV369" s="15">
        <v>0</v>
      </c>
      <c r="AW369" s="15">
        <v>0</v>
      </c>
      <c r="AX369" s="16">
        <f t="shared" si="82"/>
        <v>0</v>
      </c>
      <c r="AY369" s="22">
        <f t="shared" si="83"/>
        <v>15976.502069</v>
      </c>
    </row>
    <row r="370" spans="2:51" x14ac:dyDescent="0.2">
      <c r="B370" s="43" t="s">
        <v>244</v>
      </c>
      <c r="C370" s="54" t="s">
        <v>594</v>
      </c>
      <c r="D370" s="41" t="s">
        <v>243</v>
      </c>
      <c r="E370" s="44" t="s">
        <v>266</v>
      </c>
      <c r="F370" s="23">
        <v>0</v>
      </c>
      <c r="G370" s="15">
        <v>0</v>
      </c>
      <c r="H370" s="15">
        <v>0</v>
      </c>
      <c r="I370" s="15">
        <v>0</v>
      </c>
      <c r="J370" s="16">
        <f t="shared" si="74"/>
        <v>0</v>
      </c>
      <c r="K370" s="23">
        <v>695.98314778999998</v>
      </c>
      <c r="L370" s="15">
        <v>695.98314778999998</v>
      </c>
      <c r="M370" s="15">
        <v>0</v>
      </c>
      <c r="N370" s="15">
        <v>0</v>
      </c>
      <c r="O370" s="16">
        <f t="shared" si="75"/>
        <v>1391.96629558</v>
      </c>
      <c r="P370" s="23">
        <v>0</v>
      </c>
      <c r="Q370" s="48">
        <v>0</v>
      </c>
      <c r="R370" s="48">
        <v>0</v>
      </c>
      <c r="S370" s="15">
        <v>0</v>
      </c>
      <c r="T370" s="16">
        <f t="shared" si="76"/>
        <v>0</v>
      </c>
      <c r="U370" s="23">
        <v>0</v>
      </c>
      <c r="V370" s="15">
        <v>0</v>
      </c>
      <c r="W370" s="15">
        <v>0</v>
      </c>
      <c r="X370" s="15">
        <v>0</v>
      </c>
      <c r="Y370" s="16">
        <f t="shared" si="77"/>
        <v>0</v>
      </c>
      <c r="Z370" s="23">
        <v>0</v>
      </c>
      <c r="AA370" s="15">
        <v>0</v>
      </c>
      <c r="AB370" s="15">
        <v>0</v>
      </c>
      <c r="AC370" s="15">
        <v>0</v>
      </c>
      <c r="AD370" s="16">
        <f t="shared" si="78"/>
        <v>0</v>
      </c>
      <c r="AE370" s="23">
        <v>0</v>
      </c>
      <c r="AF370" s="15">
        <v>0</v>
      </c>
      <c r="AG370" s="15">
        <v>0</v>
      </c>
      <c r="AH370" s="15">
        <v>0</v>
      </c>
      <c r="AI370" s="16">
        <f t="shared" si="79"/>
        <v>0</v>
      </c>
      <c r="AJ370" s="23">
        <v>0</v>
      </c>
      <c r="AK370" s="15">
        <v>0</v>
      </c>
      <c r="AL370" s="15">
        <v>0</v>
      </c>
      <c r="AM370" s="15">
        <v>0</v>
      </c>
      <c r="AN370" s="16">
        <f t="shared" si="80"/>
        <v>0</v>
      </c>
      <c r="AO370" s="23">
        <v>0</v>
      </c>
      <c r="AP370" s="15">
        <v>0</v>
      </c>
      <c r="AQ370" s="15">
        <v>0</v>
      </c>
      <c r="AR370" s="15">
        <v>0</v>
      </c>
      <c r="AS370" s="16">
        <f t="shared" si="81"/>
        <v>0</v>
      </c>
      <c r="AT370" s="23">
        <v>0</v>
      </c>
      <c r="AU370" s="15">
        <v>0</v>
      </c>
      <c r="AV370" s="15">
        <v>0</v>
      </c>
      <c r="AW370" s="15">
        <v>0</v>
      </c>
      <c r="AX370" s="16">
        <f t="shared" si="82"/>
        <v>0</v>
      </c>
      <c r="AY370" s="22">
        <f t="shared" si="83"/>
        <v>1391.96629558</v>
      </c>
    </row>
    <row r="371" spans="2:51" x14ac:dyDescent="0.2">
      <c r="B371" s="43" t="s">
        <v>244</v>
      </c>
      <c r="C371" s="54" t="s">
        <v>595</v>
      </c>
      <c r="D371" s="41" t="s">
        <v>278</v>
      </c>
      <c r="E371" s="44" t="s">
        <v>267</v>
      </c>
      <c r="F371" s="23">
        <v>0</v>
      </c>
      <c r="G371" s="15">
        <v>0</v>
      </c>
      <c r="H371" s="15">
        <v>0</v>
      </c>
      <c r="I371" s="15">
        <v>6354</v>
      </c>
      <c r="J371" s="16">
        <f t="shared" si="74"/>
        <v>6354</v>
      </c>
      <c r="K371" s="23">
        <v>481.07643023999998</v>
      </c>
      <c r="L371" s="15">
        <v>0</v>
      </c>
      <c r="M371" s="15">
        <v>0</v>
      </c>
      <c r="N371" s="15">
        <v>32.850349373</v>
      </c>
      <c r="O371" s="16">
        <f t="shared" si="75"/>
        <v>513.92677961300001</v>
      </c>
      <c r="P371" s="23">
        <v>0</v>
      </c>
      <c r="Q371" s="48">
        <v>0</v>
      </c>
      <c r="R371" s="48">
        <v>0</v>
      </c>
      <c r="S371" s="15">
        <v>0</v>
      </c>
      <c r="T371" s="16">
        <f t="shared" si="76"/>
        <v>0</v>
      </c>
      <c r="U371" s="23">
        <v>0</v>
      </c>
      <c r="V371" s="15">
        <v>0</v>
      </c>
      <c r="W371" s="15">
        <v>0</v>
      </c>
      <c r="X371" s="15">
        <v>0</v>
      </c>
      <c r="Y371" s="16">
        <f t="shared" si="77"/>
        <v>0</v>
      </c>
      <c r="Z371" s="23">
        <v>0</v>
      </c>
      <c r="AA371" s="15">
        <v>0</v>
      </c>
      <c r="AB371" s="15">
        <v>0</v>
      </c>
      <c r="AC371" s="15">
        <v>4133</v>
      </c>
      <c r="AD371" s="16">
        <f t="shared" si="78"/>
        <v>4133</v>
      </c>
      <c r="AE371" s="23">
        <v>0</v>
      </c>
      <c r="AF371" s="15">
        <v>0</v>
      </c>
      <c r="AG371" s="15">
        <v>0</v>
      </c>
      <c r="AH371" s="15">
        <v>4867</v>
      </c>
      <c r="AI371" s="16">
        <f t="shared" si="79"/>
        <v>4867</v>
      </c>
      <c r="AJ371" s="23">
        <v>245</v>
      </c>
      <c r="AK371" s="15">
        <v>295</v>
      </c>
      <c r="AL371" s="15">
        <v>367</v>
      </c>
      <c r="AM371" s="15">
        <v>245</v>
      </c>
      <c r="AN371" s="16">
        <f t="shared" si="80"/>
        <v>1152</v>
      </c>
      <c r="AO371" s="23">
        <v>252</v>
      </c>
      <c r="AP371" s="15">
        <v>216</v>
      </c>
      <c r="AQ371" s="15">
        <v>194</v>
      </c>
      <c r="AR371" s="15">
        <v>166</v>
      </c>
      <c r="AS371" s="16">
        <f t="shared" si="81"/>
        <v>828</v>
      </c>
      <c r="AT371" s="23">
        <v>0</v>
      </c>
      <c r="AU371" s="15">
        <v>0</v>
      </c>
      <c r="AV371" s="15">
        <v>0</v>
      </c>
      <c r="AW371" s="15">
        <v>0</v>
      </c>
      <c r="AX371" s="16">
        <f t="shared" si="82"/>
        <v>0</v>
      </c>
      <c r="AY371" s="22">
        <f t="shared" si="83"/>
        <v>17847.926779613001</v>
      </c>
    </row>
    <row r="372" spans="2:51" x14ac:dyDescent="0.2">
      <c r="B372" s="43" t="s">
        <v>244</v>
      </c>
      <c r="C372" s="54" t="s">
        <v>596</v>
      </c>
      <c r="D372" s="41" t="s">
        <v>278</v>
      </c>
      <c r="E372" s="44" t="s">
        <v>268</v>
      </c>
      <c r="F372" s="23">
        <v>0</v>
      </c>
      <c r="G372" s="15">
        <v>0</v>
      </c>
      <c r="H372" s="15">
        <v>0</v>
      </c>
      <c r="I372" s="15">
        <v>0</v>
      </c>
      <c r="J372" s="16">
        <f t="shared" si="74"/>
        <v>0</v>
      </c>
      <c r="K372" s="23">
        <v>0</v>
      </c>
      <c r="L372" s="15">
        <v>0</v>
      </c>
      <c r="M372" s="15">
        <v>5281.0066428999999</v>
      </c>
      <c r="N372" s="15">
        <v>0</v>
      </c>
      <c r="O372" s="16">
        <f t="shared" si="75"/>
        <v>5281.0066428999999</v>
      </c>
      <c r="P372" s="23">
        <v>0</v>
      </c>
      <c r="Q372" s="48">
        <v>0</v>
      </c>
      <c r="R372" s="48">
        <v>0</v>
      </c>
      <c r="S372" s="15">
        <v>0</v>
      </c>
      <c r="T372" s="16">
        <f t="shared" si="76"/>
        <v>0</v>
      </c>
      <c r="U372" s="23">
        <v>0</v>
      </c>
      <c r="V372" s="15">
        <v>0</v>
      </c>
      <c r="W372" s="15">
        <v>0</v>
      </c>
      <c r="X372" s="15">
        <v>0</v>
      </c>
      <c r="Y372" s="16">
        <f t="shared" si="77"/>
        <v>0</v>
      </c>
      <c r="Z372" s="23">
        <v>0</v>
      </c>
      <c r="AA372" s="15">
        <v>0</v>
      </c>
      <c r="AB372" s="15">
        <v>0</v>
      </c>
      <c r="AC372" s="15">
        <v>11261</v>
      </c>
      <c r="AD372" s="16">
        <f t="shared" si="78"/>
        <v>11261</v>
      </c>
      <c r="AE372" s="23">
        <v>0</v>
      </c>
      <c r="AF372" s="15">
        <v>0</v>
      </c>
      <c r="AG372" s="15">
        <v>0</v>
      </c>
      <c r="AH372" s="15">
        <v>0</v>
      </c>
      <c r="AI372" s="16">
        <f t="shared" si="79"/>
        <v>0</v>
      </c>
      <c r="AJ372" s="23">
        <v>3197</v>
      </c>
      <c r="AK372" s="15">
        <v>0</v>
      </c>
      <c r="AL372" s="15">
        <v>0</v>
      </c>
      <c r="AM372" s="15">
        <v>0</v>
      </c>
      <c r="AN372" s="16">
        <f t="shared" si="80"/>
        <v>3197</v>
      </c>
      <c r="AO372" s="23">
        <v>3542</v>
      </c>
      <c r="AP372" s="15">
        <v>4003</v>
      </c>
      <c r="AQ372" s="15">
        <v>0</v>
      </c>
      <c r="AR372" s="15">
        <v>11961.61</v>
      </c>
      <c r="AS372" s="16">
        <f t="shared" si="81"/>
        <v>19506.61</v>
      </c>
      <c r="AT372" s="23">
        <v>4157</v>
      </c>
      <c r="AU372" s="15">
        <v>710</v>
      </c>
      <c r="AV372" s="15">
        <v>5020</v>
      </c>
      <c r="AW372" s="15">
        <v>6077</v>
      </c>
      <c r="AX372" s="16">
        <f t="shared" si="82"/>
        <v>15964</v>
      </c>
      <c r="AY372" s="22">
        <f t="shared" si="83"/>
        <v>55209.6166429</v>
      </c>
    </row>
    <row r="373" spans="2:51" x14ac:dyDescent="0.2">
      <c r="B373" s="43" t="s">
        <v>244</v>
      </c>
      <c r="C373" s="54" t="s">
        <v>597</v>
      </c>
      <c r="D373" s="41" t="s">
        <v>17</v>
      </c>
      <c r="E373" s="44" t="s">
        <v>168</v>
      </c>
      <c r="F373" s="23">
        <v>0</v>
      </c>
      <c r="G373" s="15">
        <v>0</v>
      </c>
      <c r="H373" s="15">
        <v>0</v>
      </c>
      <c r="I373" s="15">
        <v>0</v>
      </c>
      <c r="J373" s="16">
        <f t="shared" si="74"/>
        <v>0</v>
      </c>
      <c r="K373" s="23">
        <v>0</v>
      </c>
      <c r="L373" s="15">
        <v>0</v>
      </c>
      <c r="M373" s="15">
        <v>1094.0080170000001</v>
      </c>
      <c r="N373" s="15">
        <v>0</v>
      </c>
      <c r="O373" s="16">
        <f t="shared" si="75"/>
        <v>1094.0080170000001</v>
      </c>
      <c r="P373" s="23">
        <v>0</v>
      </c>
      <c r="Q373" s="48">
        <v>0</v>
      </c>
      <c r="R373" s="48">
        <v>0</v>
      </c>
      <c r="S373" s="15">
        <v>0</v>
      </c>
      <c r="T373" s="16">
        <f t="shared" si="76"/>
        <v>0</v>
      </c>
      <c r="U373" s="23">
        <v>0</v>
      </c>
      <c r="V373" s="15">
        <v>0</v>
      </c>
      <c r="W373" s="15">
        <v>0</v>
      </c>
      <c r="X373" s="15">
        <v>0</v>
      </c>
      <c r="Y373" s="16">
        <f t="shared" si="77"/>
        <v>0</v>
      </c>
      <c r="Z373" s="23">
        <v>690</v>
      </c>
      <c r="AA373" s="15">
        <v>670</v>
      </c>
      <c r="AB373" s="15">
        <v>580</v>
      </c>
      <c r="AC373" s="15">
        <v>670</v>
      </c>
      <c r="AD373" s="16">
        <f t="shared" si="78"/>
        <v>2610</v>
      </c>
      <c r="AE373" s="23">
        <v>100</v>
      </c>
      <c r="AF373" s="15">
        <v>80</v>
      </c>
      <c r="AG373" s="15">
        <v>85</v>
      </c>
      <c r="AH373" s="15">
        <v>88</v>
      </c>
      <c r="AI373" s="16">
        <f t="shared" si="79"/>
        <v>353</v>
      </c>
      <c r="AJ373" s="23">
        <v>2115</v>
      </c>
      <c r="AK373" s="15">
        <v>1746</v>
      </c>
      <c r="AL373" s="15">
        <v>1827</v>
      </c>
      <c r="AM373" s="15">
        <v>1215</v>
      </c>
      <c r="AN373" s="16">
        <f t="shared" si="80"/>
        <v>6903</v>
      </c>
      <c r="AO373" s="23">
        <v>819</v>
      </c>
      <c r="AP373" s="15">
        <v>1485</v>
      </c>
      <c r="AQ373" s="15">
        <v>2358</v>
      </c>
      <c r="AR373" s="15">
        <v>1674</v>
      </c>
      <c r="AS373" s="16">
        <f t="shared" si="81"/>
        <v>6336</v>
      </c>
      <c r="AT373" s="23">
        <v>1458</v>
      </c>
      <c r="AU373" s="15">
        <v>1809</v>
      </c>
      <c r="AV373" s="15">
        <v>2448</v>
      </c>
      <c r="AW373" s="15">
        <v>2097</v>
      </c>
      <c r="AX373" s="16">
        <f t="shared" si="82"/>
        <v>7812</v>
      </c>
      <c r="AY373" s="22">
        <f t="shared" si="83"/>
        <v>25108.008017</v>
      </c>
    </row>
    <row r="374" spans="2:51" x14ac:dyDescent="0.2">
      <c r="B374" s="43" t="s">
        <v>244</v>
      </c>
      <c r="C374" s="54" t="s">
        <v>551</v>
      </c>
      <c r="D374" s="41" t="s">
        <v>17</v>
      </c>
      <c r="E374" s="44" t="s">
        <v>232</v>
      </c>
      <c r="F374" s="23">
        <v>10196.628736000001</v>
      </c>
      <c r="G374" s="15">
        <v>57686.516167000002</v>
      </c>
      <c r="H374" s="15">
        <v>34284.606564000002</v>
      </c>
      <c r="I374" s="15">
        <v>2972.9537314999998</v>
      </c>
      <c r="J374" s="16">
        <f t="shared" si="74"/>
        <v>105140.70519850001</v>
      </c>
      <c r="K374" s="23">
        <v>0</v>
      </c>
      <c r="L374" s="15">
        <v>5451.2609964000003</v>
      </c>
      <c r="M374" s="15">
        <v>0</v>
      </c>
      <c r="N374" s="15">
        <v>27413</v>
      </c>
      <c r="O374" s="16">
        <f t="shared" si="75"/>
        <v>32864.2609964</v>
      </c>
      <c r="P374" s="23">
        <v>0</v>
      </c>
      <c r="Q374" s="48">
        <v>0</v>
      </c>
      <c r="R374" s="48">
        <v>0</v>
      </c>
      <c r="S374" s="15">
        <v>8200</v>
      </c>
      <c r="T374" s="16">
        <f t="shared" si="76"/>
        <v>8200</v>
      </c>
      <c r="U374" s="23">
        <v>0</v>
      </c>
      <c r="V374" s="15">
        <v>0</v>
      </c>
      <c r="W374" s="15">
        <v>0</v>
      </c>
      <c r="X374" s="15">
        <v>7800</v>
      </c>
      <c r="Y374" s="16">
        <f t="shared" si="77"/>
        <v>7800</v>
      </c>
      <c r="Z374" s="23">
        <v>0</v>
      </c>
      <c r="AA374" s="15">
        <v>6500</v>
      </c>
      <c r="AB374" s="15">
        <v>0</v>
      </c>
      <c r="AC374" s="15">
        <v>27184.1</v>
      </c>
      <c r="AD374" s="16">
        <f t="shared" si="78"/>
        <v>33684.1</v>
      </c>
      <c r="AE374" s="23">
        <v>0</v>
      </c>
      <c r="AF374" s="15">
        <v>0</v>
      </c>
      <c r="AG374" s="15">
        <v>0</v>
      </c>
      <c r="AH374" s="15">
        <v>19756.2</v>
      </c>
      <c r="AI374" s="16">
        <f t="shared" si="79"/>
        <v>19756.2</v>
      </c>
      <c r="AJ374" s="23">
        <v>10107.530000000001</v>
      </c>
      <c r="AK374" s="15">
        <v>18445.79</v>
      </c>
      <c r="AL374" s="15">
        <v>10174.51</v>
      </c>
      <c r="AM374" s="15">
        <v>16569.43</v>
      </c>
      <c r="AN374" s="16">
        <f t="shared" si="80"/>
        <v>55297.26</v>
      </c>
      <c r="AO374" s="23">
        <v>10320.040000000001</v>
      </c>
      <c r="AP374" s="15">
        <v>0</v>
      </c>
      <c r="AQ374" s="15">
        <v>0</v>
      </c>
      <c r="AR374" s="15">
        <v>3015.28</v>
      </c>
      <c r="AS374" s="16">
        <f t="shared" si="81"/>
        <v>13335.320000000002</v>
      </c>
      <c r="AT374" s="23">
        <v>6564</v>
      </c>
      <c r="AU374" s="15">
        <v>0</v>
      </c>
      <c r="AV374" s="15">
        <v>0</v>
      </c>
      <c r="AW374" s="15">
        <v>500</v>
      </c>
      <c r="AX374" s="16">
        <f t="shared" si="82"/>
        <v>7064</v>
      </c>
      <c r="AY374" s="22">
        <f t="shared" si="83"/>
        <v>283141.84619490005</v>
      </c>
    </row>
    <row r="375" spans="2:51" x14ac:dyDescent="0.2">
      <c r="B375" s="43" t="s">
        <v>244</v>
      </c>
      <c r="C375" s="54" t="s">
        <v>508</v>
      </c>
      <c r="D375" s="41" t="s">
        <v>17</v>
      </c>
      <c r="E375" s="44" t="s">
        <v>195</v>
      </c>
      <c r="F375" s="23">
        <v>0</v>
      </c>
      <c r="G375" s="15">
        <v>0</v>
      </c>
      <c r="H375" s="15">
        <v>0</v>
      </c>
      <c r="I375" s="15">
        <v>0</v>
      </c>
      <c r="J375" s="16">
        <f t="shared" si="74"/>
        <v>0</v>
      </c>
      <c r="K375" s="23">
        <v>0</v>
      </c>
      <c r="L375" s="15">
        <v>0</v>
      </c>
      <c r="M375" s="15">
        <v>0</v>
      </c>
      <c r="N375" s="15">
        <v>0</v>
      </c>
      <c r="O375" s="16">
        <f t="shared" si="75"/>
        <v>0</v>
      </c>
      <c r="P375" s="23">
        <v>0</v>
      </c>
      <c r="Q375" s="48">
        <v>0</v>
      </c>
      <c r="R375" s="48">
        <v>0</v>
      </c>
      <c r="S375" s="15">
        <v>0</v>
      </c>
      <c r="T375" s="16">
        <f t="shared" si="76"/>
        <v>0</v>
      </c>
      <c r="U375" s="23">
        <v>0</v>
      </c>
      <c r="V375" s="15">
        <v>0</v>
      </c>
      <c r="W375" s="15">
        <v>0</v>
      </c>
      <c r="X375" s="15">
        <v>0</v>
      </c>
      <c r="Y375" s="16">
        <f t="shared" si="77"/>
        <v>0</v>
      </c>
      <c r="Z375" s="23">
        <v>0</v>
      </c>
      <c r="AA375" s="15">
        <v>0</v>
      </c>
      <c r="AB375" s="15">
        <v>0</v>
      </c>
      <c r="AC375" s="15">
        <v>0</v>
      </c>
      <c r="AD375" s="16">
        <f t="shared" si="78"/>
        <v>0</v>
      </c>
      <c r="AE375" s="23">
        <v>0</v>
      </c>
      <c r="AF375" s="15">
        <v>0</v>
      </c>
      <c r="AG375" s="15">
        <v>0</v>
      </c>
      <c r="AH375" s="15">
        <v>0</v>
      </c>
      <c r="AI375" s="16">
        <f t="shared" si="79"/>
        <v>0</v>
      </c>
      <c r="AJ375" s="23">
        <v>0</v>
      </c>
      <c r="AK375" s="15">
        <v>0</v>
      </c>
      <c r="AL375" s="15">
        <v>0</v>
      </c>
      <c r="AM375" s="15">
        <v>0</v>
      </c>
      <c r="AN375" s="16">
        <f t="shared" si="80"/>
        <v>0</v>
      </c>
      <c r="AO375" s="23">
        <v>0</v>
      </c>
      <c r="AP375" s="15">
        <v>675</v>
      </c>
      <c r="AQ375" s="15">
        <v>755</v>
      </c>
      <c r="AR375" s="15">
        <v>695</v>
      </c>
      <c r="AS375" s="16">
        <f t="shared" si="81"/>
        <v>2125</v>
      </c>
      <c r="AT375" s="23">
        <v>0</v>
      </c>
      <c r="AU375" s="15">
        <v>0</v>
      </c>
      <c r="AV375" s="15">
        <v>0</v>
      </c>
      <c r="AW375" s="15">
        <v>0</v>
      </c>
      <c r="AX375" s="16">
        <f t="shared" si="82"/>
        <v>0</v>
      </c>
      <c r="AY375" s="22">
        <f t="shared" si="83"/>
        <v>2125</v>
      </c>
    </row>
    <row r="376" spans="2:51" x14ac:dyDescent="0.2">
      <c r="B376" s="43" t="s">
        <v>244</v>
      </c>
      <c r="C376" s="54" t="s">
        <v>554</v>
      </c>
      <c r="D376" s="41" t="s">
        <v>17</v>
      </c>
      <c r="E376" s="44" t="s">
        <v>234</v>
      </c>
      <c r="F376" s="23">
        <v>0</v>
      </c>
      <c r="G376" s="15">
        <v>0</v>
      </c>
      <c r="H376" s="15">
        <v>0</v>
      </c>
      <c r="I376" s="15">
        <v>0</v>
      </c>
      <c r="J376" s="16">
        <f t="shared" si="74"/>
        <v>0</v>
      </c>
      <c r="K376" s="23">
        <v>6441.7444537000001</v>
      </c>
      <c r="L376" s="15">
        <v>22919.989422999999</v>
      </c>
      <c r="M376" s="15">
        <v>33553.120087000003</v>
      </c>
      <c r="N376" s="15">
        <v>22653</v>
      </c>
      <c r="O376" s="16">
        <f t="shared" si="75"/>
        <v>85567.853963700007</v>
      </c>
      <c r="P376" s="23">
        <v>0</v>
      </c>
      <c r="Q376" s="48">
        <v>0</v>
      </c>
      <c r="R376" s="48">
        <v>0</v>
      </c>
      <c r="S376" s="15">
        <v>39441</v>
      </c>
      <c r="T376" s="16">
        <f t="shared" si="76"/>
        <v>39441</v>
      </c>
      <c r="U376" s="23">
        <v>0</v>
      </c>
      <c r="V376" s="15">
        <v>0</v>
      </c>
      <c r="W376" s="15">
        <v>0</v>
      </c>
      <c r="X376" s="15">
        <v>8441</v>
      </c>
      <c r="Y376" s="16">
        <f t="shared" si="77"/>
        <v>8441</v>
      </c>
      <c r="Z376" s="23">
        <v>0</v>
      </c>
      <c r="AA376" s="15">
        <v>50</v>
      </c>
      <c r="AB376" s="15">
        <v>0</v>
      </c>
      <c r="AC376" s="15">
        <v>85301.4</v>
      </c>
      <c r="AD376" s="16">
        <f t="shared" si="78"/>
        <v>85351.4</v>
      </c>
      <c r="AE376" s="23">
        <v>0</v>
      </c>
      <c r="AF376" s="15">
        <v>0</v>
      </c>
      <c r="AG376" s="15">
        <v>0</v>
      </c>
      <c r="AH376" s="15">
        <v>28583</v>
      </c>
      <c r="AI376" s="16">
        <f t="shared" si="79"/>
        <v>28583</v>
      </c>
      <c r="AJ376" s="23">
        <v>15033</v>
      </c>
      <c r="AK376" s="15">
        <v>11943</v>
      </c>
      <c r="AL376" s="15">
        <v>13329</v>
      </c>
      <c r="AM376" s="15">
        <v>12452</v>
      </c>
      <c r="AN376" s="16">
        <f t="shared" si="80"/>
        <v>52757</v>
      </c>
      <c r="AO376" s="23">
        <v>15023</v>
      </c>
      <c r="AP376" s="15">
        <v>14198</v>
      </c>
      <c r="AQ376" s="15">
        <v>17170.599999999999</v>
      </c>
      <c r="AR376" s="15">
        <v>24394.5</v>
      </c>
      <c r="AS376" s="16">
        <f t="shared" si="81"/>
        <v>70786.100000000006</v>
      </c>
      <c r="AT376" s="23">
        <v>16343</v>
      </c>
      <c r="AU376" s="15">
        <v>4027</v>
      </c>
      <c r="AV376" s="15">
        <v>7916</v>
      </c>
      <c r="AW376" s="15">
        <v>11426</v>
      </c>
      <c r="AX376" s="16">
        <f t="shared" si="82"/>
        <v>39712</v>
      </c>
      <c r="AY376" s="22">
        <f t="shared" si="83"/>
        <v>410639.35396370001</v>
      </c>
    </row>
    <row r="377" spans="2:51" x14ac:dyDescent="0.2">
      <c r="B377" s="43" t="s">
        <v>244</v>
      </c>
      <c r="C377" s="54" t="s">
        <v>598</v>
      </c>
      <c r="D377" s="41" t="s">
        <v>17</v>
      </c>
      <c r="E377" s="44" t="s">
        <v>269</v>
      </c>
      <c r="F377" s="23">
        <v>0</v>
      </c>
      <c r="G377" s="15">
        <v>0</v>
      </c>
      <c r="H377" s="15">
        <v>0</v>
      </c>
      <c r="I377" s="15">
        <v>25366.317930000001</v>
      </c>
      <c r="J377" s="16">
        <f t="shared" si="74"/>
        <v>25366.317930000001</v>
      </c>
      <c r="K377" s="23">
        <v>0</v>
      </c>
      <c r="L377" s="15">
        <v>0</v>
      </c>
      <c r="M377" s="15">
        <v>0</v>
      </c>
      <c r="N377" s="15">
        <v>0</v>
      </c>
      <c r="O377" s="16">
        <f t="shared" si="75"/>
        <v>0</v>
      </c>
      <c r="P377" s="23">
        <v>0</v>
      </c>
      <c r="Q377" s="48">
        <v>0</v>
      </c>
      <c r="R377" s="48">
        <v>0</v>
      </c>
      <c r="S377" s="15">
        <v>0</v>
      </c>
      <c r="T377" s="16">
        <f t="shared" si="76"/>
        <v>0</v>
      </c>
      <c r="U377" s="23">
        <v>0</v>
      </c>
      <c r="V377" s="15">
        <v>0</v>
      </c>
      <c r="W377" s="15">
        <v>0</v>
      </c>
      <c r="X377" s="15">
        <v>0</v>
      </c>
      <c r="Y377" s="16">
        <f t="shared" si="77"/>
        <v>0</v>
      </c>
      <c r="Z377" s="23">
        <v>0</v>
      </c>
      <c r="AA377" s="15">
        <v>0</v>
      </c>
      <c r="AB377" s="15">
        <v>0</v>
      </c>
      <c r="AC377" s="15">
        <v>0</v>
      </c>
      <c r="AD377" s="16">
        <f t="shared" si="78"/>
        <v>0</v>
      </c>
      <c r="AE377" s="23">
        <v>0</v>
      </c>
      <c r="AF377" s="15">
        <v>0</v>
      </c>
      <c r="AG377" s="15">
        <v>0</v>
      </c>
      <c r="AH377" s="15">
        <v>0</v>
      </c>
      <c r="AI377" s="16">
        <f t="shared" si="79"/>
        <v>0</v>
      </c>
      <c r="AJ377" s="23">
        <v>0</v>
      </c>
      <c r="AK377" s="15">
        <v>0</v>
      </c>
      <c r="AL377" s="15">
        <v>0</v>
      </c>
      <c r="AM377" s="15">
        <v>0</v>
      </c>
      <c r="AN377" s="16">
        <f t="shared" si="80"/>
        <v>0</v>
      </c>
      <c r="AO377" s="23">
        <v>0</v>
      </c>
      <c r="AP377" s="15">
        <v>0</v>
      </c>
      <c r="AQ377" s="15">
        <v>0</v>
      </c>
      <c r="AR377" s="15">
        <v>0</v>
      </c>
      <c r="AS377" s="16">
        <f t="shared" si="81"/>
        <v>0</v>
      </c>
      <c r="AT377" s="23">
        <v>0</v>
      </c>
      <c r="AU377" s="15">
        <v>0</v>
      </c>
      <c r="AV377" s="15">
        <v>0</v>
      </c>
      <c r="AW377" s="15">
        <v>0</v>
      </c>
      <c r="AX377" s="16">
        <f t="shared" si="82"/>
        <v>0</v>
      </c>
      <c r="AY377" s="22">
        <f t="shared" si="83"/>
        <v>25366.317930000001</v>
      </c>
    </row>
    <row r="378" spans="2:51" x14ac:dyDescent="0.2">
      <c r="B378" s="43" t="s">
        <v>244</v>
      </c>
      <c r="C378" s="54" t="s">
        <v>410</v>
      </c>
      <c r="D378" s="41" t="s">
        <v>17</v>
      </c>
      <c r="E378" s="44" t="s">
        <v>103</v>
      </c>
      <c r="F378" s="23">
        <v>0</v>
      </c>
      <c r="G378" s="15">
        <v>0</v>
      </c>
      <c r="H378" s="15">
        <v>0</v>
      </c>
      <c r="I378" s="15">
        <v>0</v>
      </c>
      <c r="J378" s="16">
        <f t="shared" si="74"/>
        <v>0</v>
      </c>
      <c r="K378" s="23">
        <v>0</v>
      </c>
      <c r="L378" s="15">
        <v>0</v>
      </c>
      <c r="M378" s="15">
        <v>0</v>
      </c>
      <c r="N378" s="15">
        <v>0</v>
      </c>
      <c r="O378" s="16">
        <f t="shared" si="75"/>
        <v>0</v>
      </c>
      <c r="P378" s="23">
        <v>0</v>
      </c>
      <c r="Q378" s="48">
        <v>0</v>
      </c>
      <c r="R378" s="48">
        <v>0</v>
      </c>
      <c r="S378" s="15">
        <v>0</v>
      </c>
      <c r="T378" s="16">
        <f t="shared" si="76"/>
        <v>0</v>
      </c>
      <c r="U378" s="23">
        <v>0</v>
      </c>
      <c r="V378" s="15">
        <v>0</v>
      </c>
      <c r="W378" s="15">
        <v>0</v>
      </c>
      <c r="X378" s="15">
        <v>0</v>
      </c>
      <c r="Y378" s="16">
        <f t="shared" si="77"/>
        <v>0</v>
      </c>
      <c r="Z378" s="23">
        <v>0</v>
      </c>
      <c r="AA378" s="15">
        <v>0</v>
      </c>
      <c r="AB378" s="15">
        <v>0</v>
      </c>
      <c r="AC378" s="15">
        <v>2923</v>
      </c>
      <c r="AD378" s="16">
        <f t="shared" si="78"/>
        <v>2923</v>
      </c>
      <c r="AE378" s="23">
        <v>0</v>
      </c>
      <c r="AF378" s="15">
        <v>0</v>
      </c>
      <c r="AG378" s="15">
        <v>0</v>
      </c>
      <c r="AH378" s="15">
        <v>4607.2</v>
      </c>
      <c r="AI378" s="16">
        <f t="shared" si="79"/>
        <v>4607.2</v>
      </c>
      <c r="AJ378" s="23">
        <v>885</v>
      </c>
      <c r="AK378" s="15">
        <v>1002</v>
      </c>
      <c r="AL378" s="15">
        <v>1200</v>
      </c>
      <c r="AM378" s="15">
        <v>1153</v>
      </c>
      <c r="AN378" s="16">
        <f t="shared" si="80"/>
        <v>4240</v>
      </c>
      <c r="AO378" s="23">
        <v>1371</v>
      </c>
      <c r="AP378" s="15">
        <v>1288</v>
      </c>
      <c r="AQ378" s="15">
        <v>1912</v>
      </c>
      <c r="AR378" s="15">
        <v>1529</v>
      </c>
      <c r="AS378" s="16">
        <f t="shared" si="81"/>
        <v>6100</v>
      </c>
      <c r="AT378" s="23">
        <v>903</v>
      </c>
      <c r="AU378" s="15">
        <v>1153</v>
      </c>
      <c r="AV378" s="15">
        <v>0</v>
      </c>
      <c r="AW378" s="15">
        <v>4177.3500000000004</v>
      </c>
      <c r="AX378" s="16">
        <f t="shared" si="82"/>
        <v>6233.35</v>
      </c>
      <c r="AY378" s="22">
        <f t="shared" si="83"/>
        <v>24103.550000000003</v>
      </c>
    </row>
    <row r="379" spans="2:51" x14ac:dyDescent="0.2">
      <c r="B379" s="43" t="s">
        <v>244</v>
      </c>
      <c r="C379" s="54" t="s">
        <v>509</v>
      </c>
      <c r="D379" s="41" t="s">
        <v>17</v>
      </c>
      <c r="E379" s="44" t="s">
        <v>173</v>
      </c>
      <c r="F379" s="23">
        <v>0</v>
      </c>
      <c r="G379" s="15">
        <v>0</v>
      </c>
      <c r="H379" s="15">
        <v>0</v>
      </c>
      <c r="I379" s="15">
        <v>0</v>
      </c>
      <c r="J379" s="16">
        <f t="shared" si="74"/>
        <v>0</v>
      </c>
      <c r="K379" s="23">
        <v>0</v>
      </c>
      <c r="L379" s="15">
        <v>0</v>
      </c>
      <c r="M379" s="15">
        <v>0</v>
      </c>
      <c r="N379" s="15">
        <v>585</v>
      </c>
      <c r="O379" s="16">
        <f t="shared" si="75"/>
        <v>585</v>
      </c>
      <c r="P379" s="23">
        <v>0</v>
      </c>
      <c r="Q379" s="48">
        <v>0</v>
      </c>
      <c r="R379" s="48">
        <v>0</v>
      </c>
      <c r="S379" s="15">
        <v>0</v>
      </c>
      <c r="T379" s="16">
        <f t="shared" si="76"/>
        <v>0</v>
      </c>
      <c r="U379" s="23">
        <v>0</v>
      </c>
      <c r="V379" s="15">
        <v>0</v>
      </c>
      <c r="W379" s="15">
        <v>0</v>
      </c>
      <c r="X379" s="15">
        <v>0</v>
      </c>
      <c r="Y379" s="16">
        <f t="shared" si="77"/>
        <v>0</v>
      </c>
      <c r="Z379" s="23">
        <v>0</v>
      </c>
      <c r="AA379" s="15">
        <v>0</v>
      </c>
      <c r="AB379" s="15">
        <v>0</v>
      </c>
      <c r="AC379" s="15">
        <v>0</v>
      </c>
      <c r="AD379" s="16">
        <f t="shared" si="78"/>
        <v>0</v>
      </c>
      <c r="AE379" s="23">
        <v>0</v>
      </c>
      <c r="AF379" s="15">
        <v>0</v>
      </c>
      <c r="AG379" s="15">
        <v>0</v>
      </c>
      <c r="AH379" s="15">
        <v>0</v>
      </c>
      <c r="AI379" s="16">
        <f t="shared" si="79"/>
        <v>0</v>
      </c>
      <c r="AJ379" s="23">
        <v>0</v>
      </c>
      <c r="AK379" s="15">
        <v>0</v>
      </c>
      <c r="AL379" s="15">
        <v>2035</v>
      </c>
      <c r="AM379" s="15">
        <v>0</v>
      </c>
      <c r="AN379" s="16">
        <f t="shared" si="80"/>
        <v>2035</v>
      </c>
      <c r="AO379" s="23">
        <v>0</v>
      </c>
      <c r="AP379" s="15">
        <v>0</v>
      </c>
      <c r="AQ379" s="15">
        <v>0</v>
      </c>
      <c r="AR379" s="15">
        <v>0</v>
      </c>
      <c r="AS379" s="16">
        <f t="shared" si="81"/>
        <v>0</v>
      </c>
      <c r="AT379" s="23">
        <v>0</v>
      </c>
      <c r="AU379" s="15">
        <v>0</v>
      </c>
      <c r="AV379" s="15">
        <v>0</v>
      </c>
      <c r="AW379" s="15">
        <v>0</v>
      </c>
      <c r="AX379" s="16">
        <f t="shared" si="82"/>
        <v>0</v>
      </c>
      <c r="AY379" s="22">
        <f t="shared" si="83"/>
        <v>2620</v>
      </c>
    </row>
    <row r="380" spans="2:51" x14ac:dyDescent="0.2">
      <c r="B380" s="43" t="s">
        <v>244</v>
      </c>
      <c r="C380" s="54" t="s">
        <v>478</v>
      </c>
      <c r="D380" s="41" t="s">
        <v>17</v>
      </c>
      <c r="E380" s="44" t="s">
        <v>175</v>
      </c>
      <c r="F380" s="23">
        <v>0</v>
      </c>
      <c r="G380" s="15">
        <v>0</v>
      </c>
      <c r="H380" s="15">
        <v>0</v>
      </c>
      <c r="I380" s="15">
        <v>0</v>
      </c>
      <c r="J380" s="16">
        <f t="shared" si="74"/>
        <v>0</v>
      </c>
      <c r="K380" s="23">
        <v>0</v>
      </c>
      <c r="L380" s="15">
        <v>0</v>
      </c>
      <c r="M380" s="15">
        <v>0</v>
      </c>
      <c r="N380" s="15">
        <v>24363</v>
      </c>
      <c r="O380" s="16">
        <f t="shared" si="75"/>
        <v>24363</v>
      </c>
      <c r="P380" s="23">
        <v>0</v>
      </c>
      <c r="Q380" s="48">
        <v>0</v>
      </c>
      <c r="R380" s="48">
        <v>0</v>
      </c>
      <c r="S380" s="15">
        <v>29765</v>
      </c>
      <c r="T380" s="16">
        <f t="shared" si="76"/>
        <v>29765</v>
      </c>
      <c r="U380" s="23">
        <v>0</v>
      </c>
      <c r="V380" s="15">
        <v>0</v>
      </c>
      <c r="W380" s="15">
        <v>0</v>
      </c>
      <c r="X380" s="15">
        <v>22084</v>
      </c>
      <c r="Y380" s="16">
        <f t="shared" si="77"/>
        <v>22084</v>
      </c>
      <c r="Z380" s="23">
        <v>0</v>
      </c>
      <c r="AA380" s="15">
        <v>0</v>
      </c>
      <c r="AB380" s="15">
        <v>0</v>
      </c>
      <c r="AC380" s="15">
        <v>28029</v>
      </c>
      <c r="AD380" s="16">
        <f t="shared" si="78"/>
        <v>28029</v>
      </c>
      <c r="AE380" s="23">
        <v>0</v>
      </c>
      <c r="AF380" s="15">
        <v>0</v>
      </c>
      <c r="AG380" s="15">
        <v>0</v>
      </c>
      <c r="AH380" s="15">
        <v>9486</v>
      </c>
      <c r="AI380" s="16">
        <f t="shared" si="79"/>
        <v>9486</v>
      </c>
      <c r="AJ380" s="23">
        <v>10165</v>
      </c>
      <c r="AK380" s="15">
        <v>9149</v>
      </c>
      <c r="AL380" s="15">
        <v>9325</v>
      </c>
      <c r="AM380" s="15">
        <v>8415</v>
      </c>
      <c r="AN380" s="16">
        <f t="shared" si="80"/>
        <v>37054</v>
      </c>
      <c r="AO380" s="23">
        <v>14660</v>
      </c>
      <c r="AP380" s="15">
        <v>7493</v>
      </c>
      <c r="AQ380" s="15">
        <v>11648</v>
      </c>
      <c r="AR380" s="15">
        <v>8956</v>
      </c>
      <c r="AS380" s="16">
        <f t="shared" si="81"/>
        <v>42757</v>
      </c>
      <c r="AT380" s="23">
        <v>8638.5</v>
      </c>
      <c r="AU380" s="15">
        <v>7658</v>
      </c>
      <c r="AV380" s="15">
        <v>6570</v>
      </c>
      <c r="AW380" s="15">
        <v>14505</v>
      </c>
      <c r="AX380" s="16">
        <f t="shared" si="82"/>
        <v>37371.5</v>
      </c>
      <c r="AY380" s="22">
        <f t="shared" si="83"/>
        <v>230909.5</v>
      </c>
    </row>
    <row r="381" spans="2:51" x14ac:dyDescent="0.2">
      <c r="B381" s="43" t="s">
        <v>244</v>
      </c>
      <c r="C381" s="54" t="s">
        <v>599</v>
      </c>
      <c r="D381" s="41" t="s">
        <v>17</v>
      </c>
      <c r="E381" s="44" t="s">
        <v>176</v>
      </c>
      <c r="F381" s="23">
        <v>0</v>
      </c>
      <c r="G381" s="15">
        <v>0</v>
      </c>
      <c r="H381" s="15">
        <v>0</v>
      </c>
      <c r="I381" s="15">
        <v>0</v>
      </c>
      <c r="J381" s="16">
        <f t="shared" si="74"/>
        <v>0</v>
      </c>
      <c r="K381" s="23">
        <v>0</v>
      </c>
      <c r="L381" s="15">
        <v>0</v>
      </c>
      <c r="M381" s="15">
        <v>1100</v>
      </c>
      <c r="N381" s="15">
        <v>1080</v>
      </c>
      <c r="O381" s="16">
        <f t="shared" si="75"/>
        <v>2180</v>
      </c>
      <c r="P381" s="23">
        <v>0</v>
      </c>
      <c r="Q381" s="48">
        <v>0</v>
      </c>
      <c r="R381" s="48">
        <v>0</v>
      </c>
      <c r="S381" s="15">
        <v>0</v>
      </c>
      <c r="T381" s="16">
        <f t="shared" si="76"/>
        <v>0</v>
      </c>
      <c r="U381" s="23">
        <v>0</v>
      </c>
      <c r="V381" s="15">
        <v>0</v>
      </c>
      <c r="W381" s="15">
        <v>0</v>
      </c>
      <c r="X381" s="15">
        <v>0</v>
      </c>
      <c r="Y381" s="16">
        <f t="shared" si="77"/>
        <v>0</v>
      </c>
      <c r="Z381" s="23">
        <v>0</v>
      </c>
      <c r="AA381" s="15">
        <v>0</v>
      </c>
      <c r="AB381" s="15">
        <v>0</v>
      </c>
      <c r="AC381" s="15">
        <v>0</v>
      </c>
      <c r="AD381" s="16">
        <f t="shared" si="78"/>
        <v>0</v>
      </c>
      <c r="AE381" s="23">
        <v>0</v>
      </c>
      <c r="AF381" s="15">
        <v>0</v>
      </c>
      <c r="AG381" s="15">
        <v>0</v>
      </c>
      <c r="AH381" s="15">
        <v>0</v>
      </c>
      <c r="AI381" s="16">
        <f t="shared" si="79"/>
        <v>0</v>
      </c>
      <c r="AJ381" s="23">
        <v>0</v>
      </c>
      <c r="AK381" s="15">
        <v>0</v>
      </c>
      <c r="AL381" s="15">
        <v>0</v>
      </c>
      <c r="AM381" s="15">
        <v>0</v>
      </c>
      <c r="AN381" s="16">
        <f t="shared" si="80"/>
        <v>0</v>
      </c>
      <c r="AO381" s="23">
        <v>0</v>
      </c>
      <c r="AP381" s="15">
        <v>0</v>
      </c>
      <c r="AQ381" s="15">
        <v>0</v>
      </c>
      <c r="AR381" s="15">
        <v>0</v>
      </c>
      <c r="AS381" s="16">
        <f t="shared" si="81"/>
        <v>0</v>
      </c>
      <c r="AT381" s="23">
        <v>0</v>
      </c>
      <c r="AU381" s="15">
        <v>0</v>
      </c>
      <c r="AV381" s="15">
        <v>0</v>
      </c>
      <c r="AW381" s="15">
        <v>0</v>
      </c>
      <c r="AX381" s="16">
        <f t="shared" si="82"/>
        <v>0</v>
      </c>
      <c r="AY381" s="22">
        <f t="shared" si="83"/>
        <v>2180</v>
      </c>
    </row>
    <row r="382" spans="2:51" x14ac:dyDescent="0.2">
      <c r="B382" s="43" t="s">
        <v>244</v>
      </c>
      <c r="C382" s="54" t="s">
        <v>555</v>
      </c>
      <c r="D382" s="41" t="s">
        <v>17</v>
      </c>
      <c r="E382" s="44" t="s">
        <v>104</v>
      </c>
      <c r="F382" s="23">
        <v>0</v>
      </c>
      <c r="G382" s="15">
        <v>0</v>
      </c>
      <c r="H382" s="15">
        <v>0</v>
      </c>
      <c r="I382" s="15">
        <v>0</v>
      </c>
      <c r="J382" s="16">
        <f t="shared" si="74"/>
        <v>0</v>
      </c>
      <c r="K382" s="23">
        <v>324.86966773</v>
      </c>
      <c r="L382" s="15">
        <v>0</v>
      </c>
      <c r="M382" s="15">
        <v>0</v>
      </c>
      <c r="N382" s="15">
        <v>0</v>
      </c>
      <c r="O382" s="16">
        <f t="shared" si="75"/>
        <v>324.86966773</v>
      </c>
      <c r="P382" s="23">
        <v>0</v>
      </c>
      <c r="Q382" s="48">
        <v>0</v>
      </c>
      <c r="R382" s="48">
        <v>0</v>
      </c>
      <c r="S382" s="15">
        <v>0</v>
      </c>
      <c r="T382" s="16">
        <f t="shared" si="76"/>
        <v>0</v>
      </c>
      <c r="U382" s="23">
        <v>0</v>
      </c>
      <c r="V382" s="15">
        <v>0</v>
      </c>
      <c r="W382" s="15">
        <v>0</v>
      </c>
      <c r="X382" s="15">
        <v>0</v>
      </c>
      <c r="Y382" s="16">
        <f t="shared" si="77"/>
        <v>0</v>
      </c>
      <c r="Z382" s="23">
        <v>0</v>
      </c>
      <c r="AA382" s="15">
        <v>0</v>
      </c>
      <c r="AB382" s="15">
        <v>0</v>
      </c>
      <c r="AC382" s="15">
        <v>900</v>
      </c>
      <c r="AD382" s="16">
        <f t="shared" si="78"/>
        <v>900</v>
      </c>
      <c r="AE382" s="23">
        <v>0</v>
      </c>
      <c r="AF382" s="15">
        <v>0</v>
      </c>
      <c r="AG382" s="15">
        <v>0</v>
      </c>
      <c r="AH382" s="15">
        <v>900</v>
      </c>
      <c r="AI382" s="16">
        <f t="shared" si="79"/>
        <v>900</v>
      </c>
      <c r="AJ382" s="23">
        <v>900</v>
      </c>
      <c r="AK382" s="15">
        <v>1200</v>
      </c>
      <c r="AL382" s="15">
        <v>1200</v>
      </c>
      <c r="AM382" s="15">
        <v>1200</v>
      </c>
      <c r="AN382" s="16">
        <f t="shared" si="80"/>
        <v>4500</v>
      </c>
      <c r="AO382" s="23">
        <v>1200</v>
      </c>
      <c r="AP382" s="15">
        <v>1200</v>
      </c>
      <c r="AQ382" s="15">
        <v>2400</v>
      </c>
      <c r="AR382" s="15">
        <v>1200</v>
      </c>
      <c r="AS382" s="16">
        <f t="shared" si="81"/>
        <v>6000</v>
      </c>
      <c r="AT382" s="23">
        <v>0</v>
      </c>
      <c r="AU382" s="15">
        <v>800</v>
      </c>
      <c r="AV382" s="15">
        <v>1200</v>
      </c>
      <c r="AW382" s="15">
        <v>1200</v>
      </c>
      <c r="AX382" s="16">
        <f t="shared" si="82"/>
        <v>3200</v>
      </c>
      <c r="AY382" s="22">
        <f t="shared" si="83"/>
        <v>15824.869667729999</v>
      </c>
    </row>
    <row r="383" spans="2:51" x14ac:dyDescent="0.2">
      <c r="B383" s="43" t="s">
        <v>244</v>
      </c>
      <c r="C383" s="54" t="s">
        <v>556</v>
      </c>
      <c r="D383" s="41" t="s">
        <v>84</v>
      </c>
      <c r="E383" s="44" t="s">
        <v>235</v>
      </c>
      <c r="F383" s="23">
        <v>2399.9831748000001</v>
      </c>
      <c r="G383" s="15">
        <v>0</v>
      </c>
      <c r="H383" s="15">
        <v>0</v>
      </c>
      <c r="I383" s="15">
        <v>19952.996877000001</v>
      </c>
      <c r="J383" s="16">
        <f t="shared" si="74"/>
        <v>22352.980051800001</v>
      </c>
      <c r="K383" s="23">
        <v>6604.2958274000002</v>
      </c>
      <c r="L383" s="15">
        <v>263.50709741999998</v>
      </c>
      <c r="M383" s="15">
        <v>973</v>
      </c>
      <c r="N383" s="15">
        <v>104.09805387999999</v>
      </c>
      <c r="O383" s="16">
        <f t="shared" si="75"/>
        <v>7944.9009787000005</v>
      </c>
      <c r="P383" s="23">
        <v>0</v>
      </c>
      <c r="Q383" s="48">
        <v>0</v>
      </c>
      <c r="R383" s="48">
        <v>0</v>
      </c>
      <c r="S383" s="15">
        <v>31413</v>
      </c>
      <c r="T383" s="16">
        <f t="shared" si="76"/>
        <v>31413</v>
      </c>
      <c r="U383" s="23">
        <v>0</v>
      </c>
      <c r="V383" s="15">
        <v>0</v>
      </c>
      <c r="W383" s="15">
        <v>0</v>
      </c>
      <c r="X383" s="15">
        <v>8380</v>
      </c>
      <c r="Y383" s="16">
        <f t="shared" si="77"/>
        <v>8380</v>
      </c>
      <c r="Z383" s="23">
        <v>0</v>
      </c>
      <c r="AA383" s="15">
        <v>0</v>
      </c>
      <c r="AB383" s="15">
        <v>0</v>
      </c>
      <c r="AC383" s="15">
        <v>24564</v>
      </c>
      <c r="AD383" s="16">
        <f t="shared" si="78"/>
        <v>24564</v>
      </c>
      <c r="AE383" s="23">
        <v>0</v>
      </c>
      <c r="AF383" s="15">
        <v>0</v>
      </c>
      <c r="AG383" s="15">
        <v>0</v>
      </c>
      <c r="AH383" s="15">
        <v>37608</v>
      </c>
      <c r="AI383" s="16">
        <f t="shared" si="79"/>
        <v>37608</v>
      </c>
      <c r="AJ383" s="23">
        <v>11750</v>
      </c>
      <c r="AK383" s="15">
        <v>9080</v>
      </c>
      <c r="AL383" s="15">
        <v>14800</v>
      </c>
      <c r="AM383" s="15">
        <v>3150</v>
      </c>
      <c r="AN383" s="16">
        <f t="shared" si="80"/>
        <v>38780</v>
      </c>
      <c r="AO383" s="23">
        <v>12647</v>
      </c>
      <c r="AP383" s="15">
        <v>11345</v>
      </c>
      <c r="AQ383" s="15">
        <v>0</v>
      </c>
      <c r="AR383" s="15">
        <v>26170</v>
      </c>
      <c r="AS383" s="16">
        <f t="shared" si="81"/>
        <v>50162</v>
      </c>
      <c r="AT383" s="23">
        <v>22837</v>
      </c>
      <c r="AU383" s="15">
        <v>9830</v>
      </c>
      <c r="AV383" s="15">
        <v>10968</v>
      </c>
      <c r="AW383" s="15">
        <v>10101</v>
      </c>
      <c r="AX383" s="16">
        <f t="shared" si="82"/>
        <v>53736</v>
      </c>
      <c r="AY383" s="22">
        <f t="shared" si="83"/>
        <v>274940.88103049999</v>
      </c>
    </row>
    <row r="384" spans="2:51" x14ac:dyDescent="0.2">
      <c r="B384" s="43" t="s">
        <v>244</v>
      </c>
      <c r="C384" s="54" t="s">
        <v>393</v>
      </c>
      <c r="D384" s="41" t="s">
        <v>84</v>
      </c>
      <c r="E384" s="44" t="s">
        <v>179</v>
      </c>
      <c r="F384" s="23">
        <v>0</v>
      </c>
      <c r="G384" s="15">
        <v>0</v>
      </c>
      <c r="H384" s="15">
        <v>0</v>
      </c>
      <c r="I384" s="15">
        <v>0</v>
      </c>
      <c r="J384" s="16">
        <f t="shared" si="74"/>
        <v>0</v>
      </c>
      <c r="K384" s="23">
        <v>83463.011562</v>
      </c>
      <c r="L384" s="15">
        <v>76538.987668999995</v>
      </c>
      <c r="M384" s="15">
        <v>0</v>
      </c>
      <c r="N384" s="15">
        <v>24187.600005</v>
      </c>
      <c r="O384" s="16">
        <f t="shared" si="75"/>
        <v>184189.59923599998</v>
      </c>
      <c r="P384" s="23">
        <v>0</v>
      </c>
      <c r="Q384" s="48">
        <v>0</v>
      </c>
      <c r="R384" s="48">
        <v>0</v>
      </c>
      <c r="S384" s="15">
        <v>0</v>
      </c>
      <c r="T384" s="16">
        <f t="shared" si="76"/>
        <v>0</v>
      </c>
      <c r="U384" s="23">
        <v>0</v>
      </c>
      <c r="V384" s="15">
        <v>0</v>
      </c>
      <c r="W384" s="15">
        <v>0</v>
      </c>
      <c r="X384" s="15">
        <v>0</v>
      </c>
      <c r="Y384" s="16">
        <f t="shared" si="77"/>
        <v>0</v>
      </c>
      <c r="Z384" s="23">
        <v>0</v>
      </c>
      <c r="AA384" s="15">
        <v>0</v>
      </c>
      <c r="AB384" s="15">
        <v>100936</v>
      </c>
      <c r="AC384" s="15">
        <v>40565</v>
      </c>
      <c r="AD384" s="16">
        <f t="shared" si="78"/>
        <v>141501</v>
      </c>
      <c r="AE384" s="23">
        <v>0</v>
      </c>
      <c r="AF384" s="15">
        <v>0</v>
      </c>
      <c r="AG384" s="15">
        <v>0</v>
      </c>
      <c r="AH384" s="15">
        <v>216205</v>
      </c>
      <c r="AI384" s="16">
        <f t="shared" si="79"/>
        <v>216205</v>
      </c>
      <c r="AJ384" s="23">
        <v>46214</v>
      </c>
      <c r="AK384" s="15">
        <v>41299</v>
      </c>
      <c r="AL384" s="15">
        <v>57472</v>
      </c>
      <c r="AM384" s="15">
        <v>54041</v>
      </c>
      <c r="AN384" s="16">
        <f t="shared" si="80"/>
        <v>199026</v>
      </c>
      <c r="AO384" s="23">
        <v>56675</v>
      </c>
      <c r="AP384" s="15">
        <v>28999</v>
      </c>
      <c r="AQ384" s="15">
        <v>43648</v>
      </c>
      <c r="AR384" s="15">
        <v>34688</v>
      </c>
      <c r="AS384" s="16">
        <f t="shared" si="81"/>
        <v>164010</v>
      </c>
      <c r="AT384" s="23">
        <v>67543</v>
      </c>
      <c r="AU384" s="15">
        <v>0</v>
      </c>
      <c r="AV384" s="15">
        <v>14377</v>
      </c>
      <c r="AW384" s="15">
        <v>38911</v>
      </c>
      <c r="AX384" s="16">
        <f t="shared" si="82"/>
        <v>120831</v>
      </c>
      <c r="AY384" s="22">
        <f t="shared" si="83"/>
        <v>1025762.599236</v>
      </c>
    </row>
    <row r="385" spans="2:51" x14ac:dyDescent="0.2">
      <c r="B385" s="43" t="s">
        <v>244</v>
      </c>
      <c r="C385" s="54" t="s">
        <v>557</v>
      </c>
      <c r="D385" s="41" t="s">
        <v>85</v>
      </c>
      <c r="E385" s="44" t="s">
        <v>236</v>
      </c>
      <c r="F385" s="23">
        <v>399.97626887000001</v>
      </c>
      <c r="G385" s="15">
        <v>739.99690491000001</v>
      </c>
      <c r="H385" s="15">
        <v>790.03317649999997</v>
      </c>
      <c r="I385" s="15">
        <v>505.00849267000001</v>
      </c>
      <c r="J385" s="16">
        <f t="shared" si="74"/>
        <v>2435.01484295</v>
      </c>
      <c r="K385" s="23">
        <v>0</v>
      </c>
      <c r="L385" s="15">
        <v>589.99881813000002</v>
      </c>
      <c r="M385" s="15">
        <v>0</v>
      </c>
      <c r="N385" s="15">
        <v>1280</v>
      </c>
      <c r="O385" s="16">
        <f t="shared" si="75"/>
        <v>1869.99881813</v>
      </c>
      <c r="P385" s="23">
        <v>0</v>
      </c>
      <c r="Q385" s="48">
        <v>0</v>
      </c>
      <c r="R385" s="48">
        <v>0</v>
      </c>
      <c r="S385" s="15">
        <v>0</v>
      </c>
      <c r="T385" s="16">
        <f t="shared" si="76"/>
        <v>0</v>
      </c>
      <c r="U385" s="23">
        <v>0</v>
      </c>
      <c r="V385" s="15">
        <v>0</v>
      </c>
      <c r="W385" s="15">
        <v>0</v>
      </c>
      <c r="X385" s="15">
        <v>0</v>
      </c>
      <c r="Y385" s="16">
        <f t="shared" si="77"/>
        <v>0</v>
      </c>
      <c r="Z385" s="23">
        <v>0</v>
      </c>
      <c r="AA385" s="15">
        <v>0</v>
      </c>
      <c r="AB385" s="15">
        <v>0</v>
      </c>
      <c r="AC385" s="15">
        <v>430</v>
      </c>
      <c r="AD385" s="16">
        <f t="shared" si="78"/>
        <v>430</v>
      </c>
      <c r="AE385" s="23">
        <v>0</v>
      </c>
      <c r="AF385" s="15">
        <v>0</v>
      </c>
      <c r="AG385" s="15">
        <v>0</v>
      </c>
      <c r="AH385" s="15">
        <v>591</v>
      </c>
      <c r="AI385" s="16">
        <f t="shared" si="79"/>
        <v>591</v>
      </c>
      <c r="AJ385" s="23">
        <v>571.20000000000005</v>
      </c>
      <c r="AK385" s="15">
        <v>0</v>
      </c>
      <c r="AL385" s="15">
        <v>1142</v>
      </c>
      <c r="AM385" s="15">
        <v>2848</v>
      </c>
      <c r="AN385" s="16">
        <f t="shared" si="80"/>
        <v>4561.2</v>
      </c>
      <c r="AO385" s="23">
        <v>978</v>
      </c>
      <c r="AP385" s="15">
        <v>1047</v>
      </c>
      <c r="AQ385" s="15">
        <v>1097</v>
      </c>
      <c r="AR385" s="15">
        <v>1279</v>
      </c>
      <c r="AS385" s="16">
        <f t="shared" si="81"/>
        <v>4401</v>
      </c>
      <c r="AT385" s="23">
        <v>1041</v>
      </c>
      <c r="AU385" s="15">
        <v>0</v>
      </c>
      <c r="AV385" s="15">
        <v>1525</v>
      </c>
      <c r="AW385" s="15">
        <v>1712</v>
      </c>
      <c r="AX385" s="16">
        <f t="shared" si="82"/>
        <v>4278</v>
      </c>
      <c r="AY385" s="22">
        <f t="shared" si="83"/>
        <v>18566.213661080001</v>
      </c>
    </row>
    <row r="386" spans="2:51" x14ac:dyDescent="0.2">
      <c r="B386" s="43" t="s">
        <v>244</v>
      </c>
      <c r="C386" s="54" t="s">
        <v>558</v>
      </c>
      <c r="D386" s="41" t="s">
        <v>85</v>
      </c>
      <c r="E386" s="44" t="s">
        <v>106</v>
      </c>
      <c r="F386" s="23">
        <v>0</v>
      </c>
      <c r="G386" s="15">
        <v>0</v>
      </c>
      <c r="H386" s="15">
        <v>0</v>
      </c>
      <c r="I386" s="15">
        <v>0</v>
      </c>
      <c r="J386" s="16">
        <f t="shared" si="74"/>
        <v>0</v>
      </c>
      <c r="K386" s="23">
        <v>0</v>
      </c>
      <c r="L386" s="15">
        <v>0</v>
      </c>
      <c r="M386" s="15">
        <v>0</v>
      </c>
      <c r="N386" s="15">
        <v>0</v>
      </c>
      <c r="O386" s="16">
        <f t="shared" si="75"/>
        <v>0</v>
      </c>
      <c r="P386" s="23">
        <v>0</v>
      </c>
      <c r="Q386" s="48">
        <v>0</v>
      </c>
      <c r="R386" s="48">
        <v>0</v>
      </c>
      <c r="S386" s="15">
        <v>0</v>
      </c>
      <c r="T386" s="16">
        <f t="shared" si="76"/>
        <v>0</v>
      </c>
      <c r="U386" s="23">
        <v>0</v>
      </c>
      <c r="V386" s="15">
        <v>0</v>
      </c>
      <c r="W386" s="15">
        <v>0</v>
      </c>
      <c r="X386" s="15">
        <v>0</v>
      </c>
      <c r="Y386" s="16">
        <f t="shared" si="77"/>
        <v>0</v>
      </c>
      <c r="Z386" s="23">
        <v>0</v>
      </c>
      <c r="AA386" s="15">
        <v>0</v>
      </c>
      <c r="AB386" s="15">
        <v>0</v>
      </c>
      <c r="AC386" s="15">
        <v>963</v>
      </c>
      <c r="AD386" s="16">
        <f t="shared" si="78"/>
        <v>963</v>
      </c>
      <c r="AE386" s="23">
        <v>0</v>
      </c>
      <c r="AF386" s="15">
        <v>0</v>
      </c>
      <c r="AG386" s="15">
        <v>0</v>
      </c>
      <c r="AH386" s="15">
        <v>0</v>
      </c>
      <c r="AI386" s="16">
        <f t="shared" si="79"/>
        <v>0</v>
      </c>
      <c r="AJ386" s="23">
        <v>1120</v>
      </c>
      <c r="AK386" s="15">
        <v>672</v>
      </c>
      <c r="AL386" s="15">
        <v>448</v>
      </c>
      <c r="AM386" s="15">
        <v>0</v>
      </c>
      <c r="AN386" s="16">
        <f t="shared" si="80"/>
        <v>2240</v>
      </c>
      <c r="AO386" s="23">
        <v>0</v>
      </c>
      <c r="AP386" s="15">
        <v>381</v>
      </c>
      <c r="AQ386" s="15">
        <v>582.4</v>
      </c>
      <c r="AR386" s="15">
        <v>0</v>
      </c>
      <c r="AS386" s="16">
        <f t="shared" si="81"/>
        <v>963.4</v>
      </c>
      <c r="AT386" s="23">
        <v>448</v>
      </c>
      <c r="AU386" s="15">
        <v>0</v>
      </c>
      <c r="AV386" s="15">
        <v>2230.1999999999998</v>
      </c>
      <c r="AW386" s="15">
        <v>0</v>
      </c>
      <c r="AX386" s="16">
        <f t="shared" si="82"/>
        <v>2678.2</v>
      </c>
      <c r="AY386" s="22">
        <f t="shared" si="83"/>
        <v>6844.5999999999995</v>
      </c>
    </row>
    <row r="387" spans="2:51" x14ac:dyDescent="0.2">
      <c r="B387" s="43" t="s">
        <v>244</v>
      </c>
      <c r="C387" s="54" t="s">
        <v>600</v>
      </c>
      <c r="D387" s="41" t="s">
        <v>85</v>
      </c>
      <c r="E387" s="44" t="s">
        <v>180</v>
      </c>
      <c r="F387" s="23">
        <v>0</v>
      </c>
      <c r="G387" s="15">
        <v>0</v>
      </c>
      <c r="H387" s="15">
        <v>0</v>
      </c>
      <c r="I387" s="15">
        <v>0</v>
      </c>
      <c r="J387" s="16">
        <f t="shared" si="74"/>
        <v>0</v>
      </c>
      <c r="K387" s="23">
        <v>50.008199441000002</v>
      </c>
      <c r="L387" s="15">
        <v>0</v>
      </c>
      <c r="M387" s="15">
        <v>50.008199441000002</v>
      </c>
      <c r="N387" s="15">
        <v>0</v>
      </c>
      <c r="O387" s="16">
        <f t="shared" si="75"/>
        <v>100.016398882</v>
      </c>
      <c r="P387" s="23">
        <v>0</v>
      </c>
      <c r="Q387" s="48">
        <v>0</v>
      </c>
      <c r="R387" s="48">
        <v>0</v>
      </c>
      <c r="S387" s="15">
        <v>0</v>
      </c>
      <c r="T387" s="16">
        <f t="shared" si="76"/>
        <v>0</v>
      </c>
      <c r="U387" s="23">
        <v>0</v>
      </c>
      <c r="V387" s="15">
        <v>0</v>
      </c>
      <c r="W387" s="15">
        <v>0</v>
      </c>
      <c r="X387" s="15">
        <v>0</v>
      </c>
      <c r="Y387" s="16">
        <f t="shared" si="77"/>
        <v>0</v>
      </c>
      <c r="Z387" s="23">
        <v>0</v>
      </c>
      <c r="AA387" s="15">
        <v>0</v>
      </c>
      <c r="AB387" s="15">
        <v>0</v>
      </c>
      <c r="AC387" s="15">
        <v>20</v>
      </c>
      <c r="AD387" s="16">
        <f t="shared" si="78"/>
        <v>20</v>
      </c>
      <c r="AE387" s="23">
        <v>14</v>
      </c>
      <c r="AF387" s="15">
        <v>16</v>
      </c>
      <c r="AG387" s="15">
        <v>20</v>
      </c>
      <c r="AH387" s="15">
        <v>17</v>
      </c>
      <c r="AI387" s="16">
        <f t="shared" si="79"/>
        <v>67</v>
      </c>
      <c r="AJ387" s="23">
        <v>0</v>
      </c>
      <c r="AK387" s="15">
        <v>0</v>
      </c>
      <c r="AL387" s="15">
        <v>0</v>
      </c>
      <c r="AM387" s="15">
        <v>0</v>
      </c>
      <c r="AN387" s="16">
        <f t="shared" si="80"/>
        <v>0</v>
      </c>
      <c r="AO387" s="23">
        <v>0</v>
      </c>
      <c r="AP387" s="15">
        <v>0</v>
      </c>
      <c r="AQ387" s="15">
        <v>0</v>
      </c>
      <c r="AR387" s="15">
        <v>0</v>
      </c>
      <c r="AS387" s="16">
        <f t="shared" si="81"/>
        <v>0</v>
      </c>
      <c r="AT387" s="23">
        <v>0</v>
      </c>
      <c r="AU387" s="15">
        <v>0</v>
      </c>
      <c r="AV387" s="15">
        <v>0</v>
      </c>
      <c r="AW387" s="15">
        <v>0</v>
      </c>
      <c r="AX387" s="16">
        <f t="shared" si="82"/>
        <v>0</v>
      </c>
      <c r="AY387" s="22">
        <f t="shared" si="83"/>
        <v>187.016398882</v>
      </c>
    </row>
    <row r="388" spans="2:51" x14ac:dyDescent="0.2">
      <c r="B388" s="43" t="s">
        <v>244</v>
      </c>
      <c r="C388" s="54" t="s">
        <v>408</v>
      </c>
      <c r="D388" s="41" t="s">
        <v>85</v>
      </c>
      <c r="E388" s="44" t="s">
        <v>237</v>
      </c>
      <c r="F388" s="23">
        <v>100.00976240999999</v>
      </c>
      <c r="G388" s="15">
        <v>0</v>
      </c>
      <c r="H388" s="15">
        <v>0</v>
      </c>
      <c r="I388" s="15">
        <v>70</v>
      </c>
      <c r="J388" s="16">
        <f t="shared" si="74"/>
        <v>170.00976241000001</v>
      </c>
      <c r="K388" s="23">
        <v>1126.0150684</v>
      </c>
      <c r="L388" s="15">
        <v>1360</v>
      </c>
      <c r="M388" s="15">
        <v>1859.9945660999999</v>
      </c>
      <c r="N388" s="15">
        <v>1524.13807318</v>
      </c>
      <c r="O388" s="16">
        <f t="shared" si="75"/>
        <v>5870.1477076800002</v>
      </c>
      <c r="P388" s="23">
        <v>0</v>
      </c>
      <c r="Q388" s="48">
        <v>0</v>
      </c>
      <c r="R388" s="48">
        <v>0</v>
      </c>
      <c r="S388" s="15">
        <v>3457</v>
      </c>
      <c r="T388" s="16">
        <f t="shared" si="76"/>
        <v>3457</v>
      </c>
      <c r="U388" s="23">
        <v>0</v>
      </c>
      <c r="V388" s="15">
        <v>0</v>
      </c>
      <c r="W388" s="15">
        <v>0</v>
      </c>
      <c r="X388" s="15">
        <v>2765</v>
      </c>
      <c r="Y388" s="16">
        <f t="shared" si="77"/>
        <v>2765</v>
      </c>
      <c r="Z388" s="23">
        <v>0</v>
      </c>
      <c r="AA388" s="15">
        <v>0</v>
      </c>
      <c r="AB388" s="15">
        <v>0</v>
      </c>
      <c r="AC388" s="15">
        <v>5536</v>
      </c>
      <c r="AD388" s="16">
        <f t="shared" si="78"/>
        <v>5536</v>
      </c>
      <c r="AE388" s="23">
        <v>0</v>
      </c>
      <c r="AF388" s="15">
        <v>0</v>
      </c>
      <c r="AG388" s="15">
        <v>0</v>
      </c>
      <c r="AH388" s="15">
        <v>2962</v>
      </c>
      <c r="AI388" s="16">
        <f t="shared" si="79"/>
        <v>2962</v>
      </c>
      <c r="AJ388" s="23">
        <v>1751</v>
      </c>
      <c r="AK388" s="15">
        <v>1461</v>
      </c>
      <c r="AL388" s="15">
        <v>919</v>
      </c>
      <c r="AM388" s="15">
        <v>1730</v>
      </c>
      <c r="AN388" s="16">
        <f t="shared" si="80"/>
        <v>5861</v>
      </c>
      <c r="AO388" s="23">
        <v>100</v>
      </c>
      <c r="AP388" s="15">
        <v>1098</v>
      </c>
      <c r="AQ388" s="15">
        <v>1957.2</v>
      </c>
      <c r="AR388" s="15">
        <v>100</v>
      </c>
      <c r="AS388" s="16">
        <f t="shared" si="81"/>
        <v>3255.2</v>
      </c>
      <c r="AT388" s="23">
        <v>100</v>
      </c>
      <c r="AU388" s="15">
        <v>448</v>
      </c>
      <c r="AV388" s="15">
        <v>886.4</v>
      </c>
      <c r="AW388" s="15">
        <v>1016.4</v>
      </c>
      <c r="AX388" s="16">
        <f t="shared" si="82"/>
        <v>2450.8000000000002</v>
      </c>
      <c r="AY388" s="22">
        <f t="shared" si="83"/>
        <v>32327.157470090002</v>
      </c>
    </row>
    <row r="389" spans="2:51" x14ac:dyDescent="0.2">
      <c r="B389" s="43" t="s">
        <v>244</v>
      </c>
      <c r="C389" s="54" t="s">
        <v>483</v>
      </c>
      <c r="D389" s="41" t="s">
        <v>85</v>
      </c>
      <c r="E389" s="44" t="s">
        <v>74</v>
      </c>
      <c r="F389" s="23">
        <v>0</v>
      </c>
      <c r="G389" s="15">
        <v>0</v>
      </c>
      <c r="H389" s="15">
        <v>0</v>
      </c>
      <c r="I389" s="15">
        <v>3960</v>
      </c>
      <c r="J389" s="16">
        <f t="shared" si="74"/>
        <v>3960</v>
      </c>
      <c r="K389" s="23">
        <v>0</v>
      </c>
      <c r="L389" s="15">
        <v>0</v>
      </c>
      <c r="M389" s="15">
        <v>0</v>
      </c>
      <c r="N389" s="15">
        <v>0</v>
      </c>
      <c r="O389" s="16">
        <f t="shared" si="75"/>
        <v>0</v>
      </c>
      <c r="P389" s="23">
        <v>0</v>
      </c>
      <c r="Q389" s="48">
        <v>0</v>
      </c>
      <c r="R389" s="48">
        <v>0</v>
      </c>
      <c r="S389" s="15">
        <v>0</v>
      </c>
      <c r="T389" s="16">
        <f t="shared" si="76"/>
        <v>0</v>
      </c>
      <c r="U389" s="23">
        <v>0</v>
      </c>
      <c r="V389" s="15">
        <v>0</v>
      </c>
      <c r="W389" s="15">
        <v>0</v>
      </c>
      <c r="X389" s="15">
        <v>0</v>
      </c>
      <c r="Y389" s="16">
        <f t="shared" si="77"/>
        <v>0</v>
      </c>
      <c r="Z389" s="23">
        <v>0</v>
      </c>
      <c r="AA389" s="15">
        <v>0</v>
      </c>
      <c r="AB389" s="15">
        <v>0</v>
      </c>
      <c r="AC389" s="15">
        <v>600</v>
      </c>
      <c r="AD389" s="16">
        <f t="shared" si="78"/>
        <v>600</v>
      </c>
      <c r="AE389" s="23">
        <v>0</v>
      </c>
      <c r="AF389" s="15">
        <v>0</v>
      </c>
      <c r="AG389" s="15">
        <v>0</v>
      </c>
      <c r="AH389" s="15">
        <v>0</v>
      </c>
      <c r="AI389" s="16">
        <f t="shared" si="79"/>
        <v>0</v>
      </c>
      <c r="AJ389" s="23">
        <v>0</v>
      </c>
      <c r="AK389" s="15">
        <v>0</v>
      </c>
      <c r="AL389" s="15">
        <v>0</v>
      </c>
      <c r="AM389" s="15">
        <v>0</v>
      </c>
      <c r="AN389" s="16">
        <f t="shared" si="80"/>
        <v>0</v>
      </c>
      <c r="AO389" s="23">
        <v>0</v>
      </c>
      <c r="AP389" s="15">
        <v>0</v>
      </c>
      <c r="AQ389" s="15">
        <v>0</v>
      </c>
      <c r="AR389" s="15">
        <v>0</v>
      </c>
      <c r="AS389" s="16">
        <f t="shared" si="81"/>
        <v>0</v>
      </c>
      <c r="AT389" s="23">
        <v>0</v>
      </c>
      <c r="AU389" s="15">
        <v>0</v>
      </c>
      <c r="AV389" s="15">
        <v>0</v>
      </c>
      <c r="AW389" s="15">
        <v>0</v>
      </c>
      <c r="AX389" s="16">
        <f t="shared" si="82"/>
        <v>0</v>
      </c>
      <c r="AY389" s="22">
        <f t="shared" si="83"/>
        <v>4560</v>
      </c>
    </row>
    <row r="390" spans="2:51" x14ac:dyDescent="0.2">
      <c r="B390" s="43" t="s">
        <v>244</v>
      </c>
      <c r="C390" s="54" t="s">
        <v>601</v>
      </c>
      <c r="D390" s="41" t="s">
        <v>85</v>
      </c>
      <c r="E390" s="44" t="s">
        <v>270</v>
      </c>
      <c r="F390" s="23">
        <v>0</v>
      </c>
      <c r="G390" s="15">
        <v>0</v>
      </c>
      <c r="H390" s="15">
        <v>0</v>
      </c>
      <c r="I390" s="15">
        <v>2250</v>
      </c>
      <c r="J390" s="16">
        <f t="shared" si="74"/>
        <v>2250</v>
      </c>
      <c r="K390" s="23">
        <v>108.27968765</v>
      </c>
      <c r="L390" s="15">
        <v>144.39332005</v>
      </c>
      <c r="M390" s="15">
        <v>180.47634768</v>
      </c>
      <c r="N390" s="15">
        <v>300</v>
      </c>
      <c r="O390" s="16">
        <f t="shared" si="75"/>
        <v>733.14935537999997</v>
      </c>
      <c r="P390" s="23">
        <v>0</v>
      </c>
      <c r="Q390" s="48">
        <v>0</v>
      </c>
      <c r="R390" s="48">
        <v>0</v>
      </c>
      <c r="S390" s="15">
        <v>300</v>
      </c>
      <c r="T390" s="16">
        <f t="shared" si="76"/>
        <v>300</v>
      </c>
      <c r="U390" s="23">
        <v>0</v>
      </c>
      <c r="V390" s="15">
        <v>0</v>
      </c>
      <c r="W390" s="15">
        <v>0</v>
      </c>
      <c r="X390" s="15">
        <v>550</v>
      </c>
      <c r="Y390" s="16">
        <f t="shared" si="77"/>
        <v>550</v>
      </c>
      <c r="Z390" s="23">
        <v>0</v>
      </c>
      <c r="AA390" s="15">
        <v>0</v>
      </c>
      <c r="AB390" s="15">
        <v>0</v>
      </c>
      <c r="AC390" s="15">
        <v>3274</v>
      </c>
      <c r="AD390" s="16">
        <f t="shared" si="78"/>
        <v>3274</v>
      </c>
      <c r="AE390" s="23">
        <v>0</v>
      </c>
      <c r="AF390" s="15">
        <v>0</v>
      </c>
      <c r="AG390" s="15">
        <v>0</v>
      </c>
      <c r="AH390" s="15">
        <v>3393</v>
      </c>
      <c r="AI390" s="16">
        <f t="shared" si="79"/>
        <v>3393</v>
      </c>
      <c r="AJ390" s="23">
        <v>1233</v>
      </c>
      <c r="AK390" s="15">
        <v>0</v>
      </c>
      <c r="AL390" s="15">
        <v>0</v>
      </c>
      <c r="AM390" s="15">
        <v>2466</v>
      </c>
      <c r="AN390" s="16">
        <f t="shared" si="80"/>
        <v>3699</v>
      </c>
      <c r="AO390" s="23">
        <v>1233</v>
      </c>
      <c r="AP390" s="15">
        <v>0</v>
      </c>
      <c r="AQ390" s="15">
        <v>0</v>
      </c>
      <c r="AR390" s="15">
        <v>0</v>
      </c>
      <c r="AS390" s="16">
        <f t="shared" si="81"/>
        <v>1233</v>
      </c>
      <c r="AT390" s="23">
        <v>1233</v>
      </c>
      <c r="AU390" s="15">
        <v>1233</v>
      </c>
      <c r="AV390" s="15">
        <v>1233</v>
      </c>
      <c r="AW390" s="15">
        <v>0</v>
      </c>
      <c r="AX390" s="16">
        <f t="shared" si="82"/>
        <v>3699</v>
      </c>
      <c r="AY390" s="22">
        <f t="shared" si="83"/>
        <v>19131.149355379999</v>
      </c>
    </row>
    <row r="391" spans="2:51" x14ac:dyDescent="0.2">
      <c r="B391" s="43" t="s">
        <v>244</v>
      </c>
      <c r="C391" s="54" t="s">
        <v>394</v>
      </c>
      <c r="D391" s="41" t="s">
        <v>85</v>
      </c>
      <c r="E391" s="44" t="s">
        <v>181</v>
      </c>
      <c r="F391" s="23">
        <v>0</v>
      </c>
      <c r="G391" s="15">
        <v>0</v>
      </c>
      <c r="H391" s="15">
        <v>0</v>
      </c>
      <c r="I391" s="15">
        <v>0</v>
      </c>
      <c r="J391" s="16">
        <f t="shared" si="74"/>
        <v>0</v>
      </c>
      <c r="K391" s="23">
        <v>0</v>
      </c>
      <c r="L391" s="15">
        <v>0</v>
      </c>
      <c r="M391" s="15">
        <v>0</v>
      </c>
      <c r="N391" s="15">
        <v>0</v>
      </c>
      <c r="O391" s="16">
        <f t="shared" si="75"/>
        <v>0</v>
      </c>
      <c r="P391" s="23">
        <v>0</v>
      </c>
      <c r="Q391" s="48">
        <v>0</v>
      </c>
      <c r="R391" s="48">
        <v>0</v>
      </c>
      <c r="S391" s="15">
        <v>0</v>
      </c>
      <c r="T391" s="16">
        <f t="shared" si="76"/>
        <v>0</v>
      </c>
      <c r="U391" s="23">
        <v>0</v>
      </c>
      <c r="V391" s="15">
        <v>0</v>
      </c>
      <c r="W391" s="15">
        <v>0</v>
      </c>
      <c r="X391" s="15">
        <v>0</v>
      </c>
      <c r="Y391" s="16">
        <f t="shared" si="77"/>
        <v>0</v>
      </c>
      <c r="Z391" s="23">
        <v>0</v>
      </c>
      <c r="AA391" s="15">
        <v>0</v>
      </c>
      <c r="AB391" s="15">
        <v>0</v>
      </c>
      <c r="AC391" s="15">
        <v>1614</v>
      </c>
      <c r="AD391" s="16">
        <f t="shared" si="78"/>
        <v>1614</v>
      </c>
      <c r="AE391" s="23">
        <v>0</v>
      </c>
      <c r="AF391" s="15">
        <v>0</v>
      </c>
      <c r="AG391" s="15">
        <v>0</v>
      </c>
      <c r="AH391" s="15">
        <v>0</v>
      </c>
      <c r="AI391" s="16">
        <f t="shared" si="79"/>
        <v>0</v>
      </c>
      <c r="AJ391" s="23">
        <v>0</v>
      </c>
      <c r="AK391" s="15">
        <v>0</v>
      </c>
      <c r="AL391" s="15">
        <v>0</v>
      </c>
      <c r="AM391" s="15">
        <v>0</v>
      </c>
      <c r="AN391" s="16">
        <f t="shared" si="80"/>
        <v>0</v>
      </c>
      <c r="AO391" s="23">
        <v>0</v>
      </c>
      <c r="AP391" s="15">
        <v>0</v>
      </c>
      <c r="AQ391" s="15">
        <v>0</v>
      </c>
      <c r="AR391" s="15">
        <v>0</v>
      </c>
      <c r="AS391" s="16">
        <f t="shared" si="81"/>
        <v>0</v>
      </c>
      <c r="AT391" s="23">
        <v>0</v>
      </c>
      <c r="AU391" s="15">
        <v>0</v>
      </c>
      <c r="AV391" s="15">
        <v>0</v>
      </c>
      <c r="AW391" s="15">
        <v>0</v>
      </c>
      <c r="AX391" s="16">
        <f t="shared" si="82"/>
        <v>0</v>
      </c>
      <c r="AY391" s="22">
        <f t="shared" si="83"/>
        <v>1614</v>
      </c>
    </row>
    <row r="392" spans="2:51" x14ac:dyDescent="0.2">
      <c r="B392" s="43" t="s">
        <v>244</v>
      </c>
      <c r="C392" s="54" t="s">
        <v>569</v>
      </c>
      <c r="D392" s="41" t="s">
        <v>18</v>
      </c>
      <c r="E392" s="44" t="s">
        <v>271</v>
      </c>
      <c r="F392" s="23">
        <v>0</v>
      </c>
      <c r="G392" s="15">
        <v>0</v>
      </c>
      <c r="H392" s="15">
        <v>0</v>
      </c>
      <c r="I392" s="15">
        <v>18000</v>
      </c>
      <c r="J392" s="16">
        <f t="shared" si="74"/>
        <v>18000</v>
      </c>
      <c r="K392" s="23">
        <v>8999.9909557999999</v>
      </c>
      <c r="L392" s="15">
        <v>9000.0068702999997</v>
      </c>
      <c r="M392" s="15">
        <v>9000.0068702999997</v>
      </c>
      <c r="N392" s="15">
        <v>115.75956767</v>
      </c>
      <c r="O392" s="16">
        <f t="shared" si="75"/>
        <v>27115.76426407</v>
      </c>
      <c r="P392" s="23">
        <v>0</v>
      </c>
      <c r="Q392" s="48">
        <v>0</v>
      </c>
      <c r="R392" s="48">
        <v>0</v>
      </c>
      <c r="S392" s="15">
        <v>9000</v>
      </c>
      <c r="T392" s="16">
        <f t="shared" si="76"/>
        <v>9000</v>
      </c>
      <c r="U392" s="23">
        <v>0</v>
      </c>
      <c r="V392" s="15">
        <v>0</v>
      </c>
      <c r="W392" s="15">
        <v>0</v>
      </c>
      <c r="X392" s="15">
        <v>9000</v>
      </c>
      <c r="Y392" s="16">
        <f t="shared" si="77"/>
        <v>9000</v>
      </c>
      <c r="Z392" s="23">
        <v>0</v>
      </c>
      <c r="AA392" s="15">
        <v>0</v>
      </c>
      <c r="AB392" s="15">
        <v>0</v>
      </c>
      <c r="AC392" s="15">
        <v>9000</v>
      </c>
      <c r="AD392" s="16">
        <f t="shared" si="78"/>
        <v>9000</v>
      </c>
      <c r="AE392" s="23">
        <v>0</v>
      </c>
      <c r="AF392" s="15">
        <v>0</v>
      </c>
      <c r="AG392" s="15">
        <v>0</v>
      </c>
      <c r="AH392" s="15">
        <v>1478</v>
      </c>
      <c r="AI392" s="16">
        <f t="shared" si="79"/>
        <v>1478</v>
      </c>
      <c r="AJ392" s="23">
        <v>9048</v>
      </c>
      <c r="AK392" s="15">
        <v>8681.26</v>
      </c>
      <c r="AL392" s="15">
        <v>12876.04</v>
      </c>
      <c r="AM392" s="15">
        <v>10477.5</v>
      </c>
      <c r="AN392" s="16">
        <f t="shared" si="80"/>
        <v>41082.800000000003</v>
      </c>
      <c r="AO392" s="23">
        <v>13080.06</v>
      </c>
      <c r="AP392" s="15">
        <v>10738.9</v>
      </c>
      <c r="AQ392" s="15">
        <v>18976.89</v>
      </c>
      <c r="AR392" s="15">
        <v>22178.2</v>
      </c>
      <c r="AS392" s="16">
        <f t="shared" si="81"/>
        <v>64974.05</v>
      </c>
      <c r="AT392" s="23">
        <v>19188.96</v>
      </c>
      <c r="AU392" s="15">
        <v>25835.38</v>
      </c>
      <c r="AV392" s="15">
        <v>39173.58</v>
      </c>
      <c r="AW392" s="15">
        <v>38594.480000000003</v>
      </c>
      <c r="AX392" s="16">
        <f t="shared" si="82"/>
        <v>122792.4</v>
      </c>
      <c r="AY392" s="22">
        <f t="shared" si="83"/>
        <v>302443.01426406996</v>
      </c>
    </row>
    <row r="393" spans="2:51" x14ac:dyDescent="0.2">
      <c r="B393" s="43" t="s">
        <v>244</v>
      </c>
      <c r="C393" s="54" t="s">
        <v>602</v>
      </c>
      <c r="D393" s="41" t="s">
        <v>18</v>
      </c>
      <c r="E393" s="44" t="s">
        <v>272</v>
      </c>
      <c r="F393" s="23">
        <v>0</v>
      </c>
      <c r="G393" s="15">
        <v>0</v>
      </c>
      <c r="H393" s="15">
        <v>234.98841224</v>
      </c>
      <c r="I393" s="15">
        <v>253.00649247000001</v>
      </c>
      <c r="J393" s="16">
        <f t="shared" si="74"/>
        <v>487.99490471000001</v>
      </c>
      <c r="K393" s="23">
        <v>248</v>
      </c>
      <c r="L393" s="15">
        <v>201.01215051</v>
      </c>
      <c r="M393" s="15">
        <v>120</v>
      </c>
      <c r="N393" s="15">
        <v>0</v>
      </c>
      <c r="O393" s="16">
        <f t="shared" si="75"/>
        <v>569.01215050999997</v>
      </c>
      <c r="P393" s="23">
        <v>0</v>
      </c>
      <c r="Q393" s="48">
        <v>0</v>
      </c>
      <c r="R393" s="48">
        <v>0</v>
      </c>
      <c r="S393" s="15">
        <v>0</v>
      </c>
      <c r="T393" s="16">
        <f t="shared" si="76"/>
        <v>0</v>
      </c>
      <c r="U393" s="23">
        <v>0</v>
      </c>
      <c r="V393" s="15">
        <v>0</v>
      </c>
      <c r="W393" s="15">
        <v>0</v>
      </c>
      <c r="X393" s="15">
        <v>0</v>
      </c>
      <c r="Y393" s="16">
        <f t="shared" si="77"/>
        <v>0</v>
      </c>
      <c r="Z393" s="23">
        <v>0</v>
      </c>
      <c r="AA393" s="15">
        <v>0</v>
      </c>
      <c r="AB393" s="15">
        <v>0</v>
      </c>
      <c r="AC393" s="15">
        <v>0</v>
      </c>
      <c r="AD393" s="16">
        <f t="shared" si="78"/>
        <v>0</v>
      </c>
      <c r="AE393" s="23">
        <v>0</v>
      </c>
      <c r="AF393" s="15">
        <v>0</v>
      </c>
      <c r="AG393" s="15">
        <v>0</v>
      </c>
      <c r="AH393" s="15">
        <v>0</v>
      </c>
      <c r="AI393" s="16">
        <f t="shared" si="79"/>
        <v>0</v>
      </c>
      <c r="AJ393" s="23">
        <v>0</v>
      </c>
      <c r="AK393" s="15">
        <v>0</v>
      </c>
      <c r="AL393" s="15">
        <v>0</v>
      </c>
      <c r="AM393" s="15">
        <v>0</v>
      </c>
      <c r="AN393" s="16">
        <f t="shared" si="80"/>
        <v>0</v>
      </c>
      <c r="AO393" s="23">
        <v>0</v>
      </c>
      <c r="AP393" s="15">
        <v>0</v>
      </c>
      <c r="AQ393" s="15">
        <v>750</v>
      </c>
      <c r="AR393" s="15">
        <v>850</v>
      </c>
      <c r="AS393" s="16">
        <f t="shared" si="81"/>
        <v>1600</v>
      </c>
      <c r="AT393" s="23">
        <v>250</v>
      </c>
      <c r="AU393" s="15">
        <v>250</v>
      </c>
      <c r="AV393" s="15">
        <v>200</v>
      </c>
      <c r="AW393" s="15">
        <v>0</v>
      </c>
      <c r="AX393" s="16">
        <f t="shared" si="82"/>
        <v>700</v>
      </c>
      <c r="AY393" s="22">
        <f t="shared" si="83"/>
        <v>3357.00705522</v>
      </c>
    </row>
    <row r="394" spans="2:51" x14ac:dyDescent="0.2">
      <c r="B394" s="43" t="s">
        <v>244</v>
      </c>
      <c r="C394" s="54" t="s">
        <v>560</v>
      </c>
      <c r="D394" s="41" t="s">
        <v>18</v>
      </c>
      <c r="E394" s="44" t="s">
        <v>239</v>
      </c>
      <c r="F394" s="23">
        <v>0</v>
      </c>
      <c r="G394" s="15">
        <v>0</v>
      </c>
      <c r="H394" s="15">
        <v>0</v>
      </c>
      <c r="I394" s="15">
        <v>0</v>
      </c>
      <c r="J394" s="16">
        <f t="shared" si="74"/>
        <v>0</v>
      </c>
      <c r="K394" s="23">
        <v>0</v>
      </c>
      <c r="L394" s="15">
        <v>0</v>
      </c>
      <c r="M394" s="15">
        <v>0</v>
      </c>
      <c r="N394" s="15">
        <v>0</v>
      </c>
      <c r="O394" s="16">
        <f t="shared" si="75"/>
        <v>0</v>
      </c>
      <c r="P394" s="23">
        <v>0</v>
      </c>
      <c r="Q394" s="48">
        <v>0</v>
      </c>
      <c r="R394" s="48">
        <v>0</v>
      </c>
      <c r="S394" s="15">
        <v>0</v>
      </c>
      <c r="T394" s="16">
        <f t="shared" si="76"/>
        <v>0</v>
      </c>
      <c r="U394" s="23">
        <v>0</v>
      </c>
      <c r="V394" s="15">
        <v>0</v>
      </c>
      <c r="W394" s="15">
        <v>0</v>
      </c>
      <c r="X394" s="15">
        <v>0</v>
      </c>
      <c r="Y394" s="16">
        <f t="shared" si="77"/>
        <v>0</v>
      </c>
      <c r="Z394" s="23">
        <v>0</v>
      </c>
      <c r="AA394" s="15">
        <v>0</v>
      </c>
      <c r="AB394" s="15">
        <v>0</v>
      </c>
      <c r="AC394" s="15">
        <v>0</v>
      </c>
      <c r="AD394" s="16">
        <f t="shared" si="78"/>
        <v>0</v>
      </c>
      <c r="AE394" s="23">
        <v>0</v>
      </c>
      <c r="AF394" s="15">
        <v>0</v>
      </c>
      <c r="AG394" s="15">
        <v>0</v>
      </c>
      <c r="AH394" s="15">
        <v>0</v>
      </c>
      <c r="AI394" s="16">
        <f t="shared" si="79"/>
        <v>0</v>
      </c>
      <c r="AJ394" s="23">
        <v>0</v>
      </c>
      <c r="AK394" s="15">
        <v>0</v>
      </c>
      <c r="AL394" s="15">
        <v>0</v>
      </c>
      <c r="AM394" s="15">
        <v>0</v>
      </c>
      <c r="AN394" s="16">
        <f t="shared" si="80"/>
        <v>0</v>
      </c>
      <c r="AO394" s="23">
        <v>0</v>
      </c>
      <c r="AP394" s="15">
        <v>0</v>
      </c>
      <c r="AQ394" s="15">
        <v>0</v>
      </c>
      <c r="AR394" s="15">
        <v>0</v>
      </c>
      <c r="AS394" s="16">
        <f t="shared" si="81"/>
        <v>0</v>
      </c>
      <c r="AT394" s="23">
        <v>0</v>
      </c>
      <c r="AU394" s="15">
        <v>0</v>
      </c>
      <c r="AV394" s="15">
        <v>0</v>
      </c>
      <c r="AW394" s="15">
        <v>0</v>
      </c>
      <c r="AX394" s="16">
        <f t="shared" si="82"/>
        <v>0</v>
      </c>
      <c r="AY394" s="22">
        <f t="shared" si="83"/>
        <v>0</v>
      </c>
    </row>
    <row r="395" spans="2:51" x14ac:dyDescent="0.2">
      <c r="B395" s="43" t="s">
        <v>244</v>
      </c>
      <c r="C395" s="54" t="s">
        <v>570</v>
      </c>
      <c r="D395" s="41" t="s">
        <v>18</v>
      </c>
      <c r="E395" s="44" t="s">
        <v>273</v>
      </c>
      <c r="F395" s="23">
        <v>0</v>
      </c>
      <c r="G395" s="15">
        <v>0</v>
      </c>
      <c r="H395" s="15">
        <v>0</v>
      </c>
      <c r="I395" s="15">
        <v>0</v>
      </c>
      <c r="J395" s="16">
        <f t="shared" si="74"/>
        <v>0</v>
      </c>
      <c r="K395" s="23">
        <v>15750</v>
      </c>
      <c r="L395" s="15">
        <v>0</v>
      </c>
      <c r="M395" s="15">
        <v>4049.9908497000001</v>
      </c>
      <c r="N395" s="15">
        <v>0</v>
      </c>
      <c r="O395" s="16">
        <f t="shared" si="75"/>
        <v>19799.9908497</v>
      </c>
      <c r="P395" s="23">
        <v>0</v>
      </c>
      <c r="Q395" s="48">
        <v>0</v>
      </c>
      <c r="R395" s="48">
        <v>0</v>
      </c>
      <c r="S395" s="15">
        <v>0</v>
      </c>
      <c r="T395" s="16">
        <f t="shared" si="76"/>
        <v>0</v>
      </c>
      <c r="U395" s="23">
        <v>0</v>
      </c>
      <c r="V395" s="15">
        <v>0</v>
      </c>
      <c r="W395" s="15">
        <v>0</v>
      </c>
      <c r="X395" s="15">
        <v>0</v>
      </c>
      <c r="Y395" s="16">
        <f t="shared" si="77"/>
        <v>0</v>
      </c>
      <c r="Z395" s="23">
        <v>0</v>
      </c>
      <c r="AA395" s="15">
        <v>0</v>
      </c>
      <c r="AB395" s="15">
        <v>0</v>
      </c>
      <c r="AC395" s="15">
        <v>0</v>
      </c>
      <c r="AD395" s="16">
        <f t="shared" si="78"/>
        <v>0</v>
      </c>
      <c r="AE395" s="23">
        <v>0</v>
      </c>
      <c r="AF395" s="15">
        <v>0</v>
      </c>
      <c r="AG395" s="15">
        <v>0</v>
      </c>
      <c r="AH395" s="15">
        <v>0</v>
      </c>
      <c r="AI395" s="16">
        <f t="shared" si="79"/>
        <v>0</v>
      </c>
      <c r="AJ395" s="23">
        <v>0</v>
      </c>
      <c r="AK395" s="15">
        <v>0</v>
      </c>
      <c r="AL395" s="15">
        <v>0</v>
      </c>
      <c r="AM395" s="15">
        <v>0</v>
      </c>
      <c r="AN395" s="16">
        <f t="shared" si="80"/>
        <v>0</v>
      </c>
      <c r="AO395" s="23">
        <v>0</v>
      </c>
      <c r="AP395" s="15">
        <v>800</v>
      </c>
      <c r="AQ395" s="15">
        <v>923</v>
      </c>
      <c r="AR395" s="15">
        <v>1050</v>
      </c>
      <c r="AS395" s="16">
        <f t="shared" si="81"/>
        <v>2773</v>
      </c>
      <c r="AT395" s="23">
        <v>8674.08</v>
      </c>
      <c r="AU395" s="15">
        <v>12533.8</v>
      </c>
      <c r="AV395" s="15">
        <v>13809.12</v>
      </c>
      <c r="AW395" s="15">
        <v>15593.76</v>
      </c>
      <c r="AX395" s="16">
        <f t="shared" si="82"/>
        <v>50610.76</v>
      </c>
      <c r="AY395" s="22">
        <f t="shared" si="83"/>
        <v>73183.750849700009</v>
      </c>
    </row>
    <row r="396" spans="2:51" x14ac:dyDescent="0.2">
      <c r="B396" s="43" t="s">
        <v>244</v>
      </c>
      <c r="C396" s="54" t="s">
        <v>603</v>
      </c>
      <c r="D396" s="41" t="s">
        <v>18</v>
      </c>
      <c r="E396" s="44" t="s">
        <v>274</v>
      </c>
      <c r="F396" s="23">
        <v>0</v>
      </c>
      <c r="G396" s="15">
        <v>0</v>
      </c>
      <c r="H396" s="15">
        <v>0</v>
      </c>
      <c r="I396" s="15">
        <v>0</v>
      </c>
      <c r="J396" s="16">
        <f t="shared" si="74"/>
        <v>0</v>
      </c>
      <c r="K396" s="23">
        <v>0</v>
      </c>
      <c r="L396" s="15">
        <v>0</v>
      </c>
      <c r="M396" s="15">
        <v>0</v>
      </c>
      <c r="N396" s="15">
        <v>0</v>
      </c>
      <c r="O396" s="16">
        <f t="shared" si="75"/>
        <v>0</v>
      </c>
      <c r="P396" s="23">
        <v>0</v>
      </c>
      <c r="Q396" s="48">
        <v>0</v>
      </c>
      <c r="R396" s="48">
        <v>0</v>
      </c>
      <c r="S396" s="15">
        <v>0</v>
      </c>
      <c r="T396" s="16">
        <f t="shared" si="76"/>
        <v>0</v>
      </c>
      <c r="U396" s="23">
        <v>0</v>
      </c>
      <c r="V396" s="15">
        <v>0</v>
      </c>
      <c r="W396" s="15">
        <v>0</v>
      </c>
      <c r="X396" s="15">
        <v>0</v>
      </c>
      <c r="Y396" s="16">
        <f t="shared" si="77"/>
        <v>0</v>
      </c>
      <c r="Z396" s="23">
        <v>0</v>
      </c>
      <c r="AA396" s="15">
        <v>0</v>
      </c>
      <c r="AB396" s="15">
        <v>0</v>
      </c>
      <c r="AC396" s="15">
        <v>0</v>
      </c>
      <c r="AD396" s="16">
        <f t="shared" si="78"/>
        <v>0</v>
      </c>
      <c r="AE396" s="23">
        <v>0</v>
      </c>
      <c r="AF396" s="15">
        <v>0</v>
      </c>
      <c r="AG396" s="15">
        <v>0</v>
      </c>
      <c r="AH396" s="15">
        <v>2100</v>
      </c>
      <c r="AI396" s="16">
        <f t="shared" si="79"/>
        <v>2100</v>
      </c>
      <c r="AJ396" s="23">
        <v>0</v>
      </c>
      <c r="AK396" s="15">
        <v>2100</v>
      </c>
      <c r="AL396" s="15">
        <v>0</v>
      </c>
      <c r="AM396" s="15">
        <v>10429.200000000001</v>
      </c>
      <c r="AN396" s="16">
        <f t="shared" si="80"/>
        <v>12529.2</v>
      </c>
      <c r="AO396" s="23">
        <v>5640</v>
      </c>
      <c r="AP396" s="15">
        <v>0</v>
      </c>
      <c r="AQ396" s="15">
        <v>0</v>
      </c>
      <c r="AR396" s="15">
        <v>0</v>
      </c>
      <c r="AS396" s="16">
        <f t="shared" si="81"/>
        <v>5640</v>
      </c>
      <c r="AT396" s="23">
        <v>0</v>
      </c>
      <c r="AU396" s="15">
        <v>0</v>
      </c>
      <c r="AV396" s="15">
        <v>0</v>
      </c>
      <c r="AW396" s="15">
        <v>0</v>
      </c>
      <c r="AX396" s="16">
        <f t="shared" si="82"/>
        <v>0</v>
      </c>
      <c r="AY396" s="22">
        <f t="shared" si="83"/>
        <v>20269.2</v>
      </c>
    </row>
    <row r="397" spans="2:51" x14ac:dyDescent="0.2">
      <c r="B397" s="43" t="s">
        <v>244</v>
      </c>
      <c r="C397" s="54" t="s">
        <v>571</v>
      </c>
      <c r="D397" s="41" t="s">
        <v>18</v>
      </c>
      <c r="E397" s="44" t="s">
        <v>275</v>
      </c>
      <c r="F397" s="23">
        <v>0</v>
      </c>
      <c r="G397" s="15">
        <v>0</v>
      </c>
      <c r="H397" s="15">
        <v>0</v>
      </c>
      <c r="I397" s="15">
        <v>0</v>
      </c>
      <c r="J397" s="16">
        <f t="shared" si="74"/>
        <v>0</v>
      </c>
      <c r="K397" s="23">
        <v>0</v>
      </c>
      <c r="L397" s="15">
        <v>1500</v>
      </c>
      <c r="M397" s="15">
        <v>1500</v>
      </c>
      <c r="N397" s="15">
        <v>1500</v>
      </c>
      <c r="O397" s="16">
        <f t="shared" si="75"/>
        <v>4500</v>
      </c>
      <c r="P397" s="23">
        <v>0</v>
      </c>
      <c r="Q397" s="48">
        <v>0</v>
      </c>
      <c r="R397" s="48">
        <v>0</v>
      </c>
      <c r="S397" s="15">
        <v>0</v>
      </c>
      <c r="T397" s="16">
        <f t="shared" si="76"/>
        <v>0</v>
      </c>
      <c r="U397" s="23">
        <v>0</v>
      </c>
      <c r="V397" s="15">
        <v>0</v>
      </c>
      <c r="W397" s="15">
        <v>0</v>
      </c>
      <c r="X397" s="15">
        <v>0</v>
      </c>
      <c r="Y397" s="16">
        <f t="shared" si="77"/>
        <v>0</v>
      </c>
      <c r="Z397" s="23">
        <v>0</v>
      </c>
      <c r="AA397" s="15">
        <v>0</v>
      </c>
      <c r="AB397" s="15">
        <v>0</v>
      </c>
      <c r="AC397" s="15">
        <v>0</v>
      </c>
      <c r="AD397" s="16">
        <f t="shared" si="78"/>
        <v>0</v>
      </c>
      <c r="AE397" s="23">
        <v>0</v>
      </c>
      <c r="AF397" s="15">
        <v>0</v>
      </c>
      <c r="AG397" s="15">
        <v>0</v>
      </c>
      <c r="AH397" s="15">
        <v>1152</v>
      </c>
      <c r="AI397" s="16">
        <f t="shared" si="79"/>
        <v>1152</v>
      </c>
      <c r="AJ397" s="23">
        <v>0</v>
      </c>
      <c r="AK397" s="15">
        <v>0</v>
      </c>
      <c r="AL397" s="15">
        <v>0</v>
      </c>
      <c r="AM397" s="15">
        <v>2476</v>
      </c>
      <c r="AN397" s="16">
        <f t="shared" si="80"/>
        <v>2476</v>
      </c>
      <c r="AO397" s="23">
        <v>1500</v>
      </c>
      <c r="AP397" s="15">
        <v>1500</v>
      </c>
      <c r="AQ397" s="15">
        <v>1271</v>
      </c>
      <c r="AR397" s="15">
        <v>1500</v>
      </c>
      <c r="AS397" s="16">
        <f t="shared" si="81"/>
        <v>5771</v>
      </c>
      <c r="AT397" s="23">
        <v>1198</v>
      </c>
      <c r="AU397" s="15">
        <v>1030</v>
      </c>
      <c r="AV397" s="15">
        <v>1275</v>
      </c>
      <c r="AW397" s="15">
        <v>1500</v>
      </c>
      <c r="AX397" s="16">
        <f t="shared" si="82"/>
        <v>5003</v>
      </c>
      <c r="AY397" s="22">
        <f t="shared" si="83"/>
        <v>18902</v>
      </c>
    </row>
    <row r="398" spans="2:51" x14ac:dyDescent="0.2">
      <c r="B398" s="43" t="s">
        <v>244</v>
      </c>
      <c r="C398" s="54" t="s">
        <v>396</v>
      </c>
      <c r="D398" s="41" t="s">
        <v>18</v>
      </c>
      <c r="E398" s="44" t="s">
        <v>40</v>
      </c>
      <c r="F398" s="23">
        <v>0</v>
      </c>
      <c r="G398" s="15">
        <v>0</v>
      </c>
      <c r="H398" s="15">
        <v>0</v>
      </c>
      <c r="I398" s="15">
        <v>0</v>
      </c>
      <c r="J398" s="16">
        <f t="shared" si="74"/>
        <v>0</v>
      </c>
      <c r="K398" s="23">
        <v>1813</v>
      </c>
      <c r="L398" s="15">
        <v>815.00511084000004</v>
      </c>
      <c r="M398" s="15">
        <v>0</v>
      </c>
      <c r="N398" s="15">
        <v>0</v>
      </c>
      <c r="O398" s="16">
        <f t="shared" si="75"/>
        <v>2628.0051108400003</v>
      </c>
      <c r="P398" s="23">
        <v>0</v>
      </c>
      <c r="Q398" s="48">
        <v>0</v>
      </c>
      <c r="R398" s="48">
        <v>0</v>
      </c>
      <c r="S398" s="15">
        <v>0</v>
      </c>
      <c r="T398" s="16">
        <f t="shared" si="76"/>
        <v>0</v>
      </c>
      <c r="U398" s="23">
        <v>0</v>
      </c>
      <c r="V398" s="15">
        <v>0</v>
      </c>
      <c r="W398" s="15">
        <v>0</v>
      </c>
      <c r="X398" s="15">
        <v>0</v>
      </c>
      <c r="Y398" s="16">
        <f t="shared" si="77"/>
        <v>0</v>
      </c>
      <c r="Z398" s="23">
        <v>0</v>
      </c>
      <c r="AA398" s="15">
        <v>0</v>
      </c>
      <c r="AB398" s="15">
        <v>0</v>
      </c>
      <c r="AC398" s="15">
        <v>0</v>
      </c>
      <c r="AD398" s="16">
        <f t="shared" si="78"/>
        <v>0</v>
      </c>
      <c r="AE398" s="23">
        <v>0</v>
      </c>
      <c r="AF398" s="15">
        <v>0</v>
      </c>
      <c r="AG398" s="15">
        <v>0</v>
      </c>
      <c r="AH398" s="15">
        <v>0</v>
      </c>
      <c r="AI398" s="16">
        <f t="shared" si="79"/>
        <v>0</v>
      </c>
      <c r="AJ398" s="23">
        <v>0</v>
      </c>
      <c r="AK398" s="15">
        <v>0</v>
      </c>
      <c r="AL398" s="15">
        <v>0</v>
      </c>
      <c r="AM398" s="15">
        <v>0</v>
      </c>
      <c r="AN398" s="16">
        <f t="shared" si="80"/>
        <v>0</v>
      </c>
      <c r="AO398" s="23">
        <v>0</v>
      </c>
      <c r="AP398" s="15">
        <v>0</v>
      </c>
      <c r="AQ398" s="15">
        <v>0</v>
      </c>
      <c r="AR398" s="15">
        <v>0</v>
      </c>
      <c r="AS398" s="16">
        <f t="shared" si="81"/>
        <v>0</v>
      </c>
      <c r="AT398" s="23">
        <v>0</v>
      </c>
      <c r="AU398" s="15">
        <v>0</v>
      </c>
      <c r="AV398" s="15">
        <v>0</v>
      </c>
      <c r="AW398" s="15">
        <v>0</v>
      </c>
      <c r="AX398" s="16">
        <f t="shared" si="82"/>
        <v>0</v>
      </c>
      <c r="AY398" s="22">
        <f t="shared" si="83"/>
        <v>2628.0051108400003</v>
      </c>
    </row>
    <row r="399" spans="2:51" x14ac:dyDescent="0.2">
      <c r="B399" s="43" t="s">
        <v>244</v>
      </c>
      <c r="C399" s="54" t="s">
        <v>572</v>
      </c>
      <c r="D399" s="41" t="s">
        <v>18</v>
      </c>
      <c r="E399" s="44" t="s">
        <v>276</v>
      </c>
      <c r="F399" s="23">
        <v>0</v>
      </c>
      <c r="G399" s="15">
        <v>0</v>
      </c>
      <c r="H399" s="15">
        <v>0</v>
      </c>
      <c r="I399" s="15">
        <v>0</v>
      </c>
      <c r="J399" s="16">
        <f t="shared" si="74"/>
        <v>0</v>
      </c>
      <c r="K399" s="23">
        <v>4999.9936152</v>
      </c>
      <c r="L399" s="15">
        <v>5000.0548247999996</v>
      </c>
      <c r="M399" s="15">
        <v>0</v>
      </c>
      <c r="N399" s="15">
        <v>0</v>
      </c>
      <c r="O399" s="16">
        <f t="shared" si="75"/>
        <v>10000.048439999999</v>
      </c>
      <c r="P399" s="23">
        <v>0</v>
      </c>
      <c r="Q399" s="48">
        <v>0</v>
      </c>
      <c r="R399" s="48">
        <v>0</v>
      </c>
      <c r="S399" s="15">
        <v>0</v>
      </c>
      <c r="T399" s="16">
        <f t="shared" si="76"/>
        <v>0</v>
      </c>
      <c r="U399" s="23">
        <v>0</v>
      </c>
      <c r="V399" s="15">
        <v>0</v>
      </c>
      <c r="W399" s="15">
        <v>0</v>
      </c>
      <c r="X399" s="15">
        <v>0</v>
      </c>
      <c r="Y399" s="16">
        <f t="shared" si="77"/>
        <v>0</v>
      </c>
      <c r="Z399" s="23">
        <v>0</v>
      </c>
      <c r="AA399" s="15">
        <v>0</v>
      </c>
      <c r="AB399" s="15">
        <v>0</v>
      </c>
      <c r="AC399" s="15">
        <v>5000</v>
      </c>
      <c r="AD399" s="16">
        <f t="shared" si="78"/>
        <v>5000</v>
      </c>
      <c r="AE399" s="23">
        <v>0</v>
      </c>
      <c r="AF399" s="15">
        <v>0</v>
      </c>
      <c r="AG399" s="15">
        <v>0</v>
      </c>
      <c r="AH399" s="15">
        <v>5000</v>
      </c>
      <c r="AI399" s="16">
        <f t="shared" si="79"/>
        <v>5000</v>
      </c>
      <c r="AJ399" s="23">
        <v>0</v>
      </c>
      <c r="AK399" s="15">
        <v>0</v>
      </c>
      <c r="AL399" s="15">
        <v>5000</v>
      </c>
      <c r="AM399" s="15">
        <v>5000</v>
      </c>
      <c r="AN399" s="16">
        <f t="shared" si="80"/>
        <v>10000</v>
      </c>
      <c r="AO399" s="23">
        <v>0</v>
      </c>
      <c r="AP399" s="15">
        <v>0</v>
      </c>
      <c r="AQ399" s="15">
        <v>0</v>
      </c>
      <c r="AR399" s="15">
        <v>0</v>
      </c>
      <c r="AS399" s="16">
        <f t="shared" si="81"/>
        <v>0</v>
      </c>
      <c r="AT399" s="23">
        <v>0</v>
      </c>
      <c r="AU399" s="15">
        <v>0</v>
      </c>
      <c r="AV399" s="15">
        <v>0</v>
      </c>
      <c r="AW399" s="15">
        <v>0</v>
      </c>
      <c r="AX399" s="16">
        <f t="shared" si="82"/>
        <v>0</v>
      </c>
      <c r="AY399" s="22">
        <f t="shared" si="83"/>
        <v>30000.048439999999</v>
      </c>
    </row>
    <row r="400" spans="2:51" x14ac:dyDescent="0.2">
      <c r="B400" s="43" t="s">
        <v>490</v>
      </c>
      <c r="C400" s="54" t="s">
        <v>496</v>
      </c>
      <c r="D400" s="41" t="s">
        <v>10</v>
      </c>
      <c r="E400" s="44" t="s">
        <v>49</v>
      </c>
      <c r="F400" s="23">
        <v>0</v>
      </c>
      <c r="G400" s="15">
        <v>0</v>
      </c>
      <c r="H400" s="15">
        <v>0</v>
      </c>
      <c r="I400" s="15">
        <v>831.73</v>
      </c>
      <c r="J400" s="16">
        <f t="shared" si="74"/>
        <v>831.73</v>
      </c>
      <c r="K400" s="23">
        <v>0</v>
      </c>
      <c r="L400" s="15">
        <v>0</v>
      </c>
      <c r="M400" s="15">
        <v>0</v>
      </c>
      <c r="N400" s="15">
        <v>2812.73</v>
      </c>
      <c r="O400" s="16">
        <f t="shared" si="75"/>
        <v>2812.73</v>
      </c>
      <c r="P400" s="23">
        <v>0</v>
      </c>
      <c r="Q400" s="48">
        <v>0</v>
      </c>
      <c r="R400" s="48">
        <v>0</v>
      </c>
      <c r="S400" s="15">
        <v>0</v>
      </c>
      <c r="T400" s="16">
        <f t="shared" si="76"/>
        <v>0</v>
      </c>
      <c r="U400" s="23">
        <v>0</v>
      </c>
      <c r="V400" s="15">
        <v>0</v>
      </c>
      <c r="W400" s="15">
        <v>0</v>
      </c>
      <c r="X400" s="15">
        <v>0</v>
      </c>
      <c r="Y400" s="16">
        <f t="shared" si="77"/>
        <v>0</v>
      </c>
      <c r="Z400" s="23">
        <v>0</v>
      </c>
      <c r="AA400" s="15">
        <v>0</v>
      </c>
      <c r="AB400" s="15">
        <v>0</v>
      </c>
      <c r="AC400" s="15">
        <v>0</v>
      </c>
      <c r="AD400" s="16">
        <f t="shared" si="78"/>
        <v>0</v>
      </c>
      <c r="AE400" s="23">
        <v>0</v>
      </c>
      <c r="AF400" s="15">
        <v>0</v>
      </c>
      <c r="AG400" s="15">
        <v>0</v>
      </c>
      <c r="AH400" s="15">
        <v>0</v>
      </c>
      <c r="AI400" s="16">
        <f t="shared" si="79"/>
        <v>0</v>
      </c>
      <c r="AJ400" s="23">
        <v>0</v>
      </c>
      <c r="AK400" s="15">
        <v>0</v>
      </c>
      <c r="AL400" s="15">
        <v>0</v>
      </c>
      <c r="AM400" s="15">
        <v>0</v>
      </c>
      <c r="AN400" s="16">
        <f t="shared" si="80"/>
        <v>0</v>
      </c>
      <c r="AO400" s="23">
        <v>0</v>
      </c>
      <c r="AP400" s="15">
        <v>0</v>
      </c>
      <c r="AQ400" s="15">
        <v>0</v>
      </c>
      <c r="AR400" s="15">
        <v>0</v>
      </c>
      <c r="AS400" s="16">
        <f t="shared" si="81"/>
        <v>0</v>
      </c>
      <c r="AT400" s="23">
        <v>0</v>
      </c>
      <c r="AU400" s="15">
        <v>0</v>
      </c>
      <c r="AV400" s="15">
        <v>0</v>
      </c>
      <c r="AW400" s="15">
        <v>0</v>
      </c>
      <c r="AX400" s="16">
        <f t="shared" si="82"/>
        <v>0</v>
      </c>
      <c r="AY400" s="22">
        <f t="shared" si="83"/>
        <v>3644.46</v>
      </c>
    </row>
    <row r="401" spans="2:51" x14ac:dyDescent="0.2">
      <c r="B401" s="43" t="s">
        <v>490</v>
      </c>
      <c r="C401" s="54" t="s">
        <v>521</v>
      </c>
      <c r="D401" s="41" t="s">
        <v>88</v>
      </c>
      <c r="E401" s="44" t="s">
        <v>206</v>
      </c>
      <c r="F401" s="23">
        <v>0</v>
      </c>
      <c r="G401" s="15">
        <v>0</v>
      </c>
      <c r="H401" s="15">
        <v>0</v>
      </c>
      <c r="I401" s="15">
        <v>0</v>
      </c>
      <c r="J401" s="16">
        <f t="shared" si="74"/>
        <v>0</v>
      </c>
      <c r="K401" s="23">
        <v>0</v>
      </c>
      <c r="L401" s="15">
        <v>0</v>
      </c>
      <c r="M401" s="15">
        <v>0</v>
      </c>
      <c r="N401" s="15">
        <v>200</v>
      </c>
      <c r="O401" s="16">
        <f t="shared" si="75"/>
        <v>200</v>
      </c>
      <c r="P401" s="23">
        <v>0</v>
      </c>
      <c r="Q401" s="48">
        <v>0</v>
      </c>
      <c r="R401" s="48">
        <v>0</v>
      </c>
      <c r="S401" s="15">
        <v>0</v>
      </c>
      <c r="T401" s="16">
        <f t="shared" si="76"/>
        <v>0</v>
      </c>
      <c r="U401" s="23">
        <v>0</v>
      </c>
      <c r="V401" s="15">
        <v>0</v>
      </c>
      <c r="W401" s="15">
        <v>0</v>
      </c>
      <c r="X401" s="15">
        <v>0</v>
      </c>
      <c r="Y401" s="16">
        <f t="shared" si="77"/>
        <v>0</v>
      </c>
      <c r="Z401" s="23">
        <v>0</v>
      </c>
      <c r="AA401" s="15">
        <v>0</v>
      </c>
      <c r="AB401" s="15">
        <v>0</v>
      </c>
      <c r="AC401" s="15">
        <v>0</v>
      </c>
      <c r="AD401" s="16">
        <f t="shared" si="78"/>
        <v>0</v>
      </c>
      <c r="AE401" s="23">
        <v>0</v>
      </c>
      <c r="AF401" s="15">
        <v>0</v>
      </c>
      <c r="AG401" s="15">
        <v>0</v>
      </c>
      <c r="AH401" s="15">
        <v>0</v>
      </c>
      <c r="AI401" s="16">
        <f t="shared" si="79"/>
        <v>0</v>
      </c>
      <c r="AJ401" s="23">
        <v>0</v>
      </c>
      <c r="AK401" s="15">
        <v>0</v>
      </c>
      <c r="AL401" s="15">
        <v>0</v>
      </c>
      <c r="AM401" s="15">
        <v>0</v>
      </c>
      <c r="AN401" s="16">
        <f t="shared" si="80"/>
        <v>0</v>
      </c>
      <c r="AO401" s="23">
        <v>0</v>
      </c>
      <c r="AP401" s="15">
        <v>0</v>
      </c>
      <c r="AQ401" s="15">
        <v>0</v>
      </c>
      <c r="AR401" s="15">
        <v>0</v>
      </c>
      <c r="AS401" s="16">
        <f t="shared" si="81"/>
        <v>0</v>
      </c>
      <c r="AT401" s="23">
        <v>0</v>
      </c>
      <c r="AU401" s="15">
        <v>0</v>
      </c>
      <c r="AV401" s="15">
        <v>0</v>
      </c>
      <c r="AW401" s="15">
        <v>0</v>
      </c>
      <c r="AX401" s="16">
        <f t="shared" si="82"/>
        <v>0</v>
      </c>
      <c r="AY401" s="22">
        <f t="shared" si="83"/>
        <v>200</v>
      </c>
    </row>
    <row r="402" spans="2:51" ht="16" thickBot="1" x14ac:dyDescent="0.25">
      <c r="B402" s="43" t="s">
        <v>490</v>
      </c>
      <c r="C402" s="54" t="s">
        <v>554</v>
      </c>
      <c r="D402" s="41" t="s">
        <v>17</v>
      </c>
      <c r="E402" s="44" t="s">
        <v>234</v>
      </c>
      <c r="F402" s="23">
        <v>0</v>
      </c>
      <c r="G402" s="15">
        <v>0</v>
      </c>
      <c r="H402" s="15">
        <v>0</v>
      </c>
      <c r="I402" s="15">
        <v>0</v>
      </c>
      <c r="J402" s="16">
        <f t="shared" si="74"/>
        <v>0</v>
      </c>
      <c r="K402" s="23">
        <v>0</v>
      </c>
      <c r="L402" s="15">
        <v>0</v>
      </c>
      <c r="M402" s="15">
        <v>0</v>
      </c>
      <c r="N402" s="15">
        <v>0</v>
      </c>
      <c r="O402" s="16">
        <f t="shared" si="75"/>
        <v>0</v>
      </c>
      <c r="P402" s="23">
        <v>0</v>
      </c>
      <c r="Q402" s="48">
        <v>0</v>
      </c>
      <c r="R402" s="48">
        <v>0</v>
      </c>
      <c r="S402" s="15">
        <v>0</v>
      </c>
      <c r="T402" s="16">
        <f t="shared" si="76"/>
        <v>0</v>
      </c>
      <c r="U402" s="23">
        <v>0</v>
      </c>
      <c r="V402" s="15">
        <v>0</v>
      </c>
      <c r="W402" s="15">
        <v>0</v>
      </c>
      <c r="X402" s="15">
        <v>300</v>
      </c>
      <c r="Y402" s="16">
        <f t="shared" si="77"/>
        <v>300</v>
      </c>
      <c r="Z402" s="23">
        <v>0</v>
      </c>
      <c r="AA402" s="15">
        <v>0</v>
      </c>
      <c r="AB402" s="15">
        <v>0</v>
      </c>
      <c r="AC402" s="15">
        <v>300</v>
      </c>
      <c r="AD402" s="16">
        <f t="shared" si="78"/>
        <v>300</v>
      </c>
      <c r="AE402" s="23">
        <v>0</v>
      </c>
      <c r="AF402" s="15">
        <v>0</v>
      </c>
      <c r="AG402" s="15">
        <v>0</v>
      </c>
      <c r="AH402" s="15">
        <v>0</v>
      </c>
      <c r="AI402" s="16">
        <f t="shared" si="79"/>
        <v>0</v>
      </c>
      <c r="AJ402" s="23">
        <v>0</v>
      </c>
      <c r="AK402" s="15">
        <v>0</v>
      </c>
      <c r="AL402" s="15">
        <v>0</v>
      </c>
      <c r="AM402" s="15">
        <v>0</v>
      </c>
      <c r="AN402" s="16">
        <f t="shared" si="80"/>
        <v>0</v>
      </c>
      <c r="AO402" s="23">
        <v>0</v>
      </c>
      <c r="AP402" s="15">
        <v>0</v>
      </c>
      <c r="AQ402" s="15">
        <v>0</v>
      </c>
      <c r="AR402" s="15">
        <v>0</v>
      </c>
      <c r="AS402" s="16">
        <f t="shared" si="81"/>
        <v>0</v>
      </c>
      <c r="AT402" s="23">
        <v>0</v>
      </c>
      <c r="AU402" s="15">
        <v>0</v>
      </c>
      <c r="AV402" s="15">
        <v>0</v>
      </c>
      <c r="AW402" s="15">
        <v>0</v>
      </c>
      <c r="AX402" s="16">
        <f t="shared" si="82"/>
        <v>0</v>
      </c>
      <c r="AY402" s="22">
        <f t="shared" si="83"/>
        <v>600</v>
      </c>
    </row>
    <row r="403" spans="2:51" ht="22" customHeight="1" thickBot="1" x14ac:dyDescent="0.25">
      <c r="B403" s="111" t="s">
        <v>19</v>
      </c>
      <c r="C403" s="112"/>
      <c r="D403" s="112"/>
      <c r="E403" s="113"/>
      <c r="F403" s="24">
        <f>SUBTOTAL(9,F14:F402)</f>
        <v>382517.29127586697</v>
      </c>
      <c r="G403" s="24">
        <f t="shared" ref="G403:AY403" si="84">SUBTOTAL(9,G14:G402)</f>
        <v>342395.19579386699</v>
      </c>
      <c r="H403" s="24">
        <f t="shared" si="84"/>
        <v>244638.74321472895</v>
      </c>
      <c r="I403" s="24">
        <f t="shared" si="84"/>
        <v>1295354.9842831756</v>
      </c>
      <c r="J403" s="58">
        <f t="shared" si="84"/>
        <v>2264906.2145676375</v>
      </c>
      <c r="K403" s="24">
        <f t="shared" si="84"/>
        <v>1177827.0026316852</v>
      </c>
      <c r="L403" s="24">
        <f t="shared" si="84"/>
        <v>919490.77720947098</v>
      </c>
      <c r="M403" s="24">
        <f t="shared" si="84"/>
        <v>968713.39207083581</v>
      </c>
      <c r="N403" s="24">
        <f t="shared" si="84"/>
        <v>2116668.0334953852</v>
      </c>
      <c r="O403" s="58">
        <f t="shared" si="84"/>
        <v>5182699.2054073801</v>
      </c>
      <c r="P403" s="24">
        <f t="shared" si="84"/>
        <v>765419.55999999994</v>
      </c>
      <c r="Q403" s="24">
        <f t="shared" si="84"/>
        <v>0</v>
      </c>
      <c r="R403" s="24">
        <f t="shared" si="84"/>
        <v>0</v>
      </c>
      <c r="S403" s="24">
        <f t="shared" si="84"/>
        <v>5263853.6099999994</v>
      </c>
      <c r="T403" s="58">
        <f t="shared" si="84"/>
        <v>6029273.1699999981</v>
      </c>
      <c r="U403" s="24">
        <f t="shared" si="84"/>
        <v>902926.89</v>
      </c>
      <c r="V403" s="24">
        <f t="shared" si="84"/>
        <v>803925.28</v>
      </c>
      <c r="W403" s="24">
        <f t="shared" si="84"/>
        <v>479606.73</v>
      </c>
      <c r="X403" s="24">
        <f t="shared" si="84"/>
        <v>3918895.2199999997</v>
      </c>
      <c r="Y403" s="58">
        <f t="shared" si="84"/>
        <v>6105354.1199999982</v>
      </c>
      <c r="Z403" s="24">
        <f t="shared" si="84"/>
        <v>1001</v>
      </c>
      <c r="AA403" s="24">
        <f t="shared" si="84"/>
        <v>795775.32000000007</v>
      </c>
      <c r="AB403" s="24">
        <f t="shared" si="84"/>
        <v>1891003.42</v>
      </c>
      <c r="AC403" s="24">
        <f t="shared" si="84"/>
        <v>3487813.57</v>
      </c>
      <c r="AD403" s="58">
        <f t="shared" si="84"/>
        <v>6175593.3099999996</v>
      </c>
      <c r="AE403" s="24">
        <f t="shared" si="84"/>
        <v>459508.66</v>
      </c>
      <c r="AF403" s="24">
        <f t="shared" si="84"/>
        <v>358447.86999999994</v>
      </c>
      <c r="AG403" s="24">
        <f t="shared" si="84"/>
        <v>929975.95000000007</v>
      </c>
      <c r="AH403" s="24">
        <f t="shared" si="84"/>
        <v>4141049.25</v>
      </c>
      <c r="AI403" s="58">
        <f t="shared" si="84"/>
        <v>5888981.7300000014</v>
      </c>
      <c r="AJ403" s="24">
        <f t="shared" si="84"/>
        <v>1162900.8999999999</v>
      </c>
      <c r="AK403" s="24">
        <f t="shared" si="84"/>
        <v>1058803.3500000001</v>
      </c>
      <c r="AL403" s="24">
        <f t="shared" si="84"/>
        <v>978373.77</v>
      </c>
      <c r="AM403" s="24">
        <f t="shared" si="84"/>
        <v>2268567.6</v>
      </c>
      <c r="AN403" s="58">
        <f t="shared" si="84"/>
        <v>5468645.6199999982</v>
      </c>
      <c r="AO403" s="24">
        <f t="shared" si="84"/>
        <v>1520519.53</v>
      </c>
      <c r="AP403" s="24">
        <f t="shared" si="84"/>
        <v>1503791.9400000002</v>
      </c>
      <c r="AQ403" s="24">
        <f t="shared" si="84"/>
        <v>1321230.5499999998</v>
      </c>
      <c r="AR403" s="24">
        <f t="shared" si="84"/>
        <v>1865192.16</v>
      </c>
      <c r="AS403" s="58">
        <f t="shared" si="84"/>
        <v>6210734.1799999997</v>
      </c>
      <c r="AT403" s="24">
        <f t="shared" si="84"/>
        <v>867253.3899999999</v>
      </c>
      <c r="AU403" s="24">
        <f t="shared" si="84"/>
        <v>779297.14</v>
      </c>
      <c r="AV403" s="24">
        <f t="shared" si="84"/>
        <v>1347239.7</v>
      </c>
      <c r="AW403" s="24">
        <f t="shared" si="84"/>
        <v>1286867.0299999998</v>
      </c>
      <c r="AX403" s="58">
        <f t="shared" si="84"/>
        <v>4280657.26</v>
      </c>
      <c r="AY403" s="58">
        <f t="shared" si="84"/>
        <v>41837200.738159001</v>
      </c>
    </row>
    <row r="405" spans="2:51" x14ac:dyDescent="0.2">
      <c r="B405" s="11" t="s">
        <v>20</v>
      </c>
      <c r="C405" s="1"/>
      <c r="D405" s="1"/>
      <c r="E405" s="4"/>
      <c r="F405" s="4"/>
      <c r="G405" s="4"/>
      <c r="H405" s="4"/>
      <c r="I405" s="4"/>
    </row>
    <row r="406" spans="2:51" x14ac:dyDescent="0.2">
      <c r="B406" s="104" t="s">
        <v>667</v>
      </c>
      <c r="C406" s="104"/>
      <c r="D406" s="104"/>
      <c r="E406" s="104"/>
      <c r="F406" s="104"/>
      <c r="G406" s="104"/>
      <c r="H406" s="104"/>
      <c r="I406" s="104"/>
    </row>
    <row r="407" spans="2:51" x14ac:dyDescent="0.2">
      <c r="B407" s="104" t="s">
        <v>21</v>
      </c>
      <c r="C407" s="104"/>
      <c r="D407" s="104"/>
      <c r="E407" s="104"/>
      <c r="F407" s="104"/>
      <c r="G407" s="104"/>
      <c r="H407" s="104"/>
      <c r="I407" s="104"/>
    </row>
  </sheetData>
  <autoFilter ref="B13:AZ402" xr:uid="{5F207CD9-012A-7542-9AB5-E7D065F38F70}"/>
  <mergeCells count="20">
    <mergeCell ref="B406:I406"/>
    <mergeCell ref="B407:I407"/>
    <mergeCell ref="B403:E403"/>
    <mergeCell ref="Z12:AD12"/>
    <mergeCell ref="AE12:AI12"/>
    <mergeCell ref="AJ12:AN12"/>
    <mergeCell ref="AO12:AS12"/>
    <mergeCell ref="AT12:AX12"/>
    <mergeCell ref="P12:T12"/>
    <mergeCell ref="U12:Y12"/>
    <mergeCell ref="B2:J2"/>
    <mergeCell ref="B3:L3"/>
    <mergeCell ref="B4:L4"/>
    <mergeCell ref="B5:L5"/>
    <mergeCell ref="B6:L6"/>
    <mergeCell ref="B7:L7"/>
    <mergeCell ref="B9:L9"/>
    <mergeCell ref="B11:L11"/>
    <mergeCell ref="F12:J12"/>
    <mergeCell ref="K12:O12"/>
  </mergeCells>
  <pageMargins left="0.7" right="0.7" top="0.75" bottom="0.75" header="0.3" footer="0.3"/>
  <ignoredErrors>
    <ignoredError sqref="AD237" formula="1"/>
    <ignoredError sqref="C130:C402 C14:C129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C43D-5E22-9F43-BF3E-567922456F9D}">
  <dimension ref="B1:AZ85"/>
  <sheetViews>
    <sheetView showGridLines="0" zoomScale="140" zoomScaleNormal="140" workbookViewId="0">
      <pane ySplit="13" topLeftCell="A14" activePane="bottomLeft" state="frozen"/>
      <selection pane="bottomLeft" activeCell="B8" sqref="B8"/>
    </sheetView>
  </sheetViews>
  <sheetFormatPr baseColWidth="10" defaultColWidth="10.83203125" defaultRowHeight="15" x14ac:dyDescent="0.2"/>
  <cols>
    <col min="1" max="1" width="1.83203125" style="1" customWidth="1"/>
    <col min="2" max="2" width="45.83203125" style="38" customWidth="1"/>
    <col min="3" max="3" width="11.33203125" style="38" customWidth="1"/>
    <col min="4" max="4" width="12.83203125" style="38" customWidth="1"/>
    <col min="5" max="6" width="20.83203125" style="39" customWidth="1"/>
    <col min="7" max="11" width="12.83203125" style="7" customWidth="1"/>
    <col min="12" max="51" width="12.83203125" style="21" customWidth="1"/>
    <col min="52" max="52" width="16" style="21" customWidth="1"/>
    <col min="53" max="58" width="12.83203125" style="1" customWidth="1"/>
    <col min="59" max="16384" width="10.83203125" style="1"/>
  </cols>
  <sheetData>
    <row r="1" spans="2:52" ht="8" customHeight="1" x14ac:dyDescent="0.2">
      <c r="B1" s="35"/>
      <c r="C1" s="35"/>
      <c r="D1" s="35"/>
      <c r="E1" s="21"/>
      <c r="F1" s="21"/>
      <c r="G1" s="4"/>
      <c r="H1" s="4"/>
      <c r="I1" s="4"/>
      <c r="J1" s="4"/>
      <c r="K1" s="4"/>
    </row>
    <row r="2" spans="2:52" ht="12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2:52" ht="16" customHeight="1" x14ac:dyDescent="0.2">
      <c r="B3" s="117" t="s">
        <v>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2:52" ht="16" customHeight="1" x14ac:dyDescent="0.2">
      <c r="B4" s="117" t="s">
        <v>1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2:52" ht="16" customHeight="1" x14ac:dyDescent="0.2">
      <c r="B5" s="117" t="s">
        <v>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2:52" ht="16" customHeight="1" x14ac:dyDescent="0.2">
      <c r="B6" s="117" t="s">
        <v>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2:52" x14ac:dyDescent="0.2">
      <c r="B7" s="117" t="s">
        <v>671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spans="2:52" x14ac:dyDescent="0.2">
      <c r="B8" s="35"/>
      <c r="C8" s="35"/>
      <c r="D8" s="35"/>
      <c r="E8" s="21"/>
      <c r="F8" s="21"/>
      <c r="G8" s="4"/>
      <c r="H8" s="4"/>
      <c r="I8" s="4"/>
      <c r="J8" s="4"/>
      <c r="K8" s="4"/>
    </row>
    <row r="9" spans="2:52" ht="16" x14ac:dyDescent="0.2">
      <c r="B9" s="118" t="s">
        <v>669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2:52" x14ac:dyDescent="0.2">
      <c r="B10" s="35"/>
      <c r="C10" s="35"/>
      <c r="D10" s="35"/>
      <c r="E10" s="21"/>
      <c r="F10" s="21"/>
      <c r="G10" s="4"/>
      <c r="H10" s="4"/>
      <c r="I10" s="4"/>
      <c r="J10" s="4"/>
      <c r="K10" s="4"/>
    </row>
    <row r="11" spans="2:52" ht="27" customHeight="1" thickBot="1" x14ac:dyDescent="0.25">
      <c r="B11" s="119" t="s">
        <v>295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</row>
    <row r="12" spans="2:52" ht="27" customHeight="1" thickBot="1" x14ac:dyDescent="0.25">
      <c r="B12" s="36"/>
      <c r="C12" s="36"/>
      <c r="D12" s="36"/>
      <c r="E12" s="36"/>
      <c r="F12" s="36"/>
      <c r="G12" s="108" t="s">
        <v>22</v>
      </c>
      <c r="H12" s="109"/>
      <c r="I12" s="109"/>
      <c r="J12" s="109"/>
      <c r="K12" s="110"/>
      <c r="L12" s="108" t="s">
        <v>25</v>
      </c>
      <c r="M12" s="109"/>
      <c r="N12" s="109"/>
      <c r="O12" s="109"/>
      <c r="P12" s="110"/>
      <c r="Q12" s="108" t="s">
        <v>26</v>
      </c>
      <c r="R12" s="109"/>
      <c r="S12" s="109"/>
      <c r="T12" s="109"/>
      <c r="U12" s="110"/>
      <c r="V12" s="108" t="s">
        <v>29</v>
      </c>
      <c r="W12" s="109"/>
      <c r="X12" s="109"/>
      <c r="Y12" s="109"/>
      <c r="Z12" s="110"/>
      <c r="AA12" s="108" t="s">
        <v>31</v>
      </c>
      <c r="AB12" s="109"/>
      <c r="AC12" s="109"/>
      <c r="AD12" s="109"/>
      <c r="AE12" s="110"/>
      <c r="AF12" s="108" t="s">
        <v>33</v>
      </c>
      <c r="AG12" s="109"/>
      <c r="AH12" s="109"/>
      <c r="AI12" s="109"/>
      <c r="AJ12" s="110"/>
      <c r="AK12" s="108" t="s">
        <v>35</v>
      </c>
      <c r="AL12" s="109"/>
      <c r="AM12" s="109"/>
      <c r="AN12" s="109"/>
      <c r="AO12" s="110"/>
      <c r="AP12" s="108" t="s">
        <v>37</v>
      </c>
      <c r="AQ12" s="109"/>
      <c r="AR12" s="109"/>
      <c r="AS12" s="109"/>
      <c r="AT12" s="110"/>
      <c r="AU12" s="108" t="s">
        <v>39</v>
      </c>
      <c r="AV12" s="109"/>
      <c r="AW12" s="109"/>
      <c r="AX12" s="109"/>
      <c r="AY12" s="110"/>
    </row>
    <row r="13" spans="2:52" s="2" customFormat="1" ht="33" customHeight="1" thickBot="1" x14ac:dyDescent="0.25">
      <c r="B13" s="37" t="s">
        <v>43</v>
      </c>
      <c r="C13" s="45" t="s">
        <v>108</v>
      </c>
      <c r="D13" s="45" t="s">
        <v>11</v>
      </c>
      <c r="E13" s="13" t="s">
        <v>4</v>
      </c>
      <c r="F13" s="14" t="s">
        <v>5</v>
      </c>
      <c r="G13" s="28" t="s">
        <v>6</v>
      </c>
      <c r="H13" s="13" t="s">
        <v>7</v>
      </c>
      <c r="I13" s="13" t="s">
        <v>8</v>
      </c>
      <c r="J13" s="13" t="s">
        <v>9</v>
      </c>
      <c r="K13" s="29" t="s">
        <v>23</v>
      </c>
      <c r="L13" s="28" t="s">
        <v>6</v>
      </c>
      <c r="M13" s="13" t="s">
        <v>7</v>
      </c>
      <c r="N13" s="13" t="s">
        <v>8</v>
      </c>
      <c r="O13" s="13" t="s">
        <v>9</v>
      </c>
      <c r="P13" s="29" t="s">
        <v>24</v>
      </c>
      <c r="Q13" s="28" t="s">
        <v>6</v>
      </c>
      <c r="R13" s="13" t="s">
        <v>7</v>
      </c>
      <c r="S13" s="13" t="s">
        <v>8</v>
      </c>
      <c r="T13" s="13" t="s">
        <v>9</v>
      </c>
      <c r="U13" s="29" t="s">
        <v>27</v>
      </c>
      <c r="V13" s="28" t="s">
        <v>6</v>
      </c>
      <c r="W13" s="13" t="s">
        <v>7</v>
      </c>
      <c r="X13" s="13" t="s">
        <v>8</v>
      </c>
      <c r="Y13" s="13" t="s">
        <v>9</v>
      </c>
      <c r="Z13" s="29" t="s">
        <v>28</v>
      </c>
      <c r="AA13" s="28" t="s">
        <v>6</v>
      </c>
      <c r="AB13" s="13" t="s">
        <v>7</v>
      </c>
      <c r="AC13" s="13" t="s">
        <v>8</v>
      </c>
      <c r="AD13" s="13" t="s">
        <v>9</v>
      </c>
      <c r="AE13" s="29" t="s">
        <v>30</v>
      </c>
      <c r="AF13" s="28" t="s">
        <v>6</v>
      </c>
      <c r="AG13" s="13" t="s">
        <v>7</v>
      </c>
      <c r="AH13" s="13" t="s">
        <v>8</v>
      </c>
      <c r="AI13" s="13" t="s">
        <v>9</v>
      </c>
      <c r="AJ13" s="29" t="s">
        <v>32</v>
      </c>
      <c r="AK13" s="28" t="s">
        <v>6</v>
      </c>
      <c r="AL13" s="13" t="s">
        <v>7</v>
      </c>
      <c r="AM13" s="13" t="s">
        <v>8</v>
      </c>
      <c r="AN13" s="13" t="s">
        <v>9</v>
      </c>
      <c r="AO13" s="29" t="s">
        <v>34</v>
      </c>
      <c r="AP13" s="28" t="s">
        <v>6</v>
      </c>
      <c r="AQ13" s="13" t="s">
        <v>7</v>
      </c>
      <c r="AR13" s="13" t="s">
        <v>8</v>
      </c>
      <c r="AS13" s="13" t="s">
        <v>9</v>
      </c>
      <c r="AT13" s="29" t="s">
        <v>36</v>
      </c>
      <c r="AU13" s="28" t="s">
        <v>6</v>
      </c>
      <c r="AV13" s="13" t="s">
        <v>7</v>
      </c>
      <c r="AW13" s="13" t="s">
        <v>8</v>
      </c>
      <c r="AX13" s="13" t="s">
        <v>9</v>
      </c>
      <c r="AY13" s="29" t="s">
        <v>38</v>
      </c>
      <c r="AZ13" s="27" t="s">
        <v>41</v>
      </c>
    </row>
    <row r="14" spans="2:52" x14ac:dyDescent="0.2">
      <c r="B14" s="55" t="s">
        <v>460</v>
      </c>
      <c r="C14" s="52" t="s">
        <v>350</v>
      </c>
      <c r="D14" s="54" t="s">
        <v>469</v>
      </c>
      <c r="E14" s="41" t="s">
        <v>88</v>
      </c>
      <c r="F14" s="44" t="s">
        <v>139</v>
      </c>
      <c r="G14" s="23">
        <v>0</v>
      </c>
      <c r="H14" s="15">
        <v>0</v>
      </c>
      <c r="I14" s="15">
        <v>0</v>
      </c>
      <c r="J14" s="15">
        <v>0</v>
      </c>
      <c r="K14" s="16">
        <f>+SUM(G14:J14)</f>
        <v>0</v>
      </c>
      <c r="L14" s="23">
        <v>0</v>
      </c>
      <c r="M14" s="15">
        <v>0</v>
      </c>
      <c r="N14" s="15">
        <v>0</v>
      </c>
      <c r="O14" s="15">
        <v>0</v>
      </c>
      <c r="P14" s="16">
        <f>+SUM(L14:O14)</f>
        <v>0</v>
      </c>
      <c r="Q14" s="23">
        <v>0</v>
      </c>
      <c r="R14" s="15">
        <v>0</v>
      </c>
      <c r="S14" s="15">
        <v>0</v>
      </c>
      <c r="T14" s="15">
        <v>0</v>
      </c>
      <c r="U14" s="16">
        <f>+SUM(Q14:T14)</f>
        <v>0</v>
      </c>
      <c r="V14" s="23">
        <v>0</v>
      </c>
      <c r="W14" s="15">
        <v>0</v>
      </c>
      <c r="X14" s="15">
        <v>0</v>
      </c>
      <c r="Y14" s="15">
        <v>64.739999999999995</v>
      </c>
      <c r="Z14" s="16">
        <f>+SUM(V14:Y14)</f>
        <v>64.739999999999995</v>
      </c>
      <c r="AA14" s="23">
        <v>0</v>
      </c>
      <c r="AB14" s="15">
        <v>0</v>
      </c>
      <c r="AC14" s="15">
        <v>0</v>
      </c>
      <c r="AD14" s="15">
        <v>0</v>
      </c>
      <c r="AE14" s="16">
        <f>+SUM(AA14:AD14)</f>
        <v>0</v>
      </c>
      <c r="AF14" s="23">
        <v>0</v>
      </c>
      <c r="AG14" s="15">
        <v>0</v>
      </c>
      <c r="AH14" s="15">
        <v>0</v>
      </c>
      <c r="AI14" s="15">
        <v>0</v>
      </c>
      <c r="AJ14" s="16">
        <f>+SUM(AF14:AI14)</f>
        <v>0</v>
      </c>
      <c r="AK14" s="23">
        <v>0</v>
      </c>
      <c r="AL14" s="15">
        <v>0</v>
      </c>
      <c r="AM14" s="15">
        <v>0</v>
      </c>
      <c r="AN14" s="15">
        <v>0</v>
      </c>
      <c r="AO14" s="16">
        <f>+SUM(AK14:AN14)</f>
        <v>0</v>
      </c>
      <c r="AP14" s="23">
        <v>0</v>
      </c>
      <c r="AQ14" s="15">
        <v>0</v>
      </c>
      <c r="AR14" s="15">
        <v>0</v>
      </c>
      <c r="AS14" s="15">
        <v>0</v>
      </c>
      <c r="AT14" s="16">
        <f>+SUM(AP14:AS14)</f>
        <v>0</v>
      </c>
      <c r="AU14" s="23">
        <v>0</v>
      </c>
      <c r="AV14" s="15">
        <v>0</v>
      </c>
      <c r="AW14" s="15">
        <v>0</v>
      </c>
      <c r="AX14" s="15">
        <v>0</v>
      </c>
      <c r="AY14" s="16">
        <f>+SUM(AU14:AX14)</f>
        <v>0</v>
      </c>
      <c r="AZ14" s="22">
        <f>+K14+P14+U14+Z14+AE14+AJ14+AO14+AT14+AY14</f>
        <v>64.739999999999995</v>
      </c>
    </row>
    <row r="15" spans="2:52" x14ac:dyDescent="0.2">
      <c r="B15" s="55" t="s">
        <v>281</v>
      </c>
      <c r="C15" s="52" t="s">
        <v>350</v>
      </c>
      <c r="D15" s="54" t="s">
        <v>470</v>
      </c>
      <c r="E15" s="41" t="s">
        <v>10</v>
      </c>
      <c r="F15" s="44" t="s">
        <v>53</v>
      </c>
      <c r="G15" s="23">
        <v>0</v>
      </c>
      <c r="H15" s="15">
        <v>0</v>
      </c>
      <c r="I15" s="15">
        <v>0</v>
      </c>
      <c r="J15" s="15">
        <v>717</v>
      </c>
      <c r="K15" s="16">
        <f t="shared" ref="K15:K80" si="0">+SUM(G15:J15)</f>
        <v>717</v>
      </c>
      <c r="L15" s="23">
        <v>0</v>
      </c>
      <c r="M15" s="15">
        <v>0</v>
      </c>
      <c r="N15" s="15">
        <v>0</v>
      </c>
      <c r="O15" s="15">
        <v>320</v>
      </c>
      <c r="P15" s="16">
        <f t="shared" ref="P15:P80" si="1">+SUM(L15:O15)</f>
        <v>320</v>
      </c>
      <c r="Q15" s="23">
        <v>0</v>
      </c>
      <c r="R15" s="15">
        <v>0</v>
      </c>
      <c r="S15" s="15">
        <v>0</v>
      </c>
      <c r="T15" s="15">
        <v>209</v>
      </c>
      <c r="U15" s="16">
        <f t="shared" ref="U15:U80" si="2">+SUM(Q15:T15)</f>
        <v>209</v>
      </c>
      <c r="V15" s="23">
        <v>0</v>
      </c>
      <c r="W15" s="15">
        <v>0</v>
      </c>
      <c r="X15" s="15">
        <v>0</v>
      </c>
      <c r="Y15" s="15">
        <v>157</v>
      </c>
      <c r="Z15" s="16">
        <f t="shared" ref="Z15:Z80" si="3">+SUM(V15:Y15)</f>
        <v>157</v>
      </c>
      <c r="AA15" s="23">
        <v>0</v>
      </c>
      <c r="AB15" s="15">
        <v>0</v>
      </c>
      <c r="AC15" s="15">
        <v>0</v>
      </c>
      <c r="AD15" s="15">
        <v>0</v>
      </c>
      <c r="AE15" s="16">
        <f t="shared" ref="AE15:AE80" si="4">+SUM(AA15:AD15)</f>
        <v>0</v>
      </c>
      <c r="AF15" s="23">
        <v>0</v>
      </c>
      <c r="AG15" s="15">
        <v>0</v>
      </c>
      <c r="AH15" s="15">
        <v>0</v>
      </c>
      <c r="AI15" s="15">
        <v>338</v>
      </c>
      <c r="AJ15" s="16">
        <f t="shared" ref="AJ15:AJ80" si="5">+SUM(AF15:AI15)</f>
        <v>338</v>
      </c>
      <c r="AK15" s="23">
        <v>0</v>
      </c>
      <c r="AL15" s="15">
        <v>0</v>
      </c>
      <c r="AM15" s="15">
        <v>0</v>
      </c>
      <c r="AN15" s="15">
        <v>410</v>
      </c>
      <c r="AO15" s="16">
        <f t="shared" ref="AO15:AO80" si="6">+SUM(AK15:AN15)</f>
        <v>410</v>
      </c>
      <c r="AP15" s="23">
        <v>0</v>
      </c>
      <c r="AQ15" s="15">
        <v>0</v>
      </c>
      <c r="AR15" s="15">
        <v>0</v>
      </c>
      <c r="AS15" s="15">
        <v>417</v>
      </c>
      <c r="AT15" s="16">
        <f t="shared" ref="AT15:AT80" si="7">+SUM(AP15:AS15)</f>
        <v>417</v>
      </c>
      <c r="AU15" s="23">
        <v>0</v>
      </c>
      <c r="AV15" s="15">
        <v>0</v>
      </c>
      <c r="AW15" s="15">
        <v>0</v>
      </c>
      <c r="AX15" s="15">
        <v>259</v>
      </c>
      <c r="AY15" s="16">
        <f t="shared" ref="AY15:AY80" si="8">+SUM(AU15:AX15)</f>
        <v>259</v>
      </c>
      <c r="AZ15" s="22">
        <f>+K15+P15+U15+Z15+AE15+AJ15+AO15+AT15+AY15</f>
        <v>2827</v>
      </c>
    </row>
    <row r="16" spans="2:52" x14ac:dyDescent="0.2">
      <c r="B16" s="55" t="s">
        <v>281</v>
      </c>
      <c r="C16" s="52" t="s">
        <v>350</v>
      </c>
      <c r="D16" s="54" t="s">
        <v>469</v>
      </c>
      <c r="E16" s="41" t="s">
        <v>88</v>
      </c>
      <c r="F16" s="44" t="s">
        <v>139</v>
      </c>
      <c r="G16" s="23">
        <v>0</v>
      </c>
      <c r="H16" s="15">
        <v>0</v>
      </c>
      <c r="I16" s="15">
        <v>0</v>
      </c>
      <c r="J16" s="15">
        <v>0</v>
      </c>
      <c r="K16" s="16">
        <f t="shared" si="0"/>
        <v>0</v>
      </c>
      <c r="L16" s="23">
        <v>0</v>
      </c>
      <c r="M16" s="15">
        <v>0</v>
      </c>
      <c r="N16" s="15">
        <v>0</v>
      </c>
      <c r="O16" s="15">
        <v>0</v>
      </c>
      <c r="P16" s="16">
        <f t="shared" si="1"/>
        <v>0</v>
      </c>
      <c r="Q16" s="23">
        <v>189.37</v>
      </c>
      <c r="R16" s="15">
        <v>0</v>
      </c>
      <c r="S16" s="15">
        <v>0</v>
      </c>
      <c r="T16" s="15">
        <v>0</v>
      </c>
      <c r="U16" s="16">
        <f t="shared" si="2"/>
        <v>189.37</v>
      </c>
      <c r="V16" s="23">
        <v>0</v>
      </c>
      <c r="W16" s="15">
        <v>0</v>
      </c>
      <c r="X16" s="15">
        <v>0</v>
      </c>
      <c r="Y16" s="15">
        <v>0</v>
      </c>
      <c r="Z16" s="16">
        <f t="shared" si="3"/>
        <v>0</v>
      </c>
      <c r="AA16" s="23">
        <v>0</v>
      </c>
      <c r="AB16" s="15">
        <v>0</v>
      </c>
      <c r="AC16" s="15">
        <v>0</v>
      </c>
      <c r="AD16" s="15">
        <v>0</v>
      </c>
      <c r="AE16" s="16">
        <f t="shared" si="4"/>
        <v>0</v>
      </c>
      <c r="AF16" s="23">
        <v>0</v>
      </c>
      <c r="AG16" s="15">
        <v>0</v>
      </c>
      <c r="AH16" s="15">
        <v>0</v>
      </c>
      <c r="AI16" s="15">
        <v>0</v>
      </c>
      <c r="AJ16" s="16">
        <f t="shared" si="5"/>
        <v>0</v>
      </c>
      <c r="AK16" s="23">
        <v>0</v>
      </c>
      <c r="AL16" s="15">
        <v>0</v>
      </c>
      <c r="AM16" s="15">
        <v>0</v>
      </c>
      <c r="AN16" s="15">
        <v>0</v>
      </c>
      <c r="AO16" s="16">
        <f t="shared" si="6"/>
        <v>0</v>
      </c>
      <c r="AP16" s="23">
        <v>0</v>
      </c>
      <c r="AQ16" s="15">
        <v>0</v>
      </c>
      <c r="AR16" s="15">
        <v>0</v>
      </c>
      <c r="AS16" s="15">
        <v>0</v>
      </c>
      <c r="AT16" s="16">
        <f t="shared" si="7"/>
        <v>0</v>
      </c>
      <c r="AU16" s="23">
        <v>0</v>
      </c>
      <c r="AV16" s="15">
        <v>0</v>
      </c>
      <c r="AW16" s="15">
        <v>0</v>
      </c>
      <c r="AX16" s="15">
        <v>0</v>
      </c>
      <c r="AY16" s="16">
        <f t="shared" si="8"/>
        <v>0</v>
      </c>
      <c r="AZ16" s="22">
        <f t="shared" ref="AZ16:AZ80" si="9">+K16+P16+U16+Z16+AE16+AJ16+AO16+AT16+AY16</f>
        <v>189.37</v>
      </c>
    </row>
    <row r="17" spans="2:52" x14ac:dyDescent="0.2">
      <c r="B17" s="55" t="s">
        <v>281</v>
      </c>
      <c r="C17" s="52" t="s">
        <v>350</v>
      </c>
      <c r="D17" s="54" t="s">
        <v>471</v>
      </c>
      <c r="E17" s="41" t="s">
        <v>12</v>
      </c>
      <c r="F17" s="44" t="s">
        <v>282</v>
      </c>
      <c r="G17" s="23">
        <v>0</v>
      </c>
      <c r="H17" s="15">
        <v>0</v>
      </c>
      <c r="I17" s="15">
        <v>0</v>
      </c>
      <c r="J17" s="15">
        <v>0</v>
      </c>
      <c r="K17" s="16">
        <f t="shared" si="0"/>
        <v>0</v>
      </c>
      <c r="L17" s="23">
        <v>0</v>
      </c>
      <c r="M17" s="15">
        <v>0</v>
      </c>
      <c r="N17" s="15">
        <v>0</v>
      </c>
      <c r="O17" s="15">
        <v>0</v>
      </c>
      <c r="P17" s="16">
        <f t="shared" si="1"/>
        <v>0</v>
      </c>
      <c r="Q17" s="23">
        <v>0</v>
      </c>
      <c r="R17" s="15">
        <v>0</v>
      </c>
      <c r="S17" s="15">
        <v>0</v>
      </c>
      <c r="T17" s="15">
        <v>0</v>
      </c>
      <c r="U17" s="16">
        <f t="shared" si="2"/>
        <v>0</v>
      </c>
      <c r="V17" s="23">
        <v>0</v>
      </c>
      <c r="W17" s="15">
        <v>0</v>
      </c>
      <c r="X17" s="15">
        <v>0</v>
      </c>
      <c r="Y17" s="15">
        <v>0</v>
      </c>
      <c r="Z17" s="16">
        <f t="shared" si="3"/>
        <v>0</v>
      </c>
      <c r="AA17" s="23">
        <v>0</v>
      </c>
      <c r="AB17" s="15">
        <v>0</v>
      </c>
      <c r="AC17" s="15">
        <v>0</v>
      </c>
      <c r="AD17" s="15">
        <v>0</v>
      </c>
      <c r="AE17" s="16">
        <f t="shared" si="4"/>
        <v>0</v>
      </c>
      <c r="AF17" s="23">
        <v>0</v>
      </c>
      <c r="AG17" s="15">
        <v>0</v>
      </c>
      <c r="AH17" s="15">
        <v>0</v>
      </c>
      <c r="AI17" s="15">
        <v>0</v>
      </c>
      <c r="AJ17" s="16">
        <f t="shared" si="5"/>
        <v>0</v>
      </c>
      <c r="AK17" s="23">
        <v>0</v>
      </c>
      <c r="AL17" s="15">
        <v>0</v>
      </c>
      <c r="AM17" s="15">
        <v>0</v>
      </c>
      <c r="AN17" s="15">
        <v>0</v>
      </c>
      <c r="AO17" s="16">
        <f t="shared" si="6"/>
        <v>0</v>
      </c>
      <c r="AP17" s="23">
        <v>0</v>
      </c>
      <c r="AQ17" s="15">
        <v>0</v>
      </c>
      <c r="AR17" s="15">
        <v>0</v>
      </c>
      <c r="AS17" s="15">
        <v>0</v>
      </c>
      <c r="AT17" s="16">
        <f t="shared" si="7"/>
        <v>0</v>
      </c>
      <c r="AU17" s="23">
        <v>0</v>
      </c>
      <c r="AV17" s="15">
        <v>0</v>
      </c>
      <c r="AW17" s="15">
        <v>0</v>
      </c>
      <c r="AX17" s="15">
        <v>0</v>
      </c>
      <c r="AY17" s="16">
        <f t="shared" si="8"/>
        <v>0</v>
      </c>
      <c r="AZ17" s="22">
        <f t="shared" si="9"/>
        <v>0</v>
      </c>
    </row>
    <row r="18" spans="2:52" x14ac:dyDescent="0.2">
      <c r="B18" s="55" t="s">
        <v>281</v>
      </c>
      <c r="C18" s="52" t="s">
        <v>350</v>
      </c>
      <c r="D18" s="54" t="s">
        <v>472</v>
      </c>
      <c r="E18" s="41" t="s">
        <v>140</v>
      </c>
      <c r="F18" s="44" t="s">
        <v>141</v>
      </c>
      <c r="G18" s="23">
        <v>0</v>
      </c>
      <c r="H18" s="15">
        <v>0</v>
      </c>
      <c r="I18" s="15">
        <v>0</v>
      </c>
      <c r="J18" s="15">
        <v>0</v>
      </c>
      <c r="K18" s="16">
        <f t="shared" si="0"/>
        <v>0</v>
      </c>
      <c r="L18" s="23">
        <v>0</v>
      </c>
      <c r="M18" s="15">
        <v>0</v>
      </c>
      <c r="N18" s="15">
        <v>0</v>
      </c>
      <c r="O18" s="15">
        <v>0</v>
      </c>
      <c r="P18" s="16">
        <f t="shared" si="1"/>
        <v>0</v>
      </c>
      <c r="Q18" s="23">
        <v>0</v>
      </c>
      <c r="R18" s="15">
        <v>0</v>
      </c>
      <c r="S18" s="15">
        <v>0</v>
      </c>
      <c r="T18" s="15">
        <v>0</v>
      </c>
      <c r="U18" s="16">
        <f t="shared" si="2"/>
        <v>0</v>
      </c>
      <c r="V18" s="23">
        <v>0</v>
      </c>
      <c r="W18" s="15">
        <v>0</v>
      </c>
      <c r="X18" s="15">
        <v>0</v>
      </c>
      <c r="Y18" s="15">
        <v>0</v>
      </c>
      <c r="Z18" s="16">
        <f t="shared" si="3"/>
        <v>0</v>
      </c>
      <c r="AA18" s="23">
        <v>0</v>
      </c>
      <c r="AB18" s="15">
        <v>0</v>
      </c>
      <c r="AC18" s="15">
        <v>0</v>
      </c>
      <c r="AD18" s="15">
        <v>0</v>
      </c>
      <c r="AE18" s="16">
        <f t="shared" si="4"/>
        <v>0</v>
      </c>
      <c r="AF18" s="23">
        <v>0</v>
      </c>
      <c r="AG18" s="15">
        <v>0</v>
      </c>
      <c r="AH18" s="15">
        <v>0</v>
      </c>
      <c r="AI18" s="15">
        <v>0</v>
      </c>
      <c r="AJ18" s="16">
        <f t="shared" si="5"/>
        <v>0</v>
      </c>
      <c r="AK18" s="23">
        <v>0</v>
      </c>
      <c r="AL18" s="15">
        <v>90.64</v>
      </c>
      <c r="AM18" s="15">
        <v>0</v>
      </c>
      <c r="AN18" s="15">
        <v>0</v>
      </c>
      <c r="AO18" s="16">
        <f t="shared" si="6"/>
        <v>90.64</v>
      </c>
      <c r="AP18" s="23">
        <v>0</v>
      </c>
      <c r="AQ18" s="15">
        <v>0</v>
      </c>
      <c r="AR18" s="15">
        <v>0</v>
      </c>
      <c r="AS18" s="15">
        <v>0</v>
      </c>
      <c r="AT18" s="16">
        <f t="shared" si="7"/>
        <v>0</v>
      </c>
      <c r="AU18" s="23">
        <v>0</v>
      </c>
      <c r="AV18" s="15">
        <v>0</v>
      </c>
      <c r="AW18" s="15">
        <v>0</v>
      </c>
      <c r="AX18" s="15">
        <v>0</v>
      </c>
      <c r="AY18" s="16">
        <f t="shared" si="8"/>
        <v>0</v>
      </c>
      <c r="AZ18" s="22">
        <f t="shared" si="9"/>
        <v>90.64</v>
      </c>
    </row>
    <row r="19" spans="2:52" x14ac:dyDescent="0.2">
      <c r="B19" s="55" t="s">
        <v>281</v>
      </c>
      <c r="C19" s="52" t="s">
        <v>350</v>
      </c>
      <c r="D19" s="54" t="s">
        <v>340</v>
      </c>
      <c r="E19" s="41" t="s">
        <v>140</v>
      </c>
      <c r="F19" s="44" t="s">
        <v>146</v>
      </c>
      <c r="G19" s="23">
        <v>0</v>
      </c>
      <c r="H19" s="15">
        <v>0</v>
      </c>
      <c r="I19" s="15">
        <v>0</v>
      </c>
      <c r="J19" s="15">
        <v>100.82</v>
      </c>
      <c r="K19" s="16">
        <f t="shared" si="0"/>
        <v>100.82</v>
      </c>
      <c r="L19" s="23">
        <v>0</v>
      </c>
      <c r="M19" s="15">
        <v>0</v>
      </c>
      <c r="N19" s="15">
        <v>0</v>
      </c>
      <c r="O19" s="15">
        <v>0</v>
      </c>
      <c r="P19" s="16">
        <f t="shared" si="1"/>
        <v>0</v>
      </c>
      <c r="Q19" s="23">
        <v>0</v>
      </c>
      <c r="R19" s="15">
        <v>0</v>
      </c>
      <c r="S19" s="15">
        <v>0</v>
      </c>
      <c r="T19" s="15">
        <v>0</v>
      </c>
      <c r="U19" s="16">
        <f t="shared" si="2"/>
        <v>0</v>
      </c>
      <c r="V19" s="23">
        <v>0</v>
      </c>
      <c r="W19" s="15">
        <v>0</v>
      </c>
      <c r="X19" s="15">
        <v>0</v>
      </c>
      <c r="Y19" s="15">
        <v>0</v>
      </c>
      <c r="Z19" s="16">
        <f t="shared" si="3"/>
        <v>0</v>
      </c>
      <c r="AA19" s="23">
        <v>0</v>
      </c>
      <c r="AB19" s="15">
        <v>0</v>
      </c>
      <c r="AC19" s="15">
        <v>0</v>
      </c>
      <c r="AD19" s="15">
        <v>0</v>
      </c>
      <c r="AE19" s="16">
        <f t="shared" si="4"/>
        <v>0</v>
      </c>
      <c r="AF19" s="23">
        <v>0</v>
      </c>
      <c r="AG19" s="15">
        <v>0</v>
      </c>
      <c r="AH19" s="15">
        <v>0</v>
      </c>
      <c r="AI19" s="15">
        <v>0</v>
      </c>
      <c r="AJ19" s="16">
        <f t="shared" si="5"/>
        <v>0</v>
      </c>
      <c r="AK19" s="23">
        <v>0</v>
      </c>
      <c r="AL19" s="15">
        <v>0</v>
      </c>
      <c r="AM19" s="15">
        <v>0</v>
      </c>
      <c r="AN19" s="15">
        <v>28.35</v>
      </c>
      <c r="AO19" s="16">
        <f t="shared" si="6"/>
        <v>28.35</v>
      </c>
      <c r="AP19" s="23">
        <v>0</v>
      </c>
      <c r="AQ19" s="15">
        <v>9.6999999999999993</v>
      </c>
      <c r="AR19" s="15">
        <v>0</v>
      </c>
      <c r="AS19" s="15">
        <v>4.67</v>
      </c>
      <c r="AT19" s="16">
        <f t="shared" si="7"/>
        <v>14.37</v>
      </c>
      <c r="AU19" s="23">
        <v>0</v>
      </c>
      <c r="AV19" s="15">
        <v>0</v>
      </c>
      <c r="AW19" s="15">
        <v>0</v>
      </c>
      <c r="AX19" s="15">
        <v>0</v>
      </c>
      <c r="AY19" s="16">
        <f t="shared" si="8"/>
        <v>0</v>
      </c>
      <c r="AZ19" s="22">
        <f t="shared" si="9"/>
        <v>143.54</v>
      </c>
    </row>
    <row r="20" spans="2:52" x14ac:dyDescent="0.2">
      <c r="B20" s="55" t="s">
        <v>281</v>
      </c>
      <c r="C20" s="52" t="s">
        <v>350</v>
      </c>
      <c r="D20" s="54" t="s">
        <v>401</v>
      </c>
      <c r="E20" s="41" t="s">
        <v>13</v>
      </c>
      <c r="F20" s="44" t="s">
        <v>66</v>
      </c>
      <c r="G20" s="23">
        <v>0</v>
      </c>
      <c r="H20" s="15">
        <v>0</v>
      </c>
      <c r="I20" s="15">
        <v>0</v>
      </c>
      <c r="J20" s="15">
        <v>1599.8</v>
      </c>
      <c r="K20" s="16">
        <f t="shared" si="0"/>
        <v>1599.8</v>
      </c>
      <c r="L20" s="23">
        <v>0</v>
      </c>
      <c r="M20" s="15">
        <v>0</v>
      </c>
      <c r="N20" s="15">
        <v>0</v>
      </c>
      <c r="O20" s="15">
        <v>4604</v>
      </c>
      <c r="P20" s="16">
        <f t="shared" si="1"/>
        <v>4604</v>
      </c>
      <c r="Q20" s="23">
        <v>0</v>
      </c>
      <c r="R20" s="15">
        <v>0</v>
      </c>
      <c r="S20" s="15">
        <v>0</v>
      </c>
      <c r="T20" s="15">
        <v>4534.8999999999996</v>
      </c>
      <c r="U20" s="16">
        <f t="shared" si="2"/>
        <v>4534.8999999999996</v>
      </c>
      <c r="V20" s="23">
        <v>0</v>
      </c>
      <c r="W20" s="15">
        <v>0</v>
      </c>
      <c r="X20" s="15">
        <v>0</v>
      </c>
      <c r="Y20" s="15">
        <v>654.5</v>
      </c>
      <c r="Z20" s="16">
        <f t="shared" si="3"/>
        <v>654.5</v>
      </c>
      <c r="AA20" s="23">
        <v>0</v>
      </c>
      <c r="AB20" s="15">
        <v>0</v>
      </c>
      <c r="AC20" s="15">
        <v>0</v>
      </c>
      <c r="AD20" s="15">
        <v>314.08</v>
      </c>
      <c r="AE20" s="16">
        <f t="shared" si="4"/>
        <v>314.08</v>
      </c>
      <c r="AF20" s="23">
        <v>0</v>
      </c>
      <c r="AG20" s="15">
        <v>0</v>
      </c>
      <c r="AH20" s="15">
        <v>0</v>
      </c>
      <c r="AI20" s="15">
        <v>218</v>
      </c>
      <c r="AJ20" s="16">
        <f t="shared" si="5"/>
        <v>218</v>
      </c>
      <c r="AK20" s="23">
        <v>81.900000000000006</v>
      </c>
      <c r="AL20" s="15">
        <v>475.44</v>
      </c>
      <c r="AM20" s="15">
        <v>48</v>
      </c>
      <c r="AN20" s="15">
        <v>567.71999999999991</v>
      </c>
      <c r="AO20" s="16">
        <f t="shared" si="6"/>
        <v>1173.06</v>
      </c>
      <c r="AP20" s="23">
        <v>133.13999999999999</v>
      </c>
      <c r="AQ20" s="15">
        <v>338</v>
      </c>
      <c r="AR20" s="15">
        <v>84</v>
      </c>
      <c r="AS20" s="15">
        <v>188.3</v>
      </c>
      <c r="AT20" s="16">
        <f t="shared" si="7"/>
        <v>743.44</v>
      </c>
      <c r="AU20" s="23">
        <v>0</v>
      </c>
      <c r="AV20" s="15">
        <v>0</v>
      </c>
      <c r="AW20" s="15">
        <v>0</v>
      </c>
      <c r="AX20" s="15">
        <v>435</v>
      </c>
      <c r="AY20" s="16">
        <f t="shared" si="8"/>
        <v>435</v>
      </c>
      <c r="AZ20" s="22">
        <f t="shared" si="9"/>
        <v>14276.78</v>
      </c>
    </row>
    <row r="21" spans="2:52" x14ac:dyDescent="0.2">
      <c r="B21" s="55" t="s">
        <v>281</v>
      </c>
      <c r="C21" s="52" t="s">
        <v>350</v>
      </c>
      <c r="D21" s="54" t="s">
        <v>473</v>
      </c>
      <c r="E21" s="41" t="s">
        <v>81</v>
      </c>
      <c r="F21" s="44" t="s">
        <v>283</v>
      </c>
      <c r="G21" s="23">
        <v>0</v>
      </c>
      <c r="H21" s="15">
        <v>0</v>
      </c>
      <c r="I21" s="15">
        <v>0</v>
      </c>
      <c r="J21" s="15">
        <v>0</v>
      </c>
      <c r="K21" s="16">
        <f t="shared" si="0"/>
        <v>0</v>
      </c>
      <c r="L21" s="23">
        <v>0</v>
      </c>
      <c r="M21" s="15">
        <v>0</v>
      </c>
      <c r="N21" s="15">
        <v>0</v>
      </c>
      <c r="O21" s="15">
        <v>0</v>
      </c>
      <c r="P21" s="16">
        <f t="shared" si="1"/>
        <v>0</v>
      </c>
      <c r="Q21" s="23">
        <v>0</v>
      </c>
      <c r="R21" s="15">
        <v>0</v>
      </c>
      <c r="S21" s="15">
        <v>0</v>
      </c>
      <c r="T21" s="15">
        <v>0</v>
      </c>
      <c r="U21" s="16">
        <f t="shared" si="2"/>
        <v>0</v>
      </c>
      <c r="V21" s="23">
        <v>0</v>
      </c>
      <c r="W21" s="15">
        <v>0</v>
      </c>
      <c r="X21" s="15">
        <v>0</v>
      </c>
      <c r="Y21" s="15">
        <v>0</v>
      </c>
      <c r="Z21" s="16">
        <f t="shared" si="3"/>
        <v>0</v>
      </c>
      <c r="AA21" s="23">
        <v>0</v>
      </c>
      <c r="AB21" s="15">
        <v>0</v>
      </c>
      <c r="AC21" s="15">
        <v>0</v>
      </c>
      <c r="AD21" s="15">
        <v>0</v>
      </c>
      <c r="AE21" s="16">
        <f t="shared" si="4"/>
        <v>0</v>
      </c>
      <c r="AF21" s="23">
        <v>0</v>
      </c>
      <c r="AG21" s="15">
        <v>0</v>
      </c>
      <c r="AH21" s="15">
        <v>0</v>
      </c>
      <c r="AI21" s="15">
        <v>0</v>
      </c>
      <c r="AJ21" s="16">
        <f t="shared" si="5"/>
        <v>0</v>
      </c>
      <c r="AK21" s="23">
        <v>0</v>
      </c>
      <c r="AL21" s="15">
        <v>0</v>
      </c>
      <c r="AM21" s="15">
        <v>0</v>
      </c>
      <c r="AN21" s="15">
        <v>0</v>
      </c>
      <c r="AO21" s="16">
        <f t="shared" si="6"/>
        <v>0</v>
      </c>
      <c r="AP21" s="23">
        <v>0</v>
      </c>
      <c r="AQ21" s="15">
        <v>0</v>
      </c>
      <c r="AR21" s="15">
        <v>0</v>
      </c>
      <c r="AS21" s="15">
        <v>0</v>
      </c>
      <c r="AT21" s="16">
        <f t="shared" si="7"/>
        <v>0</v>
      </c>
      <c r="AU21" s="23">
        <v>0</v>
      </c>
      <c r="AV21" s="15">
        <v>0</v>
      </c>
      <c r="AW21" s="15">
        <v>0</v>
      </c>
      <c r="AX21" s="15">
        <v>0</v>
      </c>
      <c r="AY21" s="16">
        <f t="shared" si="8"/>
        <v>0</v>
      </c>
      <c r="AZ21" s="22">
        <f t="shared" si="9"/>
        <v>0</v>
      </c>
    </row>
    <row r="22" spans="2:52" x14ac:dyDescent="0.2">
      <c r="B22" s="55" t="s">
        <v>281</v>
      </c>
      <c r="C22" s="52" t="s">
        <v>350</v>
      </c>
      <c r="D22" s="54" t="s">
        <v>474</v>
      </c>
      <c r="E22" s="41" t="s">
        <v>81</v>
      </c>
      <c r="F22" s="44" t="s">
        <v>284</v>
      </c>
      <c r="G22" s="23">
        <v>0</v>
      </c>
      <c r="H22" s="15">
        <v>0</v>
      </c>
      <c r="I22" s="15">
        <v>0</v>
      </c>
      <c r="J22" s="15">
        <v>0</v>
      </c>
      <c r="K22" s="16">
        <f t="shared" si="0"/>
        <v>0</v>
      </c>
      <c r="L22" s="23">
        <v>0</v>
      </c>
      <c r="M22" s="15">
        <v>0</v>
      </c>
      <c r="N22" s="15">
        <v>0</v>
      </c>
      <c r="O22" s="15">
        <v>0</v>
      </c>
      <c r="P22" s="16">
        <f t="shared" si="1"/>
        <v>0</v>
      </c>
      <c r="Q22" s="23">
        <v>0</v>
      </c>
      <c r="R22" s="15">
        <v>0</v>
      </c>
      <c r="S22" s="15">
        <v>0</v>
      </c>
      <c r="T22" s="15">
        <v>0</v>
      </c>
      <c r="U22" s="16">
        <f t="shared" si="2"/>
        <v>0</v>
      </c>
      <c r="V22" s="23">
        <v>0</v>
      </c>
      <c r="W22" s="15">
        <v>0</v>
      </c>
      <c r="X22" s="15">
        <v>0</v>
      </c>
      <c r="Y22" s="15">
        <v>0</v>
      </c>
      <c r="Z22" s="16">
        <f t="shared" si="3"/>
        <v>0</v>
      </c>
      <c r="AA22" s="23">
        <v>0</v>
      </c>
      <c r="AB22" s="15">
        <v>0</v>
      </c>
      <c r="AC22" s="15">
        <v>0</v>
      </c>
      <c r="AD22" s="15">
        <v>0</v>
      </c>
      <c r="AE22" s="16">
        <f t="shared" si="4"/>
        <v>0</v>
      </c>
      <c r="AF22" s="23">
        <v>0</v>
      </c>
      <c r="AG22" s="15">
        <v>0</v>
      </c>
      <c r="AH22" s="15">
        <v>0</v>
      </c>
      <c r="AI22" s="15">
        <v>0</v>
      </c>
      <c r="AJ22" s="16">
        <f t="shared" si="5"/>
        <v>0</v>
      </c>
      <c r="AK22" s="23">
        <v>0</v>
      </c>
      <c r="AL22" s="15">
        <v>0</v>
      </c>
      <c r="AM22" s="15">
        <v>0</v>
      </c>
      <c r="AN22" s="15">
        <v>0</v>
      </c>
      <c r="AO22" s="16">
        <f t="shared" si="6"/>
        <v>0</v>
      </c>
      <c r="AP22" s="23">
        <v>0</v>
      </c>
      <c r="AQ22" s="15">
        <v>0</v>
      </c>
      <c r="AR22" s="15">
        <v>0</v>
      </c>
      <c r="AS22" s="15">
        <v>0</v>
      </c>
      <c r="AT22" s="16">
        <f t="shared" si="7"/>
        <v>0</v>
      </c>
      <c r="AU22" s="23">
        <v>0</v>
      </c>
      <c r="AV22" s="15">
        <v>0</v>
      </c>
      <c r="AW22" s="15">
        <v>0</v>
      </c>
      <c r="AX22" s="15">
        <v>0</v>
      </c>
      <c r="AY22" s="16">
        <f t="shared" si="8"/>
        <v>0</v>
      </c>
      <c r="AZ22" s="22">
        <f t="shared" si="9"/>
        <v>0</v>
      </c>
    </row>
    <row r="23" spans="2:52" x14ac:dyDescent="0.2">
      <c r="B23" s="55" t="s">
        <v>281</v>
      </c>
      <c r="C23" s="52" t="s">
        <v>350</v>
      </c>
      <c r="D23" s="54" t="s">
        <v>475</v>
      </c>
      <c r="E23" s="41" t="s">
        <v>81</v>
      </c>
      <c r="F23" s="44" t="s">
        <v>68</v>
      </c>
      <c r="G23" s="23">
        <v>0</v>
      </c>
      <c r="H23" s="15">
        <v>0</v>
      </c>
      <c r="I23" s="15">
        <v>0</v>
      </c>
      <c r="J23" s="15">
        <v>0</v>
      </c>
      <c r="K23" s="16">
        <f t="shared" si="0"/>
        <v>0</v>
      </c>
      <c r="L23" s="23">
        <v>0</v>
      </c>
      <c r="M23" s="15">
        <v>0</v>
      </c>
      <c r="N23" s="15">
        <v>0</v>
      </c>
      <c r="O23" s="15">
        <v>0</v>
      </c>
      <c r="P23" s="16">
        <f t="shared" si="1"/>
        <v>0</v>
      </c>
      <c r="Q23" s="23">
        <v>0</v>
      </c>
      <c r="R23" s="15">
        <v>0</v>
      </c>
      <c r="S23" s="15">
        <v>0</v>
      </c>
      <c r="T23" s="15">
        <v>207</v>
      </c>
      <c r="U23" s="16">
        <f t="shared" si="2"/>
        <v>207</v>
      </c>
      <c r="V23" s="23">
        <v>0</v>
      </c>
      <c r="W23" s="15">
        <v>0</v>
      </c>
      <c r="X23" s="15">
        <v>0</v>
      </c>
      <c r="Y23" s="15">
        <v>95</v>
      </c>
      <c r="Z23" s="16">
        <f t="shared" si="3"/>
        <v>95</v>
      </c>
      <c r="AA23" s="23">
        <v>0</v>
      </c>
      <c r="AB23" s="15">
        <v>0</v>
      </c>
      <c r="AC23" s="15">
        <v>0</v>
      </c>
      <c r="AD23" s="15">
        <v>0</v>
      </c>
      <c r="AE23" s="16">
        <f t="shared" si="4"/>
        <v>0</v>
      </c>
      <c r="AF23" s="23">
        <v>0</v>
      </c>
      <c r="AG23" s="15">
        <v>0</v>
      </c>
      <c r="AH23" s="15">
        <v>0</v>
      </c>
      <c r="AI23" s="15">
        <v>143</v>
      </c>
      <c r="AJ23" s="16">
        <f t="shared" si="5"/>
        <v>143</v>
      </c>
      <c r="AK23" s="23">
        <v>0</v>
      </c>
      <c r="AL23" s="15">
        <v>0</v>
      </c>
      <c r="AM23" s="15">
        <v>0</v>
      </c>
      <c r="AN23" s="15">
        <v>0</v>
      </c>
      <c r="AO23" s="16">
        <f t="shared" si="6"/>
        <v>0</v>
      </c>
      <c r="AP23" s="23">
        <v>0</v>
      </c>
      <c r="AQ23" s="15">
        <v>0</v>
      </c>
      <c r="AR23" s="15">
        <v>0</v>
      </c>
      <c r="AS23" s="15">
        <v>0</v>
      </c>
      <c r="AT23" s="16">
        <f t="shared" si="7"/>
        <v>0</v>
      </c>
      <c r="AU23" s="23">
        <v>0</v>
      </c>
      <c r="AV23" s="15">
        <v>0</v>
      </c>
      <c r="AW23" s="15">
        <v>0</v>
      </c>
      <c r="AX23" s="15">
        <v>0</v>
      </c>
      <c r="AY23" s="16">
        <f t="shared" si="8"/>
        <v>0</v>
      </c>
      <c r="AZ23" s="22">
        <f t="shared" si="9"/>
        <v>445</v>
      </c>
    </row>
    <row r="24" spans="2:52" x14ac:dyDescent="0.2">
      <c r="B24" s="55" t="s">
        <v>281</v>
      </c>
      <c r="C24" s="52" t="s">
        <v>350</v>
      </c>
      <c r="D24" s="54" t="s">
        <v>476</v>
      </c>
      <c r="E24" s="41" t="s">
        <v>81</v>
      </c>
      <c r="F24" s="44" t="s">
        <v>153</v>
      </c>
      <c r="G24" s="23">
        <v>0</v>
      </c>
      <c r="H24" s="15">
        <v>0</v>
      </c>
      <c r="I24" s="15">
        <v>0</v>
      </c>
      <c r="J24" s="15">
        <v>0</v>
      </c>
      <c r="K24" s="16">
        <f t="shared" si="0"/>
        <v>0</v>
      </c>
      <c r="L24" s="23">
        <v>0</v>
      </c>
      <c r="M24" s="15">
        <v>0</v>
      </c>
      <c r="N24" s="15">
        <v>0</v>
      </c>
      <c r="O24" s="15">
        <v>0</v>
      </c>
      <c r="P24" s="16">
        <f t="shared" si="1"/>
        <v>0</v>
      </c>
      <c r="Q24" s="23">
        <v>0</v>
      </c>
      <c r="R24" s="15">
        <v>0</v>
      </c>
      <c r="S24" s="15">
        <v>0</v>
      </c>
      <c r="T24" s="15">
        <v>0</v>
      </c>
      <c r="U24" s="16">
        <f t="shared" si="2"/>
        <v>0</v>
      </c>
      <c r="V24" s="23">
        <v>0</v>
      </c>
      <c r="W24" s="15">
        <v>0</v>
      </c>
      <c r="X24" s="15">
        <v>0</v>
      </c>
      <c r="Y24" s="15">
        <v>0</v>
      </c>
      <c r="Z24" s="16">
        <f t="shared" si="3"/>
        <v>0</v>
      </c>
      <c r="AA24" s="23">
        <v>0</v>
      </c>
      <c r="AB24" s="15">
        <v>0</v>
      </c>
      <c r="AC24" s="15">
        <v>0</v>
      </c>
      <c r="AD24" s="15">
        <v>0</v>
      </c>
      <c r="AE24" s="16">
        <f t="shared" si="4"/>
        <v>0</v>
      </c>
      <c r="AF24" s="23">
        <v>0</v>
      </c>
      <c r="AG24" s="15">
        <v>0</v>
      </c>
      <c r="AH24" s="15">
        <v>0</v>
      </c>
      <c r="AI24" s="15">
        <v>0</v>
      </c>
      <c r="AJ24" s="16">
        <f t="shared" si="5"/>
        <v>0</v>
      </c>
      <c r="AK24" s="23">
        <v>0</v>
      </c>
      <c r="AL24" s="15">
        <v>0</v>
      </c>
      <c r="AM24" s="15">
        <v>0</v>
      </c>
      <c r="AN24" s="15">
        <v>0</v>
      </c>
      <c r="AO24" s="16">
        <f t="shared" si="6"/>
        <v>0</v>
      </c>
      <c r="AP24" s="23">
        <v>0</v>
      </c>
      <c r="AQ24" s="15">
        <v>0</v>
      </c>
      <c r="AR24" s="15">
        <v>0</v>
      </c>
      <c r="AS24" s="15">
        <v>0</v>
      </c>
      <c r="AT24" s="16">
        <f t="shared" si="7"/>
        <v>0</v>
      </c>
      <c r="AU24" s="23">
        <v>0</v>
      </c>
      <c r="AV24" s="15">
        <v>0</v>
      </c>
      <c r="AW24" s="15">
        <v>0</v>
      </c>
      <c r="AX24" s="15">
        <v>0</v>
      </c>
      <c r="AY24" s="16">
        <f t="shared" si="8"/>
        <v>0</v>
      </c>
      <c r="AZ24" s="22">
        <f t="shared" si="9"/>
        <v>0</v>
      </c>
    </row>
    <row r="25" spans="2:52" x14ac:dyDescent="0.2">
      <c r="B25" s="55" t="s">
        <v>281</v>
      </c>
      <c r="C25" s="52" t="s">
        <v>350</v>
      </c>
      <c r="D25" s="54" t="s">
        <v>477</v>
      </c>
      <c r="E25" s="41" t="s">
        <v>81</v>
      </c>
      <c r="F25" s="44" t="s">
        <v>154</v>
      </c>
      <c r="G25" s="23">
        <v>0</v>
      </c>
      <c r="H25" s="15">
        <v>0</v>
      </c>
      <c r="I25" s="15">
        <v>0</v>
      </c>
      <c r="J25" s="15">
        <v>0</v>
      </c>
      <c r="K25" s="16">
        <f t="shared" si="0"/>
        <v>0</v>
      </c>
      <c r="L25" s="23">
        <v>0</v>
      </c>
      <c r="M25" s="15">
        <v>0</v>
      </c>
      <c r="N25" s="15">
        <v>0</v>
      </c>
      <c r="O25" s="15">
        <v>0</v>
      </c>
      <c r="P25" s="16">
        <f t="shared" si="1"/>
        <v>0</v>
      </c>
      <c r="Q25" s="23">
        <v>0</v>
      </c>
      <c r="R25" s="15">
        <v>0</v>
      </c>
      <c r="S25" s="15">
        <v>0</v>
      </c>
      <c r="T25" s="15">
        <v>0</v>
      </c>
      <c r="U25" s="16">
        <f t="shared" si="2"/>
        <v>0</v>
      </c>
      <c r="V25" s="23">
        <v>0</v>
      </c>
      <c r="W25" s="15">
        <v>0</v>
      </c>
      <c r="X25" s="15">
        <v>0</v>
      </c>
      <c r="Y25" s="15">
        <v>0</v>
      </c>
      <c r="Z25" s="16">
        <f t="shared" si="3"/>
        <v>0</v>
      </c>
      <c r="AA25" s="23">
        <v>0</v>
      </c>
      <c r="AB25" s="15">
        <v>0</v>
      </c>
      <c r="AC25" s="15">
        <v>0</v>
      </c>
      <c r="AD25" s="15">
        <v>0</v>
      </c>
      <c r="AE25" s="16">
        <f t="shared" si="4"/>
        <v>0</v>
      </c>
      <c r="AF25" s="23">
        <v>0</v>
      </c>
      <c r="AG25" s="15">
        <v>0</v>
      </c>
      <c r="AH25" s="15">
        <v>0</v>
      </c>
      <c r="AI25" s="15">
        <v>0</v>
      </c>
      <c r="AJ25" s="16">
        <f t="shared" si="5"/>
        <v>0</v>
      </c>
      <c r="AK25" s="23">
        <v>0</v>
      </c>
      <c r="AL25" s="15">
        <v>0</v>
      </c>
      <c r="AM25" s="15">
        <v>0</v>
      </c>
      <c r="AN25" s="15">
        <v>0</v>
      </c>
      <c r="AO25" s="16">
        <f t="shared" si="6"/>
        <v>0</v>
      </c>
      <c r="AP25" s="23">
        <v>0</v>
      </c>
      <c r="AQ25" s="15">
        <v>0</v>
      </c>
      <c r="AR25" s="15">
        <v>0</v>
      </c>
      <c r="AS25" s="15">
        <v>0</v>
      </c>
      <c r="AT25" s="16">
        <f t="shared" si="7"/>
        <v>0</v>
      </c>
      <c r="AU25" s="23">
        <v>0</v>
      </c>
      <c r="AV25" s="15">
        <v>0</v>
      </c>
      <c r="AW25" s="15">
        <v>0</v>
      </c>
      <c r="AX25" s="15">
        <v>0</v>
      </c>
      <c r="AY25" s="16">
        <f t="shared" si="8"/>
        <v>0</v>
      </c>
      <c r="AZ25" s="22">
        <f t="shared" si="9"/>
        <v>0</v>
      </c>
    </row>
    <row r="26" spans="2:52" x14ac:dyDescent="0.2">
      <c r="B26" s="55" t="s">
        <v>281</v>
      </c>
      <c r="C26" s="52" t="s">
        <v>350</v>
      </c>
      <c r="D26" s="54" t="s">
        <v>478</v>
      </c>
      <c r="E26" s="41" t="s">
        <v>17</v>
      </c>
      <c r="F26" s="44" t="s">
        <v>175</v>
      </c>
      <c r="G26" s="23">
        <v>0</v>
      </c>
      <c r="H26" s="15">
        <v>0</v>
      </c>
      <c r="I26" s="15">
        <v>0</v>
      </c>
      <c r="J26" s="15">
        <v>243.95</v>
      </c>
      <c r="K26" s="16">
        <f t="shared" si="0"/>
        <v>243.95</v>
      </c>
      <c r="L26" s="23">
        <v>0</v>
      </c>
      <c r="M26" s="15">
        <v>0</v>
      </c>
      <c r="N26" s="15">
        <v>0</v>
      </c>
      <c r="O26" s="15">
        <v>260.04000000000002</v>
      </c>
      <c r="P26" s="16">
        <f t="shared" si="1"/>
        <v>260.04000000000002</v>
      </c>
      <c r="Q26" s="23">
        <v>0</v>
      </c>
      <c r="R26" s="15">
        <v>0</v>
      </c>
      <c r="S26" s="15">
        <v>0</v>
      </c>
      <c r="T26" s="15">
        <v>98.27</v>
      </c>
      <c r="U26" s="16">
        <f t="shared" si="2"/>
        <v>98.27</v>
      </c>
      <c r="V26" s="23">
        <v>0</v>
      </c>
      <c r="W26" s="15">
        <v>0</v>
      </c>
      <c r="X26" s="15">
        <v>0</v>
      </c>
      <c r="Y26" s="15">
        <v>83.4</v>
      </c>
      <c r="Z26" s="16">
        <f t="shared" si="3"/>
        <v>83.4</v>
      </c>
      <c r="AA26" s="23">
        <v>0</v>
      </c>
      <c r="AB26" s="15">
        <v>0</v>
      </c>
      <c r="AC26" s="15">
        <v>0</v>
      </c>
      <c r="AD26" s="15">
        <v>74.040000000000006</v>
      </c>
      <c r="AE26" s="16">
        <f t="shared" si="4"/>
        <v>74.040000000000006</v>
      </c>
      <c r="AF26" s="23">
        <v>0</v>
      </c>
      <c r="AG26" s="15">
        <v>0</v>
      </c>
      <c r="AH26" s="15">
        <v>0</v>
      </c>
      <c r="AI26" s="15">
        <v>63.21</v>
      </c>
      <c r="AJ26" s="16">
        <f t="shared" si="5"/>
        <v>63.21</v>
      </c>
      <c r="AK26" s="23">
        <v>9.81</v>
      </c>
      <c r="AL26" s="15">
        <v>16.14</v>
      </c>
      <c r="AM26" s="15">
        <v>159.25</v>
      </c>
      <c r="AN26" s="15">
        <v>0</v>
      </c>
      <c r="AO26" s="16">
        <f t="shared" si="6"/>
        <v>185.2</v>
      </c>
      <c r="AP26" s="23">
        <v>0</v>
      </c>
      <c r="AQ26" s="15">
        <v>0</v>
      </c>
      <c r="AR26" s="15">
        <v>0</v>
      </c>
      <c r="AS26" s="15">
        <v>0</v>
      </c>
      <c r="AT26" s="16">
        <f t="shared" si="7"/>
        <v>0</v>
      </c>
      <c r="AU26" s="23">
        <v>0</v>
      </c>
      <c r="AV26" s="15">
        <v>0</v>
      </c>
      <c r="AW26" s="15">
        <v>0</v>
      </c>
      <c r="AX26" s="15">
        <v>0</v>
      </c>
      <c r="AY26" s="16">
        <f t="shared" si="8"/>
        <v>0</v>
      </c>
      <c r="AZ26" s="22">
        <f t="shared" si="9"/>
        <v>1008.1099999999999</v>
      </c>
    </row>
    <row r="27" spans="2:52" x14ac:dyDescent="0.2">
      <c r="B27" s="55" t="s">
        <v>281</v>
      </c>
      <c r="C27" s="52" t="s">
        <v>350</v>
      </c>
      <c r="D27" s="54" t="s">
        <v>394</v>
      </c>
      <c r="E27" s="41" t="s">
        <v>85</v>
      </c>
      <c r="F27" s="44" t="s">
        <v>181</v>
      </c>
      <c r="G27" s="23">
        <v>0</v>
      </c>
      <c r="H27" s="15">
        <v>0</v>
      </c>
      <c r="I27" s="15">
        <v>0</v>
      </c>
      <c r="J27" s="15">
        <v>0</v>
      </c>
      <c r="K27" s="16">
        <f t="shared" si="0"/>
        <v>0</v>
      </c>
      <c r="L27" s="23">
        <v>0</v>
      </c>
      <c r="M27" s="15">
        <v>0</v>
      </c>
      <c r="N27" s="15">
        <v>0</v>
      </c>
      <c r="O27" s="15">
        <v>0</v>
      </c>
      <c r="P27" s="16">
        <f t="shared" si="1"/>
        <v>0</v>
      </c>
      <c r="Q27" s="23">
        <v>0</v>
      </c>
      <c r="R27" s="15">
        <v>0</v>
      </c>
      <c r="S27" s="15">
        <v>0</v>
      </c>
      <c r="T27" s="15">
        <v>0</v>
      </c>
      <c r="U27" s="16">
        <f t="shared" si="2"/>
        <v>0</v>
      </c>
      <c r="V27" s="23">
        <v>0</v>
      </c>
      <c r="W27" s="15">
        <v>0</v>
      </c>
      <c r="X27" s="15">
        <v>0</v>
      </c>
      <c r="Y27" s="15">
        <v>0</v>
      </c>
      <c r="Z27" s="16">
        <f t="shared" si="3"/>
        <v>0</v>
      </c>
      <c r="AA27" s="23">
        <v>0</v>
      </c>
      <c r="AB27" s="15">
        <v>0</v>
      </c>
      <c r="AC27" s="15">
        <v>0</v>
      </c>
      <c r="AD27" s="15">
        <v>0</v>
      </c>
      <c r="AE27" s="16">
        <f t="shared" si="4"/>
        <v>0</v>
      </c>
      <c r="AF27" s="23">
        <v>0</v>
      </c>
      <c r="AG27" s="15">
        <v>0</v>
      </c>
      <c r="AH27" s="15">
        <v>0</v>
      </c>
      <c r="AI27" s="15">
        <v>45</v>
      </c>
      <c r="AJ27" s="16">
        <f t="shared" si="5"/>
        <v>45</v>
      </c>
      <c r="AK27" s="23">
        <v>0</v>
      </c>
      <c r="AL27" s="15">
        <v>0</v>
      </c>
      <c r="AM27" s="15">
        <v>0</v>
      </c>
      <c r="AN27" s="15">
        <v>0</v>
      </c>
      <c r="AO27" s="16">
        <f t="shared" si="6"/>
        <v>0</v>
      </c>
      <c r="AP27" s="23">
        <v>0</v>
      </c>
      <c r="AQ27" s="15">
        <v>0</v>
      </c>
      <c r="AR27" s="15">
        <v>0</v>
      </c>
      <c r="AS27" s="15">
        <v>0</v>
      </c>
      <c r="AT27" s="16">
        <f t="shared" si="7"/>
        <v>0</v>
      </c>
      <c r="AU27" s="23">
        <v>0</v>
      </c>
      <c r="AV27" s="15">
        <v>0</v>
      </c>
      <c r="AW27" s="15">
        <v>0</v>
      </c>
      <c r="AX27" s="15">
        <v>0</v>
      </c>
      <c r="AY27" s="16">
        <f t="shared" si="8"/>
        <v>0</v>
      </c>
      <c r="AZ27" s="22">
        <f t="shared" si="9"/>
        <v>45</v>
      </c>
    </row>
    <row r="28" spans="2:52" x14ac:dyDescent="0.2">
      <c r="B28" s="55" t="s">
        <v>281</v>
      </c>
      <c r="C28" s="52" t="s">
        <v>350</v>
      </c>
      <c r="D28" s="54" t="s">
        <v>479</v>
      </c>
      <c r="E28" s="41" t="s">
        <v>85</v>
      </c>
      <c r="F28" s="44" t="s">
        <v>285</v>
      </c>
      <c r="G28" s="23">
        <v>0</v>
      </c>
      <c r="H28" s="15">
        <v>0</v>
      </c>
      <c r="I28" s="15">
        <v>0</v>
      </c>
      <c r="J28" s="15">
        <v>0</v>
      </c>
      <c r="K28" s="16">
        <f t="shared" si="0"/>
        <v>0</v>
      </c>
      <c r="L28" s="23">
        <v>0</v>
      </c>
      <c r="M28" s="15">
        <v>0</v>
      </c>
      <c r="N28" s="15">
        <v>0</v>
      </c>
      <c r="O28" s="15">
        <v>0</v>
      </c>
      <c r="P28" s="16">
        <f t="shared" si="1"/>
        <v>0</v>
      </c>
      <c r="Q28" s="23">
        <v>0</v>
      </c>
      <c r="R28" s="15">
        <v>0</v>
      </c>
      <c r="S28" s="15">
        <v>0</v>
      </c>
      <c r="T28" s="15">
        <v>0</v>
      </c>
      <c r="U28" s="16">
        <f t="shared" si="2"/>
        <v>0</v>
      </c>
      <c r="V28" s="23">
        <v>0</v>
      </c>
      <c r="W28" s="15">
        <v>0</v>
      </c>
      <c r="X28" s="15">
        <v>0</v>
      </c>
      <c r="Y28" s="15">
        <v>0</v>
      </c>
      <c r="Z28" s="16">
        <f t="shared" si="3"/>
        <v>0</v>
      </c>
      <c r="AA28" s="23">
        <v>0</v>
      </c>
      <c r="AB28" s="15">
        <v>0</v>
      </c>
      <c r="AC28" s="15">
        <v>0</v>
      </c>
      <c r="AD28" s="15">
        <v>0</v>
      </c>
      <c r="AE28" s="16">
        <f t="shared" si="4"/>
        <v>0</v>
      </c>
      <c r="AF28" s="23">
        <v>0</v>
      </c>
      <c r="AG28" s="15">
        <v>0</v>
      </c>
      <c r="AH28" s="15">
        <v>0</v>
      </c>
      <c r="AI28" s="15">
        <v>0</v>
      </c>
      <c r="AJ28" s="16">
        <f t="shared" si="5"/>
        <v>0</v>
      </c>
      <c r="AK28" s="23">
        <v>0</v>
      </c>
      <c r="AL28" s="15">
        <v>0</v>
      </c>
      <c r="AM28" s="15">
        <v>0</v>
      </c>
      <c r="AN28" s="15">
        <v>0</v>
      </c>
      <c r="AO28" s="16">
        <f t="shared" si="6"/>
        <v>0</v>
      </c>
      <c r="AP28" s="23">
        <v>0</v>
      </c>
      <c r="AQ28" s="15">
        <v>5.05</v>
      </c>
      <c r="AR28" s="15">
        <v>0</v>
      </c>
      <c r="AS28" s="15">
        <v>0</v>
      </c>
      <c r="AT28" s="16">
        <f t="shared" si="7"/>
        <v>5.05</v>
      </c>
      <c r="AU28" s="23">
        <v>0</v>
      </c>
      <c r="AV28" s="15">
        <v>0</v>
      </c>
      <c r="AW28" s="15">
        <v>0</v>
      </c>
      <c r="AX28" s="15">
        <v>0</v>
      </c>
      <c r="AY28" s="16">
        <f t="shared" si="8"/>
        <v>0</v>
      </c>
      <c r="AZ28" s="22">
        <f t="shared" si="9"/>
        <v>5.05</v>
      </c>
    </row>
    <row r="29" spans="2:52" x14ac:dyDescent="0.2">
      <c r="B29" s="55" t="s">
        <v>286</v>
      </c>
      <c r="C29" s="52" t="s">
        <v>350</v>
      </c>
      <c r="D29" s="54" t="s">
        <v>480</v>
      </c>
      <c r="E29" s="41" t="s">
        <v>88</v>
      </c>
      <c r="F29" s="44" t="s">
        <v>129</v>
      </c>
      <c r="G29" s="23">
        <v>0</v>
      </c>
      <c r="H29" s="15">
        <v>0</v>
      </c>
      <c r="I29" s="15">
        <v>0</v>
      </c>
      <c r="J29" s="15">
        <v>0</v>
      </c>
      <c r="K29" s="16">
        <f t="shared" si="0"/>
        <v>0</v>
      </c>
      <c r="L29" s="50">
        <v>0</v>
      </c>
      <c r="M29" s="48">
        <v>0</v>
      </c>
      <c r="N29" s="48">
        <v>0</v>
      </c>
      <c r="O29" s="15">
        <v>0</v>
      </c>
      <c r="P29" s="16">
        <f t="shared" si="1"/>
        <v>0</v>
      </c>
      <c r="Q29" s="23">
        <v>0</v>
      </c>
      <c r="R29" s="48">
        <v>0</v>
      </c>
      <c r="S29" s="48">
        <v>0</v>
      </c>
      <c r="T29" s="15">
        <v>0</v>
      </c>
      <c r="U29" s="16">
        <f t="shared" si="2"/>
        <v>0</v>
      </c>
      <c r="V29" s="23">
        <v>0</v>
      </c>
      <c r="W29" s="48">
        <v>0</v>
      </c>
      <c r="X29" s="48">
        <v>0</v>
      </c>
      <c r="Y29" s="15">
        <v>0</v>
      </c>
      <c r="Z29" s="16">
        <f t="shared" si="3"/>
        <v>0</v>
      </c>
      <c r="AA29" s="23">
        <v>0</v>
      </c>
      <c r="AB29" s="48">
        <v>0</v>
      </c>
      <c r="AC29" s="48">
        <v>0</v>
      </c>
      <c r="AD29" s="15">
        <v>864</v>
      </c>
      <c r="AE29" s="16">
        <f t="shared" si="4"/>
        <v>864</v>
      </c>
      <c r="AF29" s="23">
        <v>0</v>
      </c>
      <c r="AG29" s="48">
        <v>0</v>
      </c>
      <c r="AH29" s="48">
        <v>0</v>
      </c>
      <c r="AI29" s="15">
        <v>538</v>
      </c>
      <c r="AJ29" s="16">
        <f t="shared" si="5"/>
        <v>538</v>
      </c>
      <c r="AK29" s="23">
        <v>100</v>
      </c>
      <c r="AL29" s="48">
        <v>0</v>
      </c>
      <c r="AM29" s="15">
        <v>0</v>
      </c>
      <c r="AN29" s="15">
        <v>200</v>
      </c>
      <c r="AO29" s="16">
        <f t="shared" si="6"/>
        <v>300</v>
      </c>
      <c r="AP29" s="23">
        <v>0</v>
      </c>
      <c r="AQ29" s="15">
        <v>0</v>
      </c>
      <c r="AR29" s="48">
        <v>0</v>
      </c>
      <c r="AS29" s="15">
        <v>0</v>
      </c>
      <c r="AT29" s="16">
        <f t="shared" si="7"/>
        <v>0</v>
      </c>
      <c r="AU29" s="23">
        <v>0</v>
      </c>
      <c r="AV29" s="48">
        <v>0</v>
      </c>
      <c r="AW29" s="48">
        <v>0</v>
      </c>
      <c r="AX29" s="48">
        <v>0</v>
      </c>
      <c r="AY29" s="16">
        <f t="shared" si="8"/>
        <v>0</v>
      </c>
      <c r="AZ29" s="22">
        <f t="shared" si="9"/>
        <v>1702</v>
      </c>
    </row>
    <row r="30" spans="2:52" x14ac:dyDescent="0.2">
      <c r="B30" s="55" t="s">
        <v>286</v>
      </c>
      <c r="C30" s="52" t="s">
        <v>350</v>
      </c>
      <c r="D30" s="54" t="s">
        <v>469</v>
      </c>
      <c r="E30" s="41" t="s">
        <v>88</v>
      </c>
      <c r="F30" s="44" t="s">
        <v>139</v>
      </c>
      <c r="G30" s="23">
        <v>0</v>
      </c>
      <c r="H30" s="15">
        <v>0</v>
      </c>
      <c r="I30" s="15">
        <v>0</v>
      </c>
      <c r="J30" s="15">
        <v>0</v>
      </c>
      <c r="K30" s="16">
        <f t="shared" si="0"/>
        <v>0</v>
      </c>
      <c r="L30" s="50">
        <v>0</v>
      </c>
      <c r="M30" s="48">
        <v>0</v>
      </c>
      <c r="N30" s="48">
        <v>0</v>
      </c>
      <c r="O30" s="15">
        <v>0</v>
      </c>
      <c r="P30" s="16">
        <f t="shared" si="1"/>
        <v>0</v>
      </c>
      <c r="Q30" s="23">
        <v>293.76</v>
      </c>
      <c r="R30" s="48">
        <v>0</v>
      </c>
      <c r="S30" s="48">
        <v>0</v>
      </c>
      <c r="T30" s="15">
        <v>0</v>
      </c>
      <c r="U30" s="16">
        <f t="shared" si="2"/>
        <v>293.76</v>
      </c>
      <c r="V30" s="50">
        <v>0</v>
      </c>
      <c r="W30" s="48">
        <v>0</v>
      </c>
      <c r="X30" s="48">
        <v>0</v>
      </c>
      <c r="Y30" s="15">
        <v>0</v>
      </c>
      <c r="Z30" s="16">
        <f t="shared" si="3"/>
        <v>0</v>
      </c>
      <c r="AA30" s="50">
        <v>0</v>
      </c>
      <c r="AB30" s="48">
        <v>0</v>
      </c>
      <c r="AC30" s="48">
        <v>0</v>
      </c>
      <c r="AD30" s="15">
        <v>0</v>
      </c>
      <c r="AE30" s="16">
        <f t="shared" si="4"/>
        <v>0</v>
      </c>
      <c r="AF30" s="50">
        <v>0</v>
      </c>
      <c r="AG30" s="48">
        <v>0</v>
      </c>
      <c r="AH30" s="48">
        <v>0</v>
      </c>
      <c r="AI30" s="15">
        <v>0</v>
      </c>
      <c r="AJ30" s="16">
        <f t="shared" si="5"/>
        <v>0</v>
      </c>
      <c r="AK30" s="23">
        <v>0</v>
      </c>
      <c r="AL30" s="48">
        <v>0</v>
      </c>
      <c r="AM30" s="15">
        <v>0</v>
      </c>
      <c r="AN30" s="15">
        <v>0</v>
      </c>
      <c r="AO30" s="16">
        <f t="shared" si="6"/>
        <v>0</v>
      </c>
      <c r="AP30" s="23">
        <v>0</v>
      </c>
      <c r="AQ30" s="15">
        <v>0</v>
      </c>
      <c r="AR30" s="48">
        <v>0</v>
      </c>
      <c r="AS30" s="15">
        <v>0</v>
      </c>
      <c r="AT30" s="16">
        <f t="shared" si="7"/>
        <v>0</v>
      </c>
      <c r="AU30" s="50">
        <v>0</v>
      </c>
      <c r="AV30" s="48">
        <v>0</v>
      </c>
      <c r="AW30" s="48">
        <v>0</v>
      </c>
      <c r="AX30" s="48">
        <v>0</v>
      </c>
      <c r="AY30" s="16">
        <f t="shared" si="8"/>
        <v>0</v>
      </c>
      <c r="AZ30" s="22">
        <f t="shared" si="9"/>
        <v>293.76</v>
      </c>
    </row>
    <row r="31" spans="2:52" x14ac:dyDescent="0.2">
      <c r="B31" s="55" t="s">
        <v>286</v>
      </c>
      <c r="C31" s="52" t="s">
        <v>350</v>
      </c>
      <c r="D31" s="54" t="s">
        <v>471</v>
      </c>
      <c r="E31" s="41" t="s">
        <v>12</v>
      </c>
      <c r="F31" s="44" t="s">
        <v>282</v>
      </c>
      <c r="G31" s="23">
        <v>0</v>
      </c>
      <c r="H31" s="15">
        <v>0</v>
      </c>
      <c r="I31" s="15">
        <v>0</v>
      </c>
      <c r="J31" s="15">
        <v>0</v>
      </c>
      <c r="K31" s="16">
        <f t="shared" si="0"/>
        <v>0</v>
      </c>
      <c r="L31" s="50">
        <v>0</v>
      </c>
      <c r="M31" s="48">
        <v>0</v>
      </c>
      <c r="N31" s="48">
        <v>0</v>
      </c>
      <c r="O31" s="15">
        <v>0</v>
      </c>
      <c r="P31" s="16">
        <f t="shared" si="1"/>
        <v>0</v>
      </c>
      <c r="Q31" s="23">
        <v>0</v>
      </c>
      <c r="R31" s="48">
        <v>0</v>
      </c>
      <c r="S31" s="48">
        <v>0</v>
      </c>
      <c r="T31" s="15">
        <v>0</v>
      </c>
      <c r="U31" s="16">
        <f t="shared" si="2"/>
        <v>0</v>
      </c>
      <c r="V31" s="50">
        <v>0</v>
      </c>
      <c r="W31" s="48">
        <v>0</v>
      </c>
      <c r="X31" s="48">
        <v>0</v>
      </c>
      <c r="Y31" s="15">
        <v>0</v>
      </c>
      <c r="Z31" s="16">
        <f t="shared" si="3"/>
        <v>0</v>
      </c>
      <c r="AA31" s="50">
        <v>0</v>
      </c>
      <c r="AB31" s="48">
        <v>0</v>
      </c>
      <c r="AC31" s="48">
        <v>0</v>
      </c>
      <c r="AD31" s="15">
        <v>0</v>
      </c>
      <c r="AE31" s="16">
        <f t="shared" si="4"/>
        <v>0</v>
      </c>
      <c r="AF31" s="50">
        <v>0</v>
      </c>
      <c r="AG31" s="48">
        <v>0</v>
      </c>
      <c r="AH31" s="48">
        <v>0</v>
      </c>
      <c r="AI31" s="15">
        <v>0</v>
      </c>
      <c r="AJ31" s="16">
        <f t="shared" si="5"/>
        <v>0</v>
      </c>
      <c r="AK31" s="23">
        <v>0</v>
      </c>
      <c r="AL31" s="48">
        <v>0</v>
      </c>
      <c r="AM31" s="15">
        <v>0</v>
      </c>
      <c r="AN31" s="15">
        <v>0</v>
      </c>
      <c r="AO31" s="16">
        <f t="shared" si="6"/>
        <v>0</v>
      </c>
      <c r="AP31" s="23">
        <v>0</v>
      </c>
      <c r="AQ31" s="15">
        <v>0</v>
      </c>
      <c r="AR31" s="48">
        <v>0</v>
      </c>
      <c r="AS31" s="15">
        <v>0</v>
      </c>
      <c r="AT31" s="16">
        <f t="shared" si="7"/>
        <v>0</v>
      </c>
      <c r="AU31" s="50">
        <v>0</v>
      </c>
      <c r="AV31" s="48">
        <v>0</v>
      </c>
      <c r="AW31" s="48">
        <v>0</v>
      </c>
      <c r="AX31" s="48">
        <v>0</v>
      </c>
      <c r="AY31" s="16">
        <f t="shared" si="8"/>
        <v>0</v>
      </c>
      <c r="AZ31" s="22">
        <f t="shared" si="9"/>
        <v>0</v>
      </c>
    </row>
    <row r="32" spans="2:52" x14ac:dyDescent="0.2">
      <c r="B32" s="55" t="s">
        <v>286</v>
      </c>
      <c r="C32" s="52" t="s">
        <v>350</v>
      </c>
      <c r="D32" s="54" t="s">
        <v>472</v>
      </c>
      <c r="E32" s="41" t="s">
        <v>140</v>
      </c>
      <c r="F32" s="44" t="s">
        <v>141</v>
      </c>
      <c r="G32" s="23">
        <v>0</v>
      </c>
      <c r="H32" s="15">
        <v>0</v>
      </c>
      <c r="I32" s="15">
        <v>0</v>
      </c>
      <c r="J32" s="15">
        <v>0</v>
      </c>
      <c r="K32" s="16">
        <f t="shared" si="0"/>
        <v>0</v>
      </c>
      <c r="L32" s="50">
        <v>0</v>
      </c>
      <c r="M32" s="48">
        <v>0</v>
      </c>
      <c r="N32" s="48">
        <v>0</v>
      </c>
      <c r="O32" s="15">
        <v>0</v>
      </c>
      <c r="P32" s="16">
        <f t="shared" si="1"/>
        <v>0</v>
      </c>
      <c r="Q32" s="23">
        <v>0</v>
      </c>
      <c r="R32" s="48">
        <v>0</v>
      </c>
      <c r="S32" s="48">
        <v>0</v>
      </c>
      <c r="T32" s="15">
        <v>0</v>
      </c>
      <c r="U32" s="16">
        <f t="shared" si="2"/>
        <v>0</v>
      </c>
      <c r="V32" s="50">
        <v>0</v>
      </c>
      <c r="W32" s="48">
        <v>0</v>
      </c>
      <c r="X32" s="48">
        <v>0</v>
      </c>
      <c r="Y32" s="15">
        <v>0</v>
      </c>
      <c r="Z32" s="16">
        <f t="shared" si="3"/>
        <v>0</v>
      </c>
      <c r="AA32" s="50">
        <v>0</v>
      </c>
      <c r="AB32" s="48">
        <v>0</v>
      </c>
      <c r="AC32" s="48">
        <v>0</v>
      </c>
      <c r="AD32" s="15">
        <v>213.54</v>
      </c>
      <c r="AE32" s="16">
        <f t="shared" si="4"/>
        <v>213.54</v>
      </c>
      <c r="AF32" s="50">
        <v>0</v>
      </c>
      <c r="AG32" s="48">
        <v>0</v>
      </c>
      <c r="AH32" s="48">
        <v>0</v>
      </c>
      <c r="AI32" s="15">
        <v>12.66</v>
      </c>
      <c r="AJ32" s="16">
        <f t="shared" si="5"/>
        <v>12.66</v>
      </c>
      <c r="AK32" s="23">
        <v>109.13</v>
      </c>
      <c r="AL32" s="48">
        <v>0</v>
      </c>
      <c r="AM32" s="15">
        <v>0</v>
      </c>
      <c r="AN32" s="15">
        <v>426.86</v>
      </c>
      <c r="AO32" s="16">
        <f t="shared" si="6"/>
        <v>535.99</v>
      </c>
      <c r="AP32" s="23">
        <v>18.54</v>
      </c>
      <c r="AQ32" s="15">
        <v>2.97</v>
      </c>
      <c r="AR32" s="48">
        <v>0</v>
      </c>
      <c r="AS32" s="15">
        <v>0</v>
      </c>
      <c r="AT32" s="16">
        <f t="shared" si="7"/>
        <v>21.509999999999998</v>
      </c>
      <c r="AU32" s="50">
        <v>0</v>
      </c>
      <c r="AV32" s="48">
        <v>0</v>
      </c>
      <c r="AW32" s="48">
        <v>0</v>
      </c>
      <c r="AX32" s="48">
        <v>0</v>
      </c>
      <c r="AY32" s="16">
        <f t="shared" si="8"/>
        <v>0</v>
      </c>
      <c r="AZ32" s="22">
        <f t="shared" si="9"/>
        <v>783.7</v>
      </c>
    </row>
    <row r="33" spans="2:52" x14ac:dyDescent="0.2">
      <c r="B33" s="55" t="s">
        <v>286</v>
      </c>
      <c r="C33" s="52" t="s">
        <v>350</v>
      </c>
      <c r="D33" s="54" t="s">
        <v>340</v>
      </c>
      <c r="E33" s="41" t="s">
        <v>140</v>
      </c>
      <c r="F33" s="44" t="s">
        <v>146</v>
      </c>
      <c r="G33" s="23">
        <v>0</v>
      </c>
      <c r="H33" s="15">
        <v>0</v>
      </c>
      <c r="I33" s="15">
        <v>0</v>
      </c>
      <c r="J33" s="15">
        <v>0</v>
      </c>
      <c r="K33" s="16">
        <f t="shared" si="0"/>
        <v>0</v>
      </c>
      <c r="L33" s="50">
        <v>0</v>
      </c>
      <c r="M33" s="48">
        <v>0</v>
      </c>
      <c r="N33" s="48">
        <v>0</v>
      </c>
      <c r="O33" s="15">
        <v>165.91</v>
      </c>
      <c r="P33" s="16">
        <f t="shared" si="1"/>
        <v>165.91</v>
      </c>
      <c r="Q33" s="23">
        <v>0</v>
      </c>
      <c r="R33" s="48">
        <v>0</v>
      </c>
      <c r="S33" s="48">
        <v>0</v>
      </c>
      <c r="T33" s="15">
        <v>740.19</v>
      </c>
      <c r="U33" s="16">
        <f t="shared" si="2"/>
        <v>740.19</v>
      </c>
      <c r="V33" s="50">
        <v>0</v>
      </c>
      <c r="W33" s="48">
        <v>0</v>
      </c>
      <c r="X33" s="48">
        <v>0</v>
      </c>
      <c r="Y33" s="15">
        <v>570.12</v>
      </c>
      <c r="Z33" s="16">
        <f t="shared" si="3"/>
        <v>570.12</v>
      </c>
      <c r="AA33" s="50">
        <v>0</v>
      </c>
      <c r="AB33" s="48">
        <v>0</v>
      </c>
      <c r="AC33" s="48">
        <v>0</v>
      </c>
      <c r="AD33" s="15">
        <v>390.08</v>
      </c>
      <c r="AE33" s="16">
        <f t="shared" si="4"/>
        <v>390.08</v>
      </c>
      <c r="AF33" s="50">
        <v>0</v>
      </c>
      <c r="AG33" s="48">
        <v>0</v>
      </c>
      <c r="AH33" s="48">
        <v>0</v>
      </c>
      <c r="AI33" s="15">
        <v>0</v>
      </c>
      <c r="AJ33" s="16">
        <f t="shared" si="5"/>
        <v>0</v>
      </c>
      <c r="AK33" s="23">
        <v>0</v>
      </c>
      <c r="AL33" s="48">
        <v>0</v>
      </c>
      <c r="AM33" s="15">
        <v>0</v>
      </c>
      <c r="AN33" s="15">
        <v>133.33000000000001</v>
      </c>
      <c r="AO33" s="16">
        <f t="shared" si="6"/>
        <v>133.33000000000001</v>
      </c>
      <c r="AP33" s="23">
        <v>0</v>
      </c>
      <c r="AQ33" s="15">
        <v>0</v>
      </c>
      <c r="AR33" s="48">
        <v>0</v>
      </c>
      <c r="AS33" s="15">
        <v>0</v>
      </c>
      <c r="AT33" s="16">
        <f t="shared" si="7"/>
        <v>0</v>
      </c>
      <c r="AU33" s="50">
        <v>0</v>
      </c>
      <c r="AV33" s="48">
        <v>0</v>
      </c>
      <c r="AW33" s="48">
        <v>0</v>
      </c>
      <c r="AX33" s="48">
        <v>0</v>
      </c>
      <c r="AY33" s="16">
        <f t="shared" si="8"/>
        <v>0</v>
      </c>
      <c r="AZ33" s="22">
        <f t="shared" si="9"/>
        <v>1999.6299999999999</v>
      </c>
    </row>
    <row r="34" spans="2:52" x14ac:dyDescent="0.2">
      <c r="B34" s="55" t="s">
        <v>286</v>
      </c>
      <c r="C34" s="52" t="s">
        <v>350</v>
      </c>
      <c r="D34" s="54" t="s">
        <v>401</v>
      </c>
      <c r="E34" s="41" t="s">
        <v>13</v>
      </c>
      <c r="F34" s="44" t="s">
        <v>66</v>
      </c>
      <c r="G34" s="23">
        <v>0</v>
      </c>
      <c r="H34" s="15">
        <v>0</v>
      </c>
      <c r="I34" s="15">
        <v>0</v>
      </c>
      <c r="J34" s="15">
        <v>0</v>
      </c>
      <c r="K34" s="16">
        <f t="shared" si="0"/>
        <v>0</v>
      </c>
      <c r="L34" s="50">
        <v>0</v>
      </c>
      <c r="M34" s="48">
        <v>0</v>
      </c>
      <c r="N34" s="48">
        <v>0</v>
      </c>
      <c r="O34" s="15">
        <v>0</v>
      </c>
      <c r="P34" s="16">
        <f t="shared" si="1"/>
        <v>0</v>
      </c>
      <c r="Q34" s="23">
        <v>0</v>
      </c>
      <c r="R34" s="48">
        <v>0</v>
      </c>
      <c r="S34" s="48">
        <v>0</v>
      </c>
      <c r="T34" s="15">
        <v>0</v>
      </c>
      <c r="U34" s="16">
        <f t="shared" si="2"/>
        <v>0</v>
      </c>
      <c r="V34" s="50">
        <v>0</v>
      </c>
      <c r="W34" s="48">
        <v>0</v>
      </c>
      <c r="X34" s="48">
        <v>0</v>
      </c>
      <c r="Y34" s="15">
        <v>0</v>
      </c>
      <c r="Z34" s="16">
        <f t="shared" si="3"/>
        <v>0</v>
      </c>
      <c r="AA34" s="50">
        <v>0</v>
      </c>
      <c r="AB34" s="48">
        <v>0</v>
      </c>
      <c r="AC34" s="48">
        <v>0</v>
      </c>
      <c r="AD34" s="15">
        <v>0</v>
      </c>
      <c r="AE34" s="16">
        <f t="shared" si="4"/>
        <v>0</v>
      </c>
      <c r="AF34" s="50">
        <v>0</v>
      </c>
      <c r="AG34" s="48">
        <v>0</v>
      </c>
      <c r="AH34" s="48">
        <v>0</v>
      </c>
      <c r="AI34" s="15">
        <v>0</v>
      </c>
      <c r="AJ34" s="16">
        <f t="shared" si="5"/>
        <v>0</v>
      </c>
      <c r="AK34" s="23">
        <v>0</v>
      </c>
      <c r="AL34" s="48">
        <v>0</v>
      </c>
      <c r="AM34" s="15">
        <v>0</v>
      </c>
      <c r="AN34" s="15">
        <v>604.72</v>
      </c>
      <c r="AO34" s="16">
        <f t="shared" si="6"/>
        <v>604.72</v>
      </c>
      <c r="AP34" s="23">
        <v>978.18</v>
      </c>
      <c r="AQ34" s="15">
        <v>334.68</v>
      </c>
      <c r="AR34" s="48">
        <v>0</v>
      </c>
      <c r="AS34" s="15">
        <v>777.94</v>
      </c>
      <c r="AT34" s="16">
        <f t="shared" si="7"/>
        <v>2090.8000000000002</v>
      </c>
      <c r="AU34" s="50">
        <v>0</v>
      </c>
      <c r="AV34" s="48">
        <v>0</v>
      </c>
      <c r="AW34" s="48">
        <v>0</v>
      </c>
      <c r="AX34" s="48">
        <v>0</v>
      </c>
      <c r="AY34" s="16">
        <f t="shared" si="8"/>
        <v>0</v>
      </c>
      <c r="AZ34" s="22">
        <f t="shared" si="9"/>
        <v>2695.5200000000004</v>
      </c>
    </row>
    <row r="35" spans="2:52" x14ac:dyDescent="0.2">
      <c r="B35" s="55" t="s">
        <v>286</v>
      </c>
      <c r="C35" s="52" t="s">
        <v>350</v>
      </c>
      <c r="D35" s="54" t="s">
        <v>473</v>
      </c>
      <c r="E35" s="41" t="s">
        <v>81</v>
      </c>
      <c r="F35" s="44" t="s">
        <v>283</v>
      </c>
      <c r="G35" s="23">
        <v>0</v>
      </c>
      <c r="H35" s="15">
        <v>0</v>
      </c>
      <c r="I35" s="15">
        <v>0</v>
      </c>
      <c r="J35" s="15">
        <v>0</v>
      </c>
      <c r="K35" s="16">
        <f t="shared" si="0"/>
        <v>0</v>
      </c>
      <c r="L35" s="50">
        <v>0</v>
      </c>
      <c r="M35" s="48">
        <v>0</v>
      </c>
      <c r="N35" s="48">
        <v>0</v>
      </c>
      <c r="O35" s="15">
        <v>0</v>
      </c>
      <c r="P35" s="16">
        <f t="shared" si="1"/>
        <v>0</v>
      </c>
      <c r="Q35" s="23">
        <v>0</v>
      </c>
      <c r="R35" s="48">
        <v>0</v>
      </c>
      <c r="S35" s="48">
        <v>0</v>
      </c>
      <c r="T35" s="15">
        <v>0</v>
      </c>
      <c r="U35" s="16">
        <f t="shared" si="2"/>
        <v>0</v>
      </c>
      <c r="V35" s="50">
        <v>0</v>
      </c>
      <c r="W35" s="48">
        <v>0</v>
      </c>
      <c r="X35" s="48">
        <v>0</v>
      </c>
      <c r="Y35" s="15">
        <v>0</v>
      </c>
      <c r="Z35" s="16">
        <f t="shared" si="3"/>
        <v>0</v>
      </c>
      <c r="AA35" s="50">
        <v>0</v>
      </c>
      <c r="AB35" s="48">
        <v>0</v>
      </c>
      <c r="AC35" s="48">
        <v>0</v>
      </c>
      <c r="AD35" s="15">
        <v>0</v>
      </c>
      <c r="AE35" s="16">
        <f t="shared" si="4"/>
        <v>0</v>
      </c>
      <c r="AF35" s="50">
        <v>0</v>
      </c>
      <c r="AG35" s="48">
        <v>0</v>
      </c>
      <c r="AH35" s="48">
        <v>0</v>
      </c>
      <c r="AI35" s="15">
        <v>0</v>
      </c>
      <c r="AJ35" s="16">
        <f t="shared" si="5"/>
        <v>0</v>
      </c>
      <c r="AK35" s="23">
        <v>0</v>
      </c>
      <c r="AL35" s="48">
        <v>0</v>
      </c>
      <c r="AM35" s="15">
        <v>0</v>
      </c>
      <c r="AN35" s="15">
        <v>0</v>
      </c>
      <c r="AO35" s="16">
        <f t="shared" si="6"/>
        <v>0</v>
      </c>
      <c r="AP35" s="23">
        <v>0</v>
      </c>
      <c r="AQ35" s="15">
        <v>0</v>
      </c>
      <c r="AR35" s="48">
        <v>0</v>
      </c>
      <c r="AS35" s="15">
        <v>0</v>
      </c>
      <c r="AT35" s="16">
        <f t="shared" si="7"/>
        <v>0</v>
      </c>
      <c r="AU35" s="50">
        <v>0</v>
      </c>
      <c r="AV35" s="48">
        <v>0</v>
      </c>
      <c r="AW35" s="48">
        <v>0</v>
      </c>
      <c r="AX35" s="48">
        <v>0</v>
      </c>
      <c r="AY35" s="16">
        <f t="shared" si="8"/>
        <v>0</v>
      </c>
      <c r="AZ35" s="22">
        <f t="shared" si="9"/>
        <v>0</v>
      </c>
    </row>
    <row r="36" spans="2:52" x14ac:dyDescent="0.2">
      <c r="B36" s="55" t="s">
        <v>286</v>
      </c>
      <c r="C36" s="52" t="s">
        <v>350</v>
      </c>
      <c r="D36" s="54" t="s">
        <v>475</v>
      </c>
      <c r="E36" s="41" t="s">
        <v>81</v>
      </c>
      <c r="F36" s="44" t="s">
        <v>68</v>
      </c>
      <c r="G36" s="23">
        <v>0</v>
      </c>
      <c r="H36" s="15">
        <v>0</v>
      </c>
      <c r="I36" s="15">
        <v>0</v>
      </c>
      <c r="J36" s="15">
        <v>0</v>
      </c>
      <c r="K36" s="16">
        <f t="shared" si="0"/>
        <v>0</v>
      </c>
      <c r="L36" s="50">
        <v>0</v>
      </c>
      <c r="M36" s="48">
        <v>0</v>
      </c>
      <c r="N36" s="48">
        <v>0</v>
      </c>
      <c r="O36" s="15">
        <v>0</v>
      </c>
      <c r="P36" s="16">
        <f t="shared" si="1"/>
        <v>0</v>
      </c>
      <c r="Q36" s="23">
        <v>0</v>
      </c>
      <c r="R36" s="48">
        <v>0</v>
      </c>
      <c r="S36" s="48">
        <v>0</v>
      </c>
      <c r="T36" s="15">
        <v>0</v>
      </c>
      <c r="U36" s="16">
        <f t="shared" si="2"/>
        <v>0</v>
      </c>
      <c r="V36" s="50">
        <v>0</v>
      </c>
      <c r="W36" s="48">
        <v>0</v>
      </c>
      <c r="X36" s="48">
        <v>0</v>
      </c>
      <c r="Y36" s="15">
        <v>0</v>
      </c>
      <c r="Z36" s="16">
        <f t="shared" si="3"/>
        <v>0</v>
      </c>
      <c r="AA36" s="50">
        <v>0</v>
      </c>
      <c r="AB36" s="48">
        <v>0</v>
      </c>
      <c r="AC36" s="48">
        <v>0</v>
      </c>
      <c r="AD36" s="15">
        <v>0</v>
      </c>
      <c r="AE36" s="16">
        <f t="shared" si="4"/>
        <v>0</v>
      </c>
      <c r="AF36" s="50">
        <v>0</v>
      </c>
      <c r="AG36" s="48">
        <v>0</v>
      </c>
      <c r="AH36" s="48">
        <v>0</v>
      </c>
      <c r="AI36" s="15">
        <v>0</v>
      </c>
      <c r="AJ36" s="16">
        <f t="shared" si="5"/>
        <v>0</v>
      </c>
      <c r="AK36" s="23">
        <v>0</v>
      </c>
      <c r="AL36" s="48">
        <v>0</v>
      </c>
      <c r="AM36" s="15">
        <v>0</v>
      </c>
      <c r="AN36" s="15">
        <v>0</v>
      </c>
      <c r="AO36" s="16">
        <f t="shared" si="6"/>
        <v>0</v>
      </c>
      <c r="AP36" s="23">
        <v>0</v>
      </c>
      <c r="AQ36" s="15">
        <v>0</v>
      </c>
      <c r="AR36" s="48">
        <v>0</v>
      </c>
      <c r="AS36" s="15">
        <v>0</v>
      </c>
      <c r="AT36" s="16">
        <f t="shared" si="7"/>
        <v>0</v>
      </c>
      <c r="AU36" s="50">
        <v>0</v>
      </c>
      <c r="AV36" s="48">
        <v>0</v>
      </c>
      <c r="AW36" s="48">
        <v>0</v>
      </c>
      <c r="AX36" s="48">
        <v>0</v>
      </c>
      <c r="AY36" s="16">
        <f t="shared" si="8"/>
        <v>0</v>
      </c>
      <c r="AZ36" s="22">
        <f t="shared" si="9"/>
        <v>0</v>
      </c>
    </row>
    <row r="37" spans="2:52" x14ac:dyDescent="0.2">
      <c r="B37" s="55" t="s">
        <v>286</v>
      </c>
      <c r="C37" s="52" t="s">
        <v>350</v>
      </c>
      <c r="D37" s="54" t="s">
        <v>476</v>
      </c>
      <c r="E37" s="41" t="s">
        <v>81</v>
      </c>
      <c r="F37" s="44" t="s">
        <v>153</v>
      </c>
      <c r="G37" s="23">
        <v>0</v>
      </c>
      <c r="H37" s="15">
        <v>0</v>
      </c>
      <c r="I37" s="15">
        <v>0</v>
      </c>
      <c r="J37" s="15">
        <v>0</v>
      </c>
      <c r="K37" s="16">
        <f t="shared" si="0"/>
        <v>0</v>
      </c>
      <c r="L37" s="50">
        <v>0</v>
      </c>
      <c r="M37" s="48">
        <v>0</v>
      </c>
      <c r="N37" s="48">
        <v>0</v>
      </c>
      <c r="O37" s="15">
        <v>0</v>
      </c>
      <c r="P37" s="16">
        <f t="shared" si="1"/>
        <v>0</v>
      </c>
      <c r="Q37" s="23">
        <v>0</v>
      </c>
      <c r="R37" s="48">
        <v>0</v>
      </c>
      <c r="S37" s="48">
        <v>0</v>
      </c>
      <c r="T37" s="15">
        <v>0</v>
      </c>
      <c r="U37" s="16">
        <f t="shared" si="2"/>
        <v>0</v>
      </c>
      <c r="V37" s="50">
        <v>0</v>
      </c>
      <c r="W37" s="48">
        <v>0</v>
      </c>
      <c r="X37" s="48">
        <v>0</v>
      </c>
      <c r="Y37" s="15">
        <v>0</v>
      </c>
      <c r="Z37" s="16">
        <f t="shared" si="3"/>
        <v>0</v>
      </c>
      <c r="AA37" s="50">
        <v>0</v>
      </c>
      <c r="AB37" s="48">
        <v>0</v>
      </c>
      <c r="AC37" s="48">
        <v>0</v>
      </c>
      <c r="AD37" s="15">
        <v>0</v>
      </c>
      <c r="AE37" s="16">
        <f t="shared" si="4"/>
        <v>0</v>
      </c>
      <c r="AF37" s="50">
        <v>0</v>
      </c>
      <c r="AG37" s="48">
        <v>0</v>
      </c>
      <c r="AH37" s="48">
        <v>0</v>
      </c>
      <c r="AI37" s="15">
        <v>0</v>
      </c>
      <c r="AJ37" s="16">
        <f t="shared" si="5"/>
        <v>0</v>
      </c>
      <c r="AK37" s="23">
        <v>0</v>
      </c>
      <c r="AL37" s="48">
        <v>0</v>
      </c>
      <c r="AM37" s="15">
        <v>0</v>
      </c>
      <c r="AN37" s="15">
        <v>407</v>
      </c>
      <c r="AO37" s="16">
        <f t="shared" si="6"/>
        <v>407</v>
      </c>
      <c r="AP37" s="23">
        <v>0</v>
      </c>
      <c r="AQ37" s="15">
        <v>0</v>
      </c>
      <c r="AR37" s="48">
        <v>0</v>
      </c>
      <c r="AS37" s="15">
        <v>0</v>
      </c>
      <c r="AT37" s="16">
        <f t="shared" si="7"/>
        <v>0</v>
      </c>
      <c r="AU37" s="50">
        <v>0</v>
      </c>
      <c r="AV37" s="48">
        <v>0</v>
      </c>
      <c r="AW37" s="48">
        <v>0</v>
      </c>
      <c r="AX37" s="48">
        <v>0</v>
      </c>
      <c r="AY37" s="16">
        <f t="shared" si="8"/>
        <v>0</v>
      </c>
      <c r="AZ37" s="22">
        <f t="shared" si="9"/>
        <v>407</v>
      </c>
    </row>
    <row r="38" spans="2:52" x14ac:dyDescent="0.2">
      <c r="B38" s="55" t="s">
        <v>286</v>
      </c>
      <c r="C38" s="52" t="s">
        <v>350</v>
      </c>
      <c r="D38" s="54" t="s">
        <v>477</v>
      </c>
      <c r="E38" s="41" t="s">
        <v>81</v>
      </c>
      <c r="F38" s="44" t="s">
        <v>154</v>
      </c>
      <c r="G38" s="23">
        <v>0</v>
      </c>
      <c r="H38" s="15">
        <v>0</v>
      </c>
      <c r="I38" s="15">
        <v>0</v>
      </c>
      <c r="J38" s="15">
        <v>0</v>
      </c>
      <c r="K38" s="16">
        <f t="shared" si="0"/>
        <v>0</v>
      </c>
      <c r="L38" s="50">
        <v>0</v>
      </c>
      <c r="M38" s="48">
        <v>0</v>
      </c>
      <c r="N38" s="48">
        <v>0</v>
      </c>
      <c r="O38" s="15">
        <v>0</v>
      </c>
      <c r="P38" s="16">
        <f t="shared" si="1"/>
        <v>0</v>
      </c>
      <c r="Q38" s="23">
        <v>0</v>
      </c>
      <c r="R38" s="48">
        <v>0</v>
      </c>
      <c r="S38" s="48">
        <v>0</v>
      </c>
      <c r="T38" s="15">
        <v>0</v>
      </c>
      <c r="U38" s="16">
        <f t="shared" si="2"/>
        <v>0</v>
      </c>
      <c r="V38" s="50">
        <v>0</v>
      </c>
      <c r="W38" s="48">
        <v>0</v>
      </c>
      <c r="X38" s="48">
        <v>0</v>
      </c>
      <c r="Y38" s="15">
        <v>0</v>
      </c>
      <c r="Z38" s="16">
        <f t="shared" si="3"/>
        <v>0</v>
      </c>
      <c r="AA38" s="50">
        <v>0</v>
      </c>
      <c r="AB38" s="48">
        <v>0</v>
      </c>
      <c r="AC38" s="48">
        <v>0</v>
      </c>
      <c r="AD38" s="15">
        <v>0</v>
      </c>
      <c r="AE38" s="16">
        <f t="shared" si="4"/>
        <v>0</v>
      </c>
      <c r="AF38" s="50">
        <v>0</v>
      </c>
      <c r="AG38" s="48">
        <v>0</v>
      </c>
      <c r="AH38" s="48">
        <v>0</v>
      </c>
      <c r="AI38" s="15">
        <v>0</v>
      </c>
      <c r="AJ38" s="16">
        <f t="shared" si="5"/>
        <v>0</v>
      </c>
      <c r="AK38" s="23">
        <v>0</v>
      </c>
      <c r="AL38" s="48">
        <v>0</v>
      </c>
      <c r="AM38" s="15">
        <v>0</v>
      </c>
      <c r="AN38" s="15">
        <v>0</v>
      </c>
      <c r="AO38" s="16">
        <f t="shared" si="6"/>
        <v>0</v>
      </c>
      <c r="AP38" s="23">
        <v>0</v>
      </c>
      <c r="AQ38" s="15">
        <v>0</v>
      </c>
      <c r="AR38" s="48">
        <v>0</v>
      </c>
      <c r="AS38" s="15">
        <v>0</v>
      </c>
      <c r="AT38" s="16">
        <f t="shared" si="7"/>
        <v>0</v>
      </c>
      <c r="AU38" s="50">
        <v>0</v>
      </c>
      <c r="AV38" s="48">
        <v>0</v>
      </c>
      <c r="AW38" s="48">
        <v>0</v>
      </c>
      <c r="AX38" s="48">
        <v>0</v>
      </c>
      <c r="AY38" s="16">
        <f t="shared" si="8"/>
        <v>0</v>
      </c>
      <c r="AZ38" s="22">
        <f t="shared" si="9"/>
        <v>0</v>
      </c>
    </row>
    <row r="39" spans="2:52" x14ac:dyDescent="0.2">
      <c r="B39" s="55" t="s">
        <v>286</v>
      </c>
      <c r="C39" s="52" t="s">
        <v>350</v>
      </c>
      <c r="D39" s="54" t="s">
        <v>478</v>
      </c>
      <c r="E39" s="41" t="s">
        <v>17</v>
      </c>
      <c r="F39" s="44" t="s">
        <v>175</v>
      </c>
      <c r="G39" s="23">
        <v>0</v>
      </c>
      <c r="H39" s="15">
        <v>0</v>
      </c>
      <c r="I39" s="15">
        <v>0</v>
      </c>
      <c r="J39" s="15">
        <v>163.66</v>
      </c>
      <c r="K39" s="16">
        <f t="shared" si="0"/>
        <v>163.66</v>
      </c>
      <c r="L39" s="50">
        <v>0</v>
      </c>
      <c r="M39" s="48">
        <v>0</v>
      </c>
      <c r="N39" s="48">
        <v>0</v>
      </c>
      <c r="O39" s="15">
        <v>111.87</v>
      </c>
      <c r="P39" s="16">
        <f t="shared" si="1"/>
        <v>111.87</v>
      </c>
      <c r="Q39" s="23">
        <v>0</v>
      </c>
      <c r="R39" s="48">
        <v>0</v>
      </c>
      <c r="S39" s="48">
        <v>0</v>
      </c>
      <c r="T39" s="15">
        <v>124.88</v>
      </c>
      <c r="U39" s="16">
        <f t="shared" si="2"/>
        <v>124.88</v>
      </c>
      <c r="V39" s="50">
        <v>0</v>
      </c>
      <c r="W39" s="48">
        <v>0</v>
      </c>
      <c r="X39" s="48">
        <v>0</v>
      </c>
      <c r="Y39" s="15">
        <v>35.979999999999997</v>
      </c>
      <c r="Z39" s="16">
        <f t="shared" si="3"/>
        <v>35.979999999999997</v>
      </c>
      <c r="AA39" s="50">
        <v>0</v>
      </c>
      <c r="AB39" s="48">
        <v>0</v>
      </c>
      <c r="AC39" s="48">
        <v>0</v>
      </c>
      <c r="AD39" s="15">
        <v>99.37</v>
      </c>
      <c r="AE39" s="16">
        <f t="shared" si="4"/>
        <v>99.37</v>
      </c>
      <c r="AF39" s="50">
        <v>0</v>
      </c>
      <c r="AG39" s="48">
        <v>0</v>
      </c>
      <c r="AH39" s="48">
        <v>0</v>
      </c>
      <c r="AI39" s="15">
        <v>86.46</v>
      </c>
      <c r="AJ39" s="16">
        <f t="shared" si="5"/>
        <v>86.46</v>
      </c>
      <c r="AK39" s="23">
        <v>0</v>
      </c>
      <c r="AL39" s="48">
        <v>0</v>
      </c>
      <c r="AM39" s="15">
        <v>55.89</v>
      </c>
      <c r="AN39" s="15">
        <v>0</v>
      </c>
      <c r="AO39" s="16">
        <f t="shared" si="6"/>
        <v>55.89</v>
      </c>
      <c r="AP39" s="23">
        <v>0</v>
      </c>
      <c r="AQ39" s="15">
        <v>0</v>
      </c>
      <c r="AR39" s="48">
        <v>0</v>
      </c>
      <c r="AS39" s="15">
        <v>0</v>
      </c>
      <c r="AT39" s="16">
        <f t="shared" si="7"/>
        <v>0</v>
      </c>
      <c r="AU39" s="50">
        <v>0</v>
      </c>
      <c r="AV39" s="48">
        <v>0</v>
      </c>
      <c r="AW39" s="48">
        <v>0</v>
      </c>
      <c r="AX39" s="48">
        <v>0</v>
      </c>
      <c r="AY39" s="16">
        <f t="shared" si="8"/>
        <v>0</v>
      </c>
      <c r="AZ39" s="22">
        <f t="shared" si="9"/>
        <v>678.11</v>
      </c>
    </row>
    <row r="40" spans="2:52" x14ac:dyDescent="0.2">
      <c r="B40" s="55" t="s">
        <v>287</v>
      </c>
      <c r="C40" s="52" t="s">
        <v>350</v>
      </c>
      <c r="D40" s="54" t="s">
        <v>481</v>
      </c>
      <c r="E40" s="41" t="s">
        <v>10</v>
      </c>
      <c r="F40" s="44" t="s">
        <v>288</v>
      </c>
      <c r="G40" s="23">
        <v>0</v>
      </c>
      <c r="H40" s="15">
        <v>0</v>
      </c>
      <c r="I40" s="15">
        <v>0</v>
      </c>
      <c r="J40" s="15">
        <v>0</v>
      </c>
      <c r="K40" s="16">
        <f t="shared" si="0"/>
        <v>0</v>
      </c>
      <c r="L40" s="34">
        <v>0</v>
      </c>
      <c r="M40" s="33">
        <v>0</v>
      </c>
      <c r="N40" s="33">
        <v>0</v>
      </c>
      <c r="O40" s="33">
        <v>0</v>
      </c>
      <c r="P40" s="16">
        <f t="shared" si="1"/>
        <v>0</v>
      </c>
      <c r="Q40" s="34">
        <v>0</v>
      </c>
      <c r="R40" s="33">
        <v>0</v>
      </c>
      <c r="S40" s="33">
        <v>0</v>
      </c>
      <c r="T40" s="33">
        <v>0</v>
      </c>
      <c r="U40" s="16">
        <f t="shared" si="2"/>
        <v>0</v>
      </c>
      <c r="V40" s="34">
        <v>0</v>
      </c>
      <c r="W40" s="33">
        <v>0</v>
      </c>
      <c r="X40" s="33">
        <v>0</v>
      </c>
      <c r="Y40" s="33">
        <v>0</v>
      </c>
      <c r="Z40" s="16">
        <f t="shared" si="3"/>
        <v>0</v>
      </c>
      <c r="AA40" s="34">
        <v>0</v>
      </c>
      <c r="AB40" s="33">
        <v>0</v>
      </c>
      <c r="AC40" s="33">
        <v>0</v>
      </c>
      <c r="AD40" s="33">
        <v>0</v>
      </c>
      <c r="AE40" s="16">
        <f t="shared" si="4"/>
        <v>0</v>
      </c>
      <c r="AF40" s="34">
        <v>0</v>
      </c>
      <c r="AG40" s="33">
        <v>0</v>
      </c>
      <c r="AH40" s="33">
        <v>0</v>
      </c>
      <c r="AI40" s="33">
        <v>0</v>
      </c>
      <c r="AJ40" s="16">
        <f t="shared" si="5"/>
        <v>0</v>
      </c>
      <c r="AK40" s="34">
        <v>0</v>
      </c>
      <c r="AL40" s="33">
        <v>0</v>
      </c>
      <c r="AM40" s="33">
        <v>0</v>
      </c>
      <c r="AN40" s="33">
        <v>0</v>
      </c>
      <c r="AO40" s="16">
        <f t="shared" si="6"/>
        <v>0</v>
      </c>
      <c r="AP40" s="34">
        <v>0</v>
      </c>
      <c r="AQ40" s="33">
        <v>0</v>
      </c>
      <c r="AR40" s="33">
        <v>0</v>
      </c>
      <c r="AS40" s="33">
        <v>45</v>
      </c>
      <c r="AT40" s="16">
        <f t="shared" si="7"/>
        <v>45</v>
      </c>
      <c r="AU40" s="34">
        <v>0</v>
      </c>
      <c r="AV40" s="33">
        <v>0</v>
      </c>
      <c r="AW40" s="33">
        <v>0</v>
      </c>
      <c r="AX40" s="33">
        <v>0</v>
      </c>
      <c r="AY40" s="16">
        <f t="shared" si="8"/>
        <v>0</v>
      </c>
      <c r="AZ40" s="22">
        <f t="shared" si="9"/>
        <v>45</v>
      </c>
    </row>
    <row r="41" spans="2:52" x14ac:dyDescent="0.2">
      <c r="B41" s="55" t="s">
        <v>287</v>
      </c>
      <c r="C41" s="52" t="s">
        <v>350</v>
      </c>
      <c r="D41" s="54" t="s">
        <v>345</v>
      </c>
      <c r="E41" s="41" t="s">
        <v>10</v>
      </c>
      <c r="F41" s="44" t="s">
        <v>289</v>
      </c>
      <c r="G41" s="23">
        <v>0</v>
      </c>
      <c r="H41" s="15">
        <v>0</v>
      </c>
      <c r="I41" s="15">
        <v>0</v>
      </c>
      <c r="J41" s="15">
        <v>0</v>
      </c>
      <c r="K41" s="16">
        <f t="shared" si="0"/>
        <v>0</v>
      </c>
      <c r="L41" s="34">
        <v>0</v>
      </c>
      <c r="M41" s="33">
        <v>0</v>
      </c>
      <c r="N41" s="33">
        <v>0</v>
      </c>
      <c r="O41" s="33">
        <v>0</v>
      </c>
      <c r="P41" s="16">
        <f t="shared" si="1"/>
        <v>0</v>
      </c>
      <c r="Q41" s="34">
        <v>0</v>
      </c>
      <c r="R41" s="33">
        <v>0</v>
      </c>
      <c r="S41" s="33">
        <v>0</v>
      </c>
      <c r="T41" s="33">
        <v>0</v>
      </c>
      <c r="U41" s="16">
        <f t="shared" si="2"/>
        <v>0</v>
      </c>
      <c r="V41" s="34">
        <v>0</v>
      </c>
      <c r="W41" s="33">
        <v>0</v>
      </c>
      <c r="X41" s="33">
        <v>0</v>
      </c>
      <c r="Y41" s="33">
        <v>0</v>
      </c>
      <c r="Z41" s="16">
        <f t="shared" si="3"/>
        <v>0</v>
      </c>
      <c r="AA41" s="34">
        <v>0</v>
      </c>
      <c r="AB41" s="33">
        <v>0</v>
      </c>
      <c r="AC41" s="33">
        <v>0</v>
      </c>
      <c r="AD41" s="33">
        <v>0</v>
      </c>
      <c r="AE41" s="16">
        <f t="shared" si="4"/>
        <v>0</v>
      </c>
      <c r="AF41" s="34">
        <v>0</v>
      </c>
      <c r="AG41" s="33">
        <v>0</v>
      </c>
      <c r="AH41" s="33">
        <v>0</v>
      </c>
      <c r="AI41" s="33">
        <v>0</v>
      </c>
      <c r="AJ41" s="16">
        <f t="shared" si="5"/>
        <v>0</v>
      </c>
      <c r="AK41" s="34">
        <v>0</v>
      </c>
      <c r="AL41" s="33">
        <v>0</v>
      </c>
      <c r="AM41" s="33">
        <v>0</v>
      </c>
      <c r="AN41" s="33">
        <v>0</v>
      </c>
      <c r="AO41" s="16">
        <f t="shared" si="6"/>
        <v>0</v>
      </c>
      <c r="AP41" s="34">
        <v>0</v>
      </c>
      <c r="AQ41" s="33">
        <v>0</v>
      </c>
      <c r="AR41" s="33">
        <v>0</v>
      </c>
      <c r="AS41" s="33">
        <v>0</v>
      </c>
      <c r="AT41" s="16">
        <f t="shared" si="7"/>
        <v>0</v>
      </c>
      <c r="AU41" s="34">
        <v>0</v>
      </c>
      <c r="AV41" s="33">
        <v>0</v>
      </c>
      <c r="AW41" s="33">
        <v>0</v>
      </c>
      <c r="AX41" s="33">
        <v>403.85</v>
      </c>
      <c r="AY41" s="16">
        <f t="shared" si="8"/>
        <v>403.85</v>
      </c>
      <c r="AZ41" s="22">
        <f t="shared" si="9"/>
        <v>403.85</v>
      </c>
    </row>
    <row r="42" spans="2:52" x14ac:dyDescent="0.2">
      <c r="B42" s="55" t="s">
        <v>287</v>
      </c>
      <c r="C42" s="52" t="s">
        <v>350</v>
      </c>
      <c r="D42" s="54" t="s">
        <v>470</v>
      </c>
      <c r="E42" s="41" t="s">
        <v>10</v>
      </c>
      <c r="F42" s="44" t="s">
        <v>53</v>
      </c>
      <c r="G42" s="23">
        <v>0</v>
      </c>
      <c r="H42" s="15">
        <v>0</v>
      </c>
      <c r="I42" s="15">
        <v>0</v>
      </c>
      <c r="J42" s="15">
        <v>0</v>
      </c>
      <c r="K42" s="16">
        <f t="shared" si="0"/>
        <v>0</v>
      </c>
      <c r="L42" s="34">
        <v>0</v>
      </c>
      <c r="M42" s="33">
        <v>0</v>
      </c>
      <c r="N42" s="33">
        <v>0</v>
      </c>
      <c r="O42" s="33">
        <v>0</v>
      </c>
      <c r="P42" s="16">
        <f t="shared" si="1"/>
        <v>0</v>
      </c>
      <c r="Q42" s="34">
        <v>0</v>
      </c>
      <c r="R42" s="33">
        <v>0</v>
      </c>
      <c r="S42" s="33">
        <v>0</v>
      </c>
      <c r="T42" s="33">
        <v>0</v>
      </c>
      <c r="U42" s="16">
        <f t="shared" si="2"/>
        <v>0</v>
      </c>
      <c r="V42" s="34">
        <v>0</v>
      </c>
      <c r="W42" s="33">
        <v>0</v>
      </c>
      <c r="X42" s="33">
        <v>0</v>
      </c>
      <c r="Y42" s="33">
        <v>0</v>
      </c>
      <c r="Z42" s="16">
        <f t="shared" si="3"/>
        <v>0</v>
      </c>
      <c r="AA42" s="34">
        <v>0</v>
      </c>
      <c r="AB42" s="33">
        <v>0</v>
      </c>
      <c r="AC42" s="33">
        <v>0</v>
      </c>
      <c r="AD42" s="33">
        <v>0</v>
      </c>
      <c r="AE42" s="16">
        <f t="shared" si="4"/>
        <v>0</v>
      </c>
      <c r="AF42" s="34">
        <v>0</v>
      </c>
      <c r="AG42" s="33">
        <v>0</v>
      </c>
      <c r="AH42" s="33">
        <v>0</v>
      </c>
      <c r="AI42" s="33">
        <v>87</v>
      </c>
      <c r="AJ42" s="16">
        <f t="shared" si="5"/>
        <v>87</v>
      </c>
      <c r="AK42" s="34">
        <v>0</v>
      </c>
      <c r="AL42" s="33">
        <v>0</v>
      </c>
      <c r="AM42" s="33">
        <v>0</v>
      </c>
      <c r="AN42" s="33">
        <v>0</v>
      </c>
      <c r="AO42" s="16">
        <f t="shared" si="6"/>
        <v>0</v>
      </c>
      <c r="AP42" s="34">
        <v>0</v>
      </c>
      <c r="AQ42" s="33">
        <v>0</v>
      </c>
      <c r="AR42" s="33">
        <v>0</v>
      </c>
      <c r="AS42" s="33">
        <v>0</v>
      </c>
      <c r="AT42" s="16">
        <f t="shared" si="7"/>
        <v>0</v>
      </c>
      <c r="AU42" s="34">
        <v>0</v>
      </c>
      <c r="AV42" s="33">
        <v>0</v>
      </c>
      <c r="AW42" s="33">
        <v>0</v>
      </c>
      <c r="AX42" s="33">
        <v>0</v>
      </c>
      <c r="AY42" s="16">
        <f t="shared" si="8"/>
        <v>0</v>
      </c>
      <c r="AZ42" s="22">
        <f t="shared" si="9"/>
        <v>87</v>
      </c>
    </row>
    <row r="43" spans="2:52" x14ac:dyDescent="0.2">
      <c r="B43" s="55" t="s">
        <v>287</v>
      </c>
      <c r="C43" s="52" t="s">
        <v>350</v>
      </c>
      <c r="D43" s="54" t="s">
        <v>480</v>
      </c>
      <c r="E43" s="41" t="s">
        <v>88</v>
      </c>
      <c r="F43" s="44" t="s">
        <v>129</v>
      </c>
      <c r="G43" s="23">
        <v>0</v>
      </c>
      <c r="H43" s="15">
        <v>0</v>
      </c>
      <c r="I43" s="15">
        <v>0</v>
      </c>
      <c r="J43" s="15">
        <v>0</v>
      </c>
      <c r="K43" s="16">
        <f t="shared" si="0"/>
        <v>0</v>
      </c>
      <c r="L43" s="34">
        <v>0</v>
      </c>
      <c r="M43" s="33">
        <v>0</v>
      </c>
      <c r="N43" s="33">
        <v>0</v>
      </c>
      <c r="O43" s="33">
        <v>0</v>
      </c>
      <c r="P43" s="16">
        <f t="shared" si="1"/>
        <v>0</v>
      </c>
      <c r="Q43" s="34">
        <v>0</v>
      </c>
      <c r="R43" s="33">
        <v>0</v>
      </c>
      <c r="S43" s="33">
        <v>0</v>
      </c>
      <c r="T43" s="33">
        <v>0</v>
      </c>
      <c r="U43" s="16">
        <f t="shared" si="2"/>
        <v>0</v>
      </c>
      <c r="V43" s="34">
        <v>0</v>
      </c>
      <c r="W43" s="33">
        <v>0</v>
      </c>
      <c r="X43" s="33">
        <v>0</v>
      </c>
      <c r="Y43" s="33">
        <v>0</v>
      </c>
      <c r="Z43" s="16">
        <f t="shared" si="3"/>
        <v>0</v>
      </c>
      <c r="AA43" s="34">
        <v>0</v>
      </c>
      <c r="AB43" s="33">
        <v>0</v>
      </c>
      <c r="AC43" s="33">
        <v>0</v>
      </c>
      <c r="AD43" s="33">
        <v>0</v>
      </c>
      <c r="AE43" s="16">
        <f t="shared" si="4"/>
        <v>0</v>
      </c>
      <c r="AF43" s="34">
        <v>0</v>
      </c>
      <c r="AG43" s="33">
        <v>0</v>
      </c>
      <c r="AH43" s="33">
        <v>0</v>
      </c>
      <c r="AI43" s="33">
        <v>0</v>
      </c>
      <c r="AJ43" s="16">
        <f t="shared" si="5"/>
        <v>0</v>
      </c>
      <c r="AK43" s="34">
        <v>0</v>
      </c>
      <c r="AL43" s="33">
        <v>0</v>
      </c>
      <c r="AM43" s="33">
        <v>0</v>
      </c>
      <c r="AN43" s="33">
        <v>0</v>
      </c>
      <c r="AO43" s="16">
        <f t="shared" si="6"/>
        <v>0</v>
      </c>
      <c r="AP43" s="34">
        <v>0</v>
      </c>
      <c r="AQ43" s="33">
        <v>0</v>
      </c>
      <c r="AR43" s="33">
        <v>0</v>
      </c>
      <c r="AS43" s="33">
        <v>0</v>
      </c>
      <c r="AT43" s="16">
        <f t="shared" si="7"/>
        <v>0</v>
      </c>
      <c r="AU43" s="34">
        <v>0</v>
      </c>
      <c r="AV43" s="33">
        <v>0</v>
      </c>
      <c r="AW43" s="33">
        <v>0</v>
      </c>
      <c r="AX43" s="33">
        <v>0</v>
      </c>
      <c r="AY43" s="16">
        <f t="shared" si="8"/>
        <v>0</v>
      </c>
      <c r="AZ43" s="22">
        <f t="shared" si="9"/>
        <v>0</v>
      </c>
    </row>
    <row r="44" spans="2:52" x14ac:dyDescent="0.2">
      <c r="B44" s="55" t="s">
        <v>287</v>
      </c>
      <c r="C44" s="52" t="s">
        <v>350</v>
      </c>
      <c r="D44" s="54" t="s">
        <v>471</v>
      </c>
      <c r="E44" s="41" t="s">
        <v>12</v>
      </c>
      <c r="F44" s="44" t="s">
        <v>282</v>
      </c>
      <c r="G44" s="23">
        <v>0</v>
      </c>
      <c r="H44" s="15">
        <v>0</v>
      </c>
      <c r="I44" s="15">
        <v>0</v>
      </c>
      <c r="J44" s="15">
        <v>0</v>
      </c>
      <c r="K44" s="16">
        <f t="shared" si="0"/>
        <v>0</v>
      </c>
      <c r="L44" s="34">
        <v>0</v>
      </c>
      <c r="M44" s="33">
        <v>0</v>
      </c>
      <c r="N44" s="33">
        <v>0</v>
      </c>
      <c r="O44" s="33">
        <v>0</v>
      </c>
      <c r="P44" s="16">
        <f t="shared" si="1"/>
        <v>0</v>
      </c>
      <c r="Q44" s="34">
        <v>0</v>
      </c>
      <c r="R44" s="33">
        <v>0</v>
      </c>
      <c r="S44" s="33">
        <v>0</v>
      </c>
      <c r="T44" s="33">
        <v>0</v>
      </c>
      <c r="U44" s="16">
        <f t="shared" si="2"/>
        <v>0</v>
      </c>
      <c r="V44" s="34">
        <v>0</v>
      </c>
      <c r="W44" s="33">
        <v>0</v>
      </c>
      <c r="X44" s="33">
        <v>0</v>
      </c>
      <c r="Y44" s="33">
        <v>0</v>
      </c>
      <c r="Z44" s="16">
        <f t="shared" si="3"/>
        <v>0</v>
      </c>
      <c r="AA44" s="34">
        <v>0</v>
      </c>
      <c r="AB44" s="33">
        <v>0</v>
      </c>
      <c r="AC44" s="33">
        <v>0</v>
      </c>
      <c r="AD44" s="33">
        <v>0</v>
      </c>
      <c r="AE44" s="16">
        <f t="shared" si="4"/>
        <v>0</v>
      </c>
      <c r="AF44" s="34">
        <v>150</v>
      </c>
      <c r="AG44" s="33">
        <v>152</v>
      </c>
      <c r="AH44" s="33">
        <v>171</v>
      </c>
      <c r="AI44" s="33">
        <v>90.38</v>
      </c>
      <c r="AJ44" s="16">
        <f t="shared" si="5"/>
        <v>563.38</v>
      </c>
      <c r="AK44" s="34">
        <v>190.8</v>
      </c>
      <c r="AL44" s="33">
        <v>82.33</v>
      </c>
      <c r="AM44" s="33">
        <v>0</v>
      </c>
      <c r="AN44" s="33">
        <v>242.92</v>
      </c>
      <c r="AO44" s="16">
        <f t="shared" si="6"/>
        <v>516.04999999999995</v>
      </c>
      <c r="AP44" s="34">
        <v>92.31</v>
      </c>
      <c r="AQ44" s="33">
        <v>76.92</v>
      </c>
      <c r="AR44" s="33">
        <v>89.23</v>
      </c>
      <c r="AS44" s="33">
        <v>0</v>
      </c>
      <c r="AT44" s="16">
        <f t="shared" si="7"/>
        <v>258.46000000000004</v>
      </c>
      <c r="AU44" s="34">
        <v>46.15</v>
      </c>
      <c r="AV44" s="33">
        <v>0</v>
      </c>
      <c r="AW44" s="33">
        <v>0</v>
      </c>
      <c r="AX44" s="33">
        <v>0</v>
      </c>
      <c r="AY44" s="16">
        <f t="shared" si="8"/>
        <v>46.15</v>
      </c>
      <c r="AZ44" s="22">
        <f t="shared" si="9"/>
        <v>1384.04</v>
      </c>
    </row>
    <row r="45" spans="2:52" x14ac:dyDescent="0.2">
      <c r="B45" s="55" t="s">
        <v>287</v>
      </c>
      <c r="C45" s="52" t="s">
        <v>350</v>
      </c>
      <c r="D45" s="54" t="s">
        <v>472</v>
      </c>
      <c r="E45" s="41" t="s">
        <v>292</v>
      </c>
      <c r="F45" s="44" t="s">
        <v>141</v>
      </c>
      <c r="G45" s="23">
        <v>0</v>
      </c>
      <c r="H45" s="15">
        <v>0</v>
      </c>
      <c r="I45" s="15">
        <v>0</v>
      </c>
      <c r="J45" s="15">
        <v>0</v>
      </c>
      <c r="K45" s="16">
        <f t="shared" si="0"/>
        <v>0</v>
      </c>
      <c r="L45" s="34">
        <v>0</v>
      </c>
      <c r="M45" s="33">
        <v>0</v>
      </c>
      <c r="N45" s="33">
        <v>0</v>
      </c>
      <c r="O45" s="33">
        <v>0</v>
      </c>
      <c r="P45" s="16">
        <f t="shared" si="1"/>
        <v>0</v>
      </c>
      <c r="Q45" s="34">
        <v>0</v>
      </c>
      <c r="R45" s="33">
        <v>0</v>
      </c>
      <c r="S45" s="33">
        <v>0</v>
      </c>
      <c r="T45" s="33">
        <v>0</v>
      </c>
      <c r="U45" s="16">
        <f t="shared" si="2"/>
        <v>0</v>
      </c>
      <c r="V45" s="34">
        <v>0</v>
      </c>
      <c r="W45" s="33">
        <v>0</v>
      </c>
      <c r="X45" s="33">
        <v>0</v>
      </c>
      <c r="Y45" s="33">
        <v>0</v>
      </c>
      <c r="Z45" s="16">
        <f t="shared" si="3"/>
        <v>0</v>
      </c>
      <c r="AA45" s="34">
        <v>0</v>
      </c>
      <c r="AB45" s="33">
        <v>0</v>
      </c>
      <c r="AC45" s="33">
        <v>0</v>
      </c>
      <c r="AD45" s="33">
        <v>0</v>
      </c>
      <c r="AE45" s="16">
        <f t="shared" si="4"/>
        <v>0</v>
      </c>
      <c r="AF45" s="34">
        <v>162</v>
      </c>
      <c r="AG45" s="33">
        <v>73.53</v>
      </c>
      <c r="AH45" s="33">
        <v>83.36</v>
      </c>
      <c r="AI45" s="33">
        <v>162.97</v>
      </c>
      <c r="AJ45" s="16">
        <f t="shared" si="5"/>
        <v>481.86</v>
      </c>
      <c r="AK45" s="34">
        <v>0</v>
      </c>
      <c r="AL45" s="33">
        <v>0</v>
      </c>
      <c r="AM45" s="33">
        <v>0</v>
      </c>
      <c r="AN45" s="33">
        <v>0</v>
      </c>
      <c r="AO45" s="16">
        <f t="shared" si="6"/>
        <v>0</v>
      </c>
      <c r="AP45" s="34">
        <v>0</v>
      </c>
      <c r="AQ45" s="33">
        <v>22.76</v>
      </c>
      <c r="AR45" s="33">
        <v>0</v>
      </c>
      <c r="AS45" s="33">
        <v>0</v>
      </c>
      <c r="AT45" s="16">
        <f t="shared" si="7"/>
        <v>22.76</v>
      </c>
      <c r="AU45" s="34">
        <v>0</v>
      </c>
      <c r="AV45" s="33">
        <v>0</v>
      </c>
      <c r="AW45" s="33">
        <v>0</v>
      </c>
      <c r="AX45" s="33">
        <v>0</v>
      </c>
      <c r="AY45" s="16">
        <f t="shared" si="8"/>
        <v>0</v>
      </c>
      <c r="AZ45" s="22">
        <f t="shared" si="9"/>
        <v>504.62</v>
      </c>
    </row>
    <row r="46" spans="2:52" x14ac:dyDescent="0.2">
      <c r="B46" s="55" t="s">
        <v>287</v>
      </c>
      <c r="C46" s="52" t="s">
        <v>350</v>
      </c>
      <c r="D46" s="54" t="s">
        <v>340</v>
      </c>
      <c r="E46" s="41" t="s">
        <v>292</v>
      </c>
      <c r="F46" s="44" t="s">
        <v>146</v>
      </c>
      <c r="G46" s="23">
        <v>0</v>
      </c>
      <c r="H46" s="15">
        <v>0</v>
      </c>
      <c r="I46" s="15">
        <v>0</v>
      </c>
      <c r="J46" s="15">
        <v>0</v>
      </c>
      <c r="K46" s="16">
        <f t="shared" si="0"/>
        <v>0</v>
      </c>
      <c r="L46" s="34">
        <v>0</v>
      </c>
      <c r="M46" s="33">
        <v>0</v>
      </c>
      <c r="N46" s="33">
        <v>0</v>
      </c>
      <c r="O46" s="33">
        <v>0</v>
      </c>
      <c r="P46" s="16">
        <f t="shared" si="1"/>
        <v>0</v>
      </c>
      <c r="Q46" s="34">
        <v>0</v>
      </c>
      <c r="R46" s="33">
        <v>0</v>
      </c>
      <c r="S46" s="33">
        <v>0</v>
      </c>
      <c r="T46" s="33">
        <v>0</v>
      </c>
      <c r="U46" s="16">
        <f t="shared" si="2"/>
        <v>0</v>
      </c>
      <c r="V46" s="34">
        <v>0</v>
      </c>
      <c r="W46" s="33">
        <v>0</v>
      </c>
      <c r="X46" s="33">
        <v>0</v>
      </c>
      <c r="Y46" s="33">
        <v>0</v>
      </c>
      <c r="Z46" s="16">
        <f t="shared" si="3"/>
        <v>0</v>
      </c>
      <c r="AA46" s="34">
        <v>0</v>
      </c>
      <c r="AB46" s="33">
        <v>0</v>
      </c>
      <c r="AC46" s="33">
        <v>0</v>
      </c>
      <c r="AD46" s="33">
        <v>0</v>
      </c>
      <c r="AE46" s="16">
        <f t="shared" si="4"/>
        <v>0</v>
      </c>
      <c r="AF46" s="34">
        <v>204.61</v>
      </c>
      <c r="AG46" s="33">
        <v>71.180000000000007</v>
      </c>
      <c r="AH46" s="33">
        <v>92.59</v>
      </c>
      <c r="AI46" s="33">
        <v>37.590000000000003</v>
      </c>
      <c r="AJ46" s="16">
        <f t="shared" si="5"/>
        <v>405.97</v>
      </c>
      <c r="AK46" s="34">
        <v>0</v>
      </c>
      <c r="AL46" s="33">
        <v>0</v>
      </c>
      <c r="AM46" s="33">
        <v>0</v>
      </c>
      <c r="AN46" s="33">
        <v>0</v>
      </c>
      <c r="AO46" s="16">
        <f t="shared" si="6"/>
        <v>0</v>
      </c>
      <c r="AP46" s="34">
        <v>0</v>
      </c>
      <c r="AQ46" s="33">
        <v>0</v>
      </c>
      <c r="AR46" s="33">
        <v>0</v>
      </c>
      <c r="AS46" s="33">
        <v>0</v>
      </c>
      <c r="AT46" s="16">
        <f t="shared" si="7"/>
        <v>0</v>
      </c>
      <c r="AU46" s="34">
        <v>0</v>
      </c>
      <c r="AV46" s="33">
        <v>0</v>
      </c>
      <c r="AW46" s="33">
        <v>0</v>
      </c>
      <c r="AX46" s="33">
        <v>0</v>
      </c>
      <c r="AY46" s="16">
        <f t="shared" si="8"/>
        <v>0</v>
      </c>
      <c r="AZ46" s="22">
        <f t="shared" si="9"/>
        <v>405.97</v>
      </c>
    </row>
    <row r="47" spans="2:52" x14ac:dyDescent="0.2">
      <c r="B47" s="55" t="s">
        <v>287</v>
      </c>
      <c r="C47" s="52" t="s">
        <v>350</v>
      </c>
      <c r="D47" s="54" t="s">
        <v>401</v>
      </c>
      <c r="E47" s="41" t="s">
        <v>13</v>
      </c>
      <c r="F47" s="44" t="s">
        <v>66</v>
      </c>
      <c r="G47" s="23">
        <v>0</v>
      </c>
      <c r="H47" s="15">
        <v>0</v>
      </c>
      <c r="I47" s="15">
        <v>0</v>
      </c>
      <c r="J47" s="15">
        <v>0</v>
      </c>
      <c r="K47" s="16">
        <f t="shared" si="0"/>
        <v>0</v>
      </c>
      <c r="L47" s="34">
        <v>0</v>
      </c>
      <c r="M47" s="33">
        <v>0</v>
      </c>
      <c r="N47" s="33">
        <v>0</v>
      </c>
      <c r="O47" s="33">
        <v>0</v>
      </c>
      <c r="P47" s="16">
        <f t="shared" si="1"/>
        <v>0</v>
      </c>
      <c r="Q47" s="34">
        <v>0</v>
      </c>
      <c r="R47" s="33">
        <v>0</v>
      </c>
      <c r="S47" s="33">
        <v>0</v>
      </c>
      <c r="T47" s="33">
        <v>0</v>
      </c>
      <c r="U47" s="16">
        <f t="shared" si="2"/>
        <v>0</v>
      </c>
      <c r="V47" s="34">
        <v>0</v>
      </c>
      <c r="W47" s="33">
        <v>0</v>
      </c>
      <c r="X47" s="33">
        <v>0</v>
      </c>
      <c r="Y47" s="33">
        <v>0</v>
      </c>
      <c r="Z47" s="16">
        <f t="shared" si="3"/>
        <v>0</v>
      </c>
      <c r="AA47" s="34">
        <v>0</v>
      </c>
      <c r="AB47" s="33">
        <v>0</v>
      </c>
      <c r="AC47" s="33">
        <v>0</v>
      </c>
      <c r="AD47" s="33">
        <v>0</v>
      </c>
      <c r="AE47" s="16">
        <f t="shared" si="4"/>
        <v>0</v>
      </c>
      <c r="AF47" s="34">
        <v>631.88</v>
      </c>
      <c r="AG47" s="33">
        <v>644.98</v>
      </c>
      <c r="AH47" s="33">
        <v>654.6</v>
      </c>
      <c r="AI47" s="33">
        <v>440.23</v>
      </c>
      <c r="AJ47" s="16">
        <f t="shared" si="5"/>
        <v>2371.69</v>
      </c>
      <c r="AK47" s="34">
        <v>0</v>
      </c>
      <c r="AL47" s="33">
        <v>0</v>
      </c>
      <c r="AM47" s="33">
        <v>0</v>
      </c>
      <c r="AN47" s="33">
        <v>0</v>
      </c>
      <c r="AO47" s="16">
        <f t="shared" si="6"/>
        <v>0</v>
      </c>
      <c r="AP47" s="34">
        <v>0</v>
      </c>
      <c r="AQ47" s="33">
        <v>0</v>
      </c>
      <c r="AR47" s="33">
        <v>0</v>
      </c>
      <c r="AS47" s="33">
        <v>0</v>
      </c>
      <c r="AT47" s="16">
        <f t="shared" si="7"/>
        <v>0</v>
      </c>
      <c r="AU47" s="34">
        <v>0</v>
      </c>
      <c r="AV47" s="33">
        <v>0</v>
      </c>
      <c r="AW47" s="33">
        <v>10</v>
      </c>
      <c r="AX47" s="33">
        <v>0</v>
      </c>
      <c r="AY47" s="16">
        <f t="shared" si="8"/>
        <v>10</v>
      </c>
      <c r="AZ47" s="22">
        <f t="shared" si="9"/>
        <v>2381.69</v>
      </c>
    </row>
    <row r="48" spans="2:52" x14ac:dyDescent="0.2">
      <c r="B48" s="55" t="s">
        <v>287</v>
      </c>
      <c r="C48" s="52" t="s">
        <v>350</v>
      </c>
      <c r="D48" s="54" t="s">
        <v>473</v>
      </c>
      <c r="E48" s="41" t="s">
        <v>81</v>
      </c>
      <c r="F48" s="44" t="s">
        <v>283</v>
      </c>
      <c r="G48" s="23">
        <v>0</v>
      </c>
      <c r="H48" s="15">
        <v>0</v>
      </c>
      <c r="I48" s="15">
        <v>0</v>
      </c>
      <c r="J48" s="15">
        <v>0</v>
      </c>
      <c r="K48" s="16">
        <f t="shared" si="0"/>
        <v>0</v>
      </c>
      <c r="L48" s="34">
        <v>0</v>
      </c>
      <c r="M48" s="33">
        <v>0</v>
      </c>
      <c r="N48" s="33">
        <v>0</v>
      </c>
      <c r="O48" s="33">
        <v>0</v>
      </c>
      <c r="P48" s="16">
        <f t="shared" si="1"/>
        <v>0</v>
      </c>
      <c r="Q48" s="34">
        <v>0</v>
      </c>
      <c r="R48" s="33">
        <v>0</v>
      </c>
      <c r="S48" s="33">
        <v>0</v>
      </c>
      <c r="T48" s="33">
        <v>0</v>
      </c>
      <c r="U48" s="16">
        <f t="shared" si="2"/>
        <v>0</v>
      </c>
      <c r="V48" s="34">
        <v>0</v>
      </c>
      <c r="W48" s="33">
        <v>0</v>
      </c>
      <c r="X48" s="33">
        <v>0</v>
      </c>
      <c r="Y48" s="33">
        <v>0</v>
      </c>
      <c r="Z48" s="16">
        <f t="shared" si="3"/>
        <v>0</v>
      </c>
      <c r="AA48" s="34">
        <v>0</v>
      </c>
      <c r="AB48" s="33">
        <v>0</v>
      </c>
      <c r="AC48" s="33">
        <v>0</v>
      </c>
      <c r="AD48" s="33">
        <v>0</v>
      </c>
      <c r="AE48" s="16">
        <f t="shared" si="4"/>
        <v>0</v>
      </c>
      <c r="AF48" s="34">
        <v>0</v>
      </c>
      <c r="AG48" s="33">
        <v>12</v>
      </c>
      <c r="AH48" s="33">
        <v>0</v>
      </c>
      <c r="AI48" s="33">
        <v>30</v>
      </c>
      <c r="AJ48" s="16">
        <f t="shared" si="5"/>
        <v>42</v>
      </c>
      <c r="AK48" s="34">
        <v>0</v>
      </c>
      <c r="AL48" s="33">
        <v>0</v>
      </c>
      <c r="AM48" s="33">
        <v>0</v>
      </c>
      <c r="AN48" s="33">
        <v>17</v>
      </c>
      <c r="AO48" s="16">
        <f t="shared" si="6"/>
        <v>17</v>
      </c>
      <c r="AP48" s="34">
        <v>0</v>
      </c>
      <c r="AQ48" s="33">
        <v>15</v>
      </c>
      <c r="AR48" s="33">
        <v>0</v>
      </c>
      <c r="AS48" s="33">
        <v>20</v>
      </c>
      <c r="AT48" s="16">
        <f t="shared" si="7"/>
        <v>35</v>
      </c>
      <c r="AU48" s="34">
        <v>0</v>
      </c>
      <c r="AV48" s="33">
        <v>0</v>
      </c>
      <c r="AW48" s="33">
        <v>0</v>
      </c>
      <c r="AX48" s="33">
        <v>28</v>
      </c>
      <c r="AY48" s="16">
        <f t="shared" si="8"/>
        <v>28</v>
      </c>
      <c r="AZ48" s="22">
        <f t="shared" si="9"/>
        <v>122</v>
      </c>
    </row>
    <row r="49" spans="2:52" x14ac:dyDescent="0.2">
      <c r="B49" s="55" t="s">
        <v>287</v>
      </c>
      <c r="C49" s="52" t="s">
        <v>350</v>
      </c>
      <c r="D49" s="54" t="s">
        <v>474</v>
      </c>
      <c r="E49" s="41" t="s">
        <v>81</v>
      </c>
      <c r="F49" s="44" t="s">
        <v>284</v>
      </c>
      <c r="G49" s="23">
        <v>0</v>
      </c>
      <c r="H49" s="15">
        <v>0</v>
      </c>
      <c r="I49" s="15">
        <v>0</v>
      </c>
      <c r="J49" s="15">
        <v>0</v>
      </c>
      <c r="K49" s="16">
        <f t="shared" si="0"/>
        <v>0</v>
      </c>
      <c r="L49" s="34">
        <v>0</v>
      </c>
      <c r="M49" s="33">
        <v>0</v>
      </c>
      <c r="N49" s="33">
        <v>0</v>
      </c>
      <c r="O49" s="33">
        <v>0</v>
      </c>
      <c r="P49" s="16">
        <f t="shared" si="1"/>
        <v>0</v>
      </c>
      <c r="Q49" s="34">
        <v>0</v>
      </c>
      <c r="R49" s="33">
        <v>0</v>
      </c>
      <c r="S49" s="33">
        <v>0</v>
      </c>
      <c r="T49" s="33">
        <v>0</v>
      </c>
      <c r="U49" s="16">
        <f t="shared" si="2"/>
        <v>0</v>
      </c>
      <c r="V49" s="34">
        <v>0</v>
      </c>
      <c r="W49" s="33">
        <v>0</v>
      </c>
      <c r="X49" s="33">
        <v>0</v>
      </c>
      <c r="Y49" s="33">
        <v>0</v>
      </c>
      <c r="Z49" s="16">
        <f t="shared" si="3"/>
        <v>0</v>
      </c>
      <c r="AA49" s="34">
        <v>0</v>
      </c>
      <c r="AB49" s="33">
        <v>0</v>
      </c>
      <c r="AC49" s="33">
        <v>0</v>
      </c>
      <c r="AD49" s="33">
        <v>0</v>
      </c>
      <c r="AE49" s="16">
        <f t="shared" si="4"/>
        <v>0</v>
      </c>
      <c r="AF49" s="34">
        <v>47</v>
      </c>
      <c r="AG49" s="33">
        <v>47</v>
      </c>
      <c r="AH49" s="33">
        <v>67</v>
      </c>
      <c r="AI49" s="33">
        <v>493</v>
      </c>
      <c r="AJ49" s="16">
        <f t="shared" si="5"/>
        <v>654</v>
      </c>
      <c r="AK49" s="34">
        <v>545</v>
      </c>
      <c r="AL49" s="33">
        <v>750</v>
      </c>
      <c r="AM49" s="33">
        <v>933</v>
      </c>
      <c r="AN49" s="33">
        <v>0</v>
      </c>
      <c r="AO49" s="16">
        <f t="shared" si="6"/>
        <v>2228</v>
      </c>
      <c r="AP49" s="34">
        <v>384.08</v>
      </c>
      <c r="AQ49" s="33">
        <v>489.45</v>
      </c>
      <c r="AR49" s="33">
        <v>0</v>
      </c>
      <c r="AS49" s="33">
        <v>0</v>
      </c>
      <c r="AT49" s="16">
        <f t="shared" si="7"/>
        <v>873.53</v>
      </c>
      <c r="AU49" s="34">
        <v>0</v>
      </c>
      <c r="AV49" s="33">
        <v>0</v>
      </c>
      <c r="AW49" s="33">
        <v>0</v>
      </c>
      <c r="AX49" s="33">
        <v>0</v>
      </c>
      <c r="AY49" s="16">
        <f t="shared" si="8"/>
        <v>0</v>
      </c>
      <c r="AZ49" s="22">
        <f t="shared" si="9"/>
        <v>3755.5299999999997</v>
      </c>
    </row>
    <row r="50" spans="2:52" x14ac:dyDescent="0.2">
      <c r="B50" s="55" t="s">
        <v>287</v>
      </c>
      <c r="C50" s="52" t="s">
        <v>350</v>
      </c>
      <c r="D50" s="54" t="s">
        <v>475</v>
      </c>
      <c r="E50" s="41" t="s">
        <v>81</v>
      </c>
      <c r="F50" s="44" t="s">
        <v>68</v>
      </c>
      <c r="G50" s="23">
        <v>0</v>
      </c>
      <c r="H50" s="15">
        <v>0</v>
      </c>
      <c r="I50" s="15">
        <v>0</v>
      </c>
      <c r="J50" s="15">
        <v>0</v>
      </c>
      <c r="K50" s="16">
        <f t="shared" si="0"/>
        <v>0</v>
      </c>
      <c r="L50" s="34">
        <v>0</v>
      </c>
      <c r="M50" s="33">
        <v>0</v>
      </c>
      <c r="N50" s="33">
        <v>0</v>
      </c>
      <c r="O50" s="33">
        <v>0</v>
      </c>
      <c r="P50" s="16">
        <f t="shared" si="1"/>
        <v>0</v>
      </c>
      <c r="Q50" s="34">
        <v>0</v>
      </c>
      <c r="R50" s="33">
        <v>0</v>
      </c>
      <c r="S50" s="33">
        <v>0</v>
      </c>
      <c r="T50" s="33">
        <v>0</v>
      </c>
      <c r="U50" s="16">
        <f t="shared" si="2"/>
        <v>0</v>
      </c>
      <c r="V50" s="34">
        <v>0</v>
      </c>
      <c r="W50" s="33">
        <v>0</v>
      </c>
      <c r="X50" s="33">
        <v>0</v>
      </c>
      <c r="Y50" s="33">
        <v>0</v>
      </c>
      <c r="Z50" s="16">
        <f t="shared" si="3"/>
        <v>0</v>
      </c>
      <c r="AA50" s="34">
        <v>0</v>
      </c>
      <c r="AB50" s="33">
        <v>0</v>
      </c>
      <c r="AC50" s="33">
        <v>0</v>
      </c>
      <c r="AD50" s="33">
        <v>0</v>
      </c>
      <c r="AE50" s="16">
        <f t="shared" si="4"/>
        <v>0</v>
      </c>
      <c r="AF50" s="34">
        <v>1263.83</v>
      </c>
      <c r="AG50" s="33">
        <v>1288.57</v>
      </c>
      <c r="AH50" s="33">
        <v>1182.28</v>
      </c>
      <c r="AI50" s="33">
        <v>2373.7000000000003</v>
      </c>
      <c r="AJ50" s="16">
        <f t="shared" si="5"/>
        <v>6108.3799999999992</v>
      </c>
      <c r="AK50" s="34">
        <v>1462.97</v>
      </c>
      <c r="AL50" s="33">
        <v>1692.01</v>
      </c>
      <c r="AM50" s="33">
        <v>1432.75</v>
      </c>
      <c r="AN50" s="33">
        <v>1863.3700000000001</v>
      </c>
      <c r="AO50" s="16">
        <f t="shared" si="6"/>
        <v>6451.0999999999995</v>
      </c>
      <c r="AP50" s="34">
        <v>1008.9000000000001</v>
      </c>
      <c r="AQ50" s="33">
        <v>2450.4900000000002</v>
      </c>
      <c r="AR50" s="33">
        <v>119.98</v>
      </c>
      <c r="AS50" s="33">
        <v>2272.12</v>
      </c>
      <c r="AT50" s="16">
        <f t="shared" si="7"/>
        <v>5851.49</v>
      </c>
      <c r="AU50" s="34">
        <v>1183.75</v>
      </c>
      <c r="AV50" s="33">
        <v>676.5</v>
      </c>
      <c r="AW50" s="33">
        <v>631.97</v>
      </c>
      <c r="AX50" s="33">
        <v>877.80000000000007</v>
      </c>
      <c r="AY50" s="16">
        <f t="shared" si="8"/>
        <v>3370.0200000000004</v>
      </c>
      <c r="AZ50" s="22">
        <f t="shared" si="9"/>
        <v>21780.99</v>
      </c>
    </row>
    <row r="51" spans="2:52" x14ac:dyDescent="0.2">
      <c r="B51" s="55" t="s">
        <v>287</v>
      </c>
      <c r="C51" s="52" t="s">
        <v>350</v>
      </c>
      <c r="D51" s="54" t="s">
        <v>382</v>
      </c>
      <c r="E51" s="41" t="s">
        <v>81</v>
      </c>
      <c r="F51" s="44" t="s">
        <v>290</v>
      </c>
      <c r="G51" s="23">
        <v>0</v>
      </c>
      <c r="H51" s="15">
        <v>0</v>
      </c>
      <c r="I51" s="15">
        <v>0</v>
      </c>
      <c r="J51" s="15">
        <v>0</v>
      </c>
      <c r="K51" s="16">
        <f t="shared" si="0"/>
        <v>0</v>
      </c>
      <c r="L51" s="34">
        <v>0</v>
      </c>
      <c r="M51" s="33">
        <v>0</v>
      </c>
      <c r="N51" s="33">
        <v>0</v>
      </c>
      <c r="O51" s="33">
        <v>0</v>
      </c>
      <c r="P51" s="16">
        <f t="shared" si="1"/>
        <v>0</v>
      </c>
      <c r="Q51" s="34">
        <v>0</v>
      </c>
      <c r="R51" s="33">
        <v>0</v>
      </c>
      <c r="S51" s="33">
        <v>0</v>
      </c>
      <c r="T51" s="33">
        <v>0</v>
      </c>
      <c r="U51" s="16">
        <f t="shared" si="2"/>
        <v>0</v>
      </c>
      <c r="V51" s="34">
        <v>0</v>
      </c>
      <c r="W51" s="33">
        <v>0</v>
      </c>
      <c r="X51" s="33">
        <v>0</v>
      </c>
      <c r="Y51" s="33">
        <v>0</v>
      </c>
      <c r="Z51" s="16">
        <f t="shared" si="3"/>
        <v>0</v>
      </c>
      <c r="AA51" s="34">
        <v>0</v>
      </c>
      <c r="AB51" s="33">
        <v>0</v>
      </c>
      <c r="AC51" s="33">
        <v>0</v>
      </c>
      <c r="AD51" s="33">
        <v>0</v>
      </c>
      <c r="AE51" s="16">
        <f t="shared" si="4"/>
        <v>0</v>
      </c>
      <c r="AF51" s="34">
        <v>0</v>
      </c>
      <c r="AG51" s="33">
        <v>0</v>
      </c>
      <c r="AH51" s="33">
        <v>0</v>
      </c>
      <c r="AI51" s="33">
        <v>50</v>
      </c>
      <c r="AJ51" s="16">
        <f t="shared" si="5"/>
        <v>50</v>
      </c>
      <c r="AK51" s="34">
        <v>0</v>
      </c>
      <c r="AL51" s="33">
        <v>0</v>
      </c>
      <c r="AM51" s="33">
        <v>0</v>
      </c>
      <c r="AN51" s="33">
        <v>1790</v>
      </c>
      <c r="AO51" s="16">
        <f t="shared" si="6"/>
        <v>1790</v>
      </c>
      <c r="AP51" s="34">
        <v>0</v>
      </c>
      <c r="AQ51" s="33">
        <v>0</v>
      </c>
      <c r="AR51" s="33">
        <v>0</v>
      </c>
      <c r="AS51" s="33">
        <v>0</v>
      </c>
      <c r="AT51" s="16">
        <f t="shared" si="7"/>
        <v>0</v>
      </c>
      <c r="AU51" s="34">
        <v>220</v>
      </c>
      <c r="AV51" s="33">
        <v>370</v>
      </c>
      <c r="AW51" s="33">
        <v>410</v>
      </c>
      <c r="AX51" s="33">
        <v>114</v>
      </c>
      <c r="AY51" s="16">
        <f t="shared" si="8"/>
        <v>1114</v>
      </c>
      <c r="AZ51" s="22">
        <f t="shared" si="9"/>
        <v>2954</v>
      </c>
    </row>
    <row r="52" spans="2:52" x14ac:dyDescent="0.2">
      <c r="B52" s="55" t="s">
        <v>287</v>
      </c>
      <c r="C52" s="52" t="s">
        <v>350</v>
      </c>
      <c r="D52" s="54" t="s">
        <v>476</v>
      </c>
      <c r="E52" s="41" t="s">
        <v>81</v>
      </c>
      <c r="F52" s="44" t="s">
        <v>153</v>
      </c>
      <c r="G52" s="23">
        <v>0</v>
      </c>
      <c r="H52" s="15">
        <v>0</v>
      </c>
      <c r="I52" s="15">
        <v>0</v>
      </c>
      <c r="J52" s="15">
        <v>0</v>
      </c>
      <c r="K52" s="16">
        <f t="shared" si="0"/>
        <v>0</v>
      </c>
      <c r="L52" s="34">
        <v>0</v>
      </c>
      <c r="M52" s="33">
        <v>0</v>
      </c>
      <c r="N52" s="33">
        <v>0</v>
      </c>
      <c r="O52" s="33">
        <v>0</v>
      </c>
      <c r="P52" s="16">
        <f t="shared" si="1"/>
        <v>0</v>
      </c>
      <c r="Q52" s="34">
        <v>0</v>
      </c>
      <c r="R52" s="33">
        <v>0</v>
      </c>
      <c r="S52" s="33">
        <v>0</v>
      </c>
      <c r="T52" s="33">
        <v>0</v>
      </c>
      <c r="U52" s="16">
        <f t="shared" si="2"/>
        <v>0</v>
      </c>
      <c r="V52" s="34">
        <v>0</v>
      </c>
      <c r="W52" s="33">
        <v>0</v>
      </c>
      <c r="X52" s="33">
        <v>0</v>
      </c>
      <c r="Y52" s="33">
        <v>0</v>
      </c>
      <c r="Z52" s="16">
        <f t="shared" si="3"/>
        <v>0</v>
      </c>
      <c r="AA52" s="34">
        <v>0</v>
      </c>
      <c r="AB52" s="33">
        <v>0</v>
      </c>
      <c r="AC52" s="33">
        <v>0</v>
      </c>
      <c r="AD52" s="33">
        <v>0</v>
      </c>
      <c r="AE52" s="16">
        <f t="shared" si="4"/>
        <v>0</v>
      </c>
      <c r="AF52" s="34">
        <v>4253</v>
      </c>
      <c r="AG52" s="33">
        <v>4240.5</v>
      </c>
      <c r="AH52" s="33">
        <v>2525.6999999999998</v>
      </c>
      <c r="AI52" s="33">
        <v>8278.43</v>
      </c>
      <c r="AJ52" s="16">
        <f t="shared" si="5"/>
        <v>19297.63</v>
      </c>
      <c r="AK52" s="34">
        <v>3882.05</v>
      </c>
      <c r="AL52" s="33">
        <v>3111.03</v>
      </c>
      <c r="AM52" s="33">
        <v>2293.8200000000002</v>
      </c>
      <c r="AN52" s="33">
        <v>4264.29</v>
      </c>
      <c r="AO52" s="16">
        <f t="shared" si="6"/>
        <v>13551.189999999999</v>
      </c>
      <c r="AP52" s="34">
        <v>5716.4</v>
      </c>
      <c r="AQ52" s="33">
        <v>5840.5999999999995</v>
      </c>
      <c r="AR52" s="33">
        <v>3459.71</v>
      </c>
      <c r="AS52" s="33">
        <v>4194.3099999999995</v>
      </c>
      <c r="AT52" s="16">
        <f t="shared" si="7"/>
        <v>19211.019999999997</v>
      </c>
      <c r="AU52" s="34">
        <v>5373.58</v>
      </c>
      <c r="AV52" s="33">
        <v>2815.35</v>
      </c>
      <c r="AW52" s="33">
        <v>4135.33</v>
      </c>
      <c r="AX52" s="33">
        <v>4808.18</v>
      </c>
      <c r="AY52" s="16">
        <f t="shared" si="8"/>
        <v>17132.440000000002</v>
      </c>
      <c r="AZ52" s="22">
        <f t="shared" si="9"/>
        <v>69192.28</v>
      </c>
    </row>
    <row r="53" spans="2:52" x14ac:dyDescent="0.2">
      <c r="B53" s="55" t="s">
        <v>287</v>
      </c>
      <c r="C53" s="52" t="s">
        <v>350</v>
      </c>
      <c r="D53" s="54" t="s">
        <v>477</v>
      </c>
      <c r="E53" s="41" t="s">
        <v>81</v>
      </c>
      <c r="F53" s="44" t="s">
        <v>154</v>
      </c>
      <c r="G53" s="23">
        <v>0</v>
      </c>
      <c r="H53" s="15">
        <v>0</v>
      </c>
      <c r="I53" s="15">
        <v>0</v>
      </c>
      <c r="J53" s="15">
        <v>0</v>
      </c>
      <c r="K53" s="16">
        <f t="shared" si="0"/>
        <v>0</v>
      </c>
      <c r="L53" s="34">
        <v>0</v>
      </c>
      <c r="M53" s="33">
        <v>0</v>
      </c>
      <c r="N53" s="33">
        <v>0</v>
      </c>
      <c r="O53" s="33">
        <v>0</v>
      </c>
      <c r="P53" s="16">
        <f t="shared" si="1"/>
        <v>0</v>
      </c>
      <c r="Q53" s="34">
        <v>0</v>
      </c>
      <c r="R53" s="33">
        <v>0</v>
      </c>
      <c r="S53" s="33">
        <v>0</v>
      </c>
      <c r="T53" s="33">
        <v>0</v>
      </c>
      <c r="U53" s="16">
        <f t="shared" si="2"/>
        <v>0</v>
      </c>
      <c r="V53" s="34">
        <v>0</v>
      </c>
      <c r="W53" s="33">
        <v>0</v>
      </c>
      <c r="X53" s="33">
        <v>0</v>
      </c>
      <c r="Y53" s="33">
        <v>0</v>
      </c>
      <c r="Z53" s="16">
        <f t="shared" si="3"/>
        <v>0</v>
      </c>
      <c r="AA53" s="34">
        <v>0</v>
      </c>
      <c r="AB53" s="33">
        <v>0</v>
      </c>
      <c r="AC53" s="33">
        <v>0</v>
      </c>
      <c r="AD53" s="33">
        <v>0</v>
      </c>
      <c r="AE53" s="16">
        <f t="shared" si="4"/>
        <v>0</v>
      </c>
      <c r="AF53" s="34">
        <v>379.2</v>
      </c>
      <c r="AG53" s="33">
        <v>529.76</v>
      </c>
      <c r="AH53" s="33">
        <v>232.04</v>
      </c>
      <c r="AI53" s="33">
        <v>1828.72</v>
      </c>
      <c r="AJ53" s="16">
        <f t="shared" si="5"/>
        <v>2969.7200000000003</v>
      </c>
      <c r="AK53" s="34">
        <v>322.77</v>
      </c>
      <c r="AL53" s="33">
        <v>149.81</v>
      </c>
      <c r="AM53" s="33">
        <v>373.51</v>
      </c>
      <c r="AN53" s="33">
        <v>3759.4</v>
      </c>
      <c r="AO53" s="16">
        <f t="shared" si="6"/>
        <v>4605.49</v>
      </c>
      <c r="AP53" s="34">
        <v>2226.9</v>
      </c>
      <c r="AQ53" s="33">
        <v>2139.71</v>
      </c>
      <c r="AR53" s="33">
        <v>955.4</v>
      </c>
      <c r="AS53" s="33">
        <v>715.45</v>
      </c>
      <c r="AT53" s="16">
        <f t="shared" si="7"/>
        <v>6037.46</v>
      </c>
      <c r="AU53" s="34">
        <v>494.18</v>
      </c>
      <c r="AV53" s="33">
        <v>225.42</v>
      </c>
      <c r="AW53" s="33">
        <v>75</v>
      </c>
      <c r="AX53" s="33">
        <v>879.5</v>
      </c>
      <c r="AY53" s="16">
        <f t="shared" si="8"/>
        <v>1674.1</v>
      </c>
      <c r="AZ53" s="22">
        <f t="shared" si="9"/>
        <v>15286.77</v>
      </c>
    </row>
    <row r="54" spans="2:52" x14ac:dyDescent="0.2">
      <c r="B54" s="55" t="s">
        <v>287</v>
      </c>
      <c r="C54" s="52" t="s">
        <v>350</v>
      </c>
      <c r="D54" s="54" t="s">
        <v>478</v>
      </c>
      <c r="E54" s="41" t="s">
        <v>17</v>
      </c>
      <c r="F54" s="44" t="s">
        <v>175</v>
      </c>
      <c r="G54" s="23">
        <v>0</v>
      </c>
      <c r="H54" s="15">
        <v>0</v>
      </c>
      <c r="I54" s="15">
        <v>0</v>
      </c>
      <c r="J54" s="15">
        <v>0</v>
      </c>
      <c r="K54" s="16">
        <f t="shared" si="0"/>
        <v>0</v>
      </c>
      <c r="L54" s="34">
        <v>0</v>
      </c>
      <c r="M54" s="33">
        <v>0</v>
      </c>
      <c r="N54" s="33">
        <v>0</v>
      </c>
      <c r="O54" s="33">
        <v>0</v>
      </c>
      <c r="P54" s="16">
        <f t="shared" si="1"/>
        <v>0</v>
      </c>
      <c r="Q54" s="34">
        <v>0</v>
      </c>
      <c r="R54" s="33">
        <v>0</v>
      </c>
      <c r="S54" s="33">
        <v>0</v>
      </c>
      <c r="T54" s="33">
        <v>0</v>
      </c>
      <c r="U54" s="16">
        <f t="shared" si="2"/>
        <v>0</v>
      </c>
      <c r="V54" s="34">
        <v>0</v>
      </c>
      <c r="W54" s="33">
        <v>0</v>
      </c>
      <c r="X54" s="33">
        <v>0</v>
      </c>
      <c r="Y54" s="33">
        <v>0</v>
      </c>
      <c r="Z54" s="16">
        <f t="shared" si="3"/>
        <v>0</v>
      </c>
      <c r="AA54" s="34">
        <v>0</v>
      </c>
      <c r="AB54" s="33">
        <v>0</v>
      </c>
      <c r="AC54" s="33">
        <v>0</v>
      </c>
      <c r="AD54" s="33">
        <v>0</v>
      </c>
      <c r="AE54" s="16">
        <f t="shared" si="4"/>
        <v>0</v>
      </c>
      <c r="AF54" s="34">
        <v>0</v>
      </c>
      <c r="AG54" s="33">
        <v>0</v>
      </c>
      <c r="AH54" s="33">
        <v>0</v>
      </c>
      <c r="AI54" s="33">
        <v>26.84</v>
      </c>
      <c r="AJ54" s="16">
        <f t="shared" si="5"/>
        <v>26.84</v>
      </c>
      <c r="AK54" s="34">
        <v>0</v>
      </c>
      <c r="AL54" s="33">
        <v>0</v>
      </c>
      <c r="AM54" s="33">
        <v>22.86</v>
      </c>
      <c r="AN54" s="33">
        <v>0</v>
      </c>
      <c r="AO54" s="16">
        <f t="shared" si="6"/>
        <v>22.86</v>
      </c>
      <c r="AP54" s="34">
        <v>0</v>
      </c>
      <c r="AQ54" s="33">
        <v>0</v>
      </c>
      <c r="AR54" s="33">
        <v>0</v>
      </c>
      <c r="AS54" s="33">
        <v>0</v>
      </c>
      <c r="AT54" s="16">
        <f t="shared" si="7"/>
        <v>0</v>
      </c>
      <c r="AU54" s="34">
        <v>0</v>
      </c>
      <c r="AV54" s="33">
        <v>0</v>
      </c>
      <c r="AW54" s="33">
        <v>0</v>
      </c>
      <c r="AX54" s="33">
        <v>0</v>
      </c>
      <c r="AY54" s="16">
        <f t="shared" si="8"/>
        <v>0</v>
      </c>
      <c r="AZ54" s="22">
        <f t="shared" si="9"/>
        <v>49.7</v>
      </c>
    </row>
    <row r="55" spans="2:52" x14ac:dyDescent="0.2">
      <c r="B55" s="55" t="s">
        <v>287</v>
      </c>
      <c r="C55" s="52" t="s">
        <v>350</v>
      </c>
      <c r="D55" s="54" t="s">
        <v>482</v>
      </c>
      <c r="E55" s="41" t="s">
        <v>85</v>
      </c>
      <c r="F55" s="44" t="s">
        <v>291</v>
      </c>
      <c r="G55" s="23">
        <v>0</v>
      </c>
      <c r="H55" s="15">
        <v>0</v>
      </c>
      <c r="I55" s="15">
        <v>0</v>
      </c>
      <c r="J55" s="15">
        <v>0</v>
      </c>
      <c r="K55" s="16">
        <f t="shared" si="0"/>
        <v>0</v>
      </c>
      <c r="L55" s="34">
        <v>0</v>
      </c>
      <c r="M55" s="33">
        <v>0</v>
      </c>
      <c r="N55" s="33">
        <v>0</v>
      </c>
      <c r="O55" s="33">
        <v>0</v>
      </c>
      <c r="P55" s="16">
        <f t="shared" si="1"/>
        <v>0</v>
      </c>
      <c r="Q55" s="34">
        <v>0</v>
      </c>
      <c r="R55" s="33">
        <v>0</v>
      </c>
      <c r="S55" s="33">
        <v>0</v>
      </c>
      <c r="T55" s="33">
        <v>0</v>
      </c>
      <c r="U55" s="16">
        <f t="shared" si="2"/>
        <v>0</v>
      </c>
      <c r="V55" s="34">
        <v>0</v>
      </c>
      <c r="W55" s="33">
        <v>0</v>
      </c>
      <c r="X55" s="33">
        <v>0</v>
      </c>
      <c r="Y55" s="33">
        <v>0</v>
      </c>
      <c r="Z55" s="16">
        <f t="shared" si="3"/>
        <v>0</v>
      </c>
      <c r="AA55" s="34">
        <v>0</v>
      </c>
      <c r="AB55" s="33">
        <v>0</v>
      </c>
      <c r="AC55" s="33">
        <v>0</v>
      </c>
      <c r="AD55" s="33">
        <v>0</v>
      </c>
      <c r="AE55" s="16">
        <f t="shared" si="4"/>
        <v>0</v>
      </c>
      <c r="AF55" s="34">
        <v>0</v>
      </c>
      <c r="AG55" s="33">
        <v>0</v>
      </c>
      <c r="AH55" s="33">
        <v>0</v>
      </c>
      <c r="AI55" s="33">
        <v>0</v>
      </c>
      <c r="AJ55" s="16">
        <f t="shared" si="5"/>
        <v>0</v>
      </c>
      <c r="AK55" s="34">
        <v>0</v>
      </c>
      <c r="AL55" s="33">
        <v>0</v>
      </c>
      <c r="AM55" s="33">
        <v>0</v>
      </c>
      <c r="AN55" s="33">
        <v>0</v>
      </c>
      <c r="AO55" s="16">
        <f t="shared" si="6"/>
        <v>0</v>
      </c>
      <c r="AP55" s="34">
        <v>0</v>
      </c>
      <c r="AQ55" s="33">
        <v>0</v>
      </c>
      <c r="AR55" s="33">
        <v>0</v>
      </c>
      <c r="AS55" s="33">
        <v>12</v>
      </c>
      <c r="AT55" s="16">
        <f t="shared" si="7"/>
        <v>12</v>
      </c>
      <c r="AU55" s="34">
        <v>0</v>
      </c>
      <c r="AV55" s="33">
        <v>0</v>
      </c>
      <c r="AW55" s="33">
        <v>0</v>
      </c>
      <c r="AX55" s="33">
        <v>0</v>
      </c>
      <c r="AY55" s="16">
        <f t="shared" si="8"/>
        <v>0</v>
      </c>
      <c r="AZ55" s="22">
        <f t="shared" si="9"/>
        <v>12</v>
      </c>
    </row>
    <row r="56" spans="2:52" x14ac:dyDescent="0.2">
      <c r="B56" s="55" t="s">
        <v>287</v>
      </c>
      <c r="C56" s="52" t="s">
        <v>350</v>
      </c>
      <c r="D56" s="54" t="s">
        <v>483</v>
      </c>
      <c r="E56" s="41" t="s">
        <v>85</v>
      </c>
      <c r="F56" s="44" t="s">
        <v>74</v>
      </c>
      <c r="G56" s="23">
        <v>0</v>
      </c>
      <c r="H56" s="15">
        <v>0</v>
      </c>
      <c r="I56" s="15">
        <v>0</v>
      </c>
      <c r="J56" s="15">
        <v>0</v>
      </c>
      <c r="K56" s="16">
        <f t="shared" si="0"/>
        <v>0</v>
      </c>
      <c r="L56" s="34">
        <v>0</v>
      </c>
      <c r="M56" s="33">
        <v>0</v>
      </c>
      <c r="N56" s="33">
        <v>0</v>
      </c>
      <c r="O56" s="33">
        <v>0</v>
      </c>
      <c r="P56" s="16">
        <f t="shared" si="1"/>
        <v>0</v>
      </c>
      <c r="Q56" s="34">
        <v>0</v>
      </c>
      <c r="R56" s="33">
        <v>0</v>
      </c>
      <c r="S56" s="33">
        <v>0</v>
      </c>
      <c r="T56" s="33">
        <v>0</v>
      </c>
      <c r="U56" s="16">
        <f t="shared" si="2"/>
        <v>0</v>
      </c>
      <c r="V56" s="34">
        <v>0</v>
      </c>
      <c r="W56" s="33">
        <v>0</v>
      </c>
      <c r="X56" s="33">
        <v>0</v>
      </c>
      <c r="Y56" s="33">
        <v>0</v>
      </c>
      <c r="Z56" s="16">
        <f t="shared" si="3"/>
        <v>0</v>
      </c>
      <c r="AA56" s="34">
        <v>0</v>
      </c>
      <c r="AB56" s="33">
        <v>0</v>
      </c>
      <c r="AC56" s="33">
        <v>0</v>
      </c>
      <c r="AD56" s="33">
        <v>0</v>
      </c>
      <c r="AE56" s="16">
        <f t="shared" si="4"/>
        <v>0</v>
      </c>
      <c r="AF56" s="34">
        <v>0</v>
      </c>
      <c r="AG56" s="33">
        <v>0</v>
      </c>
      <c r="AH56" s="33">
        <v>0</v>
      </c>
      <c r="AI56" s="33">
        <v>35</v>
      </c>
      <c r="AJ56" s="16">
        <f t="shared" si="5"/>
        <v>35</v>
      </c>
      <c r="AK56" s="34">
        <v>0</v>
      </c>
      <c r="AL56" s="33">
        <v>0</v>
      </c>
      <c r="AM56" s="33">
        <v>0</v>
      </c>
      <c r="AN56" s="33">
        <v>100</v>
      </c>
      <c r="AO56" s="16">
        <f t="shared" si="6"/>
        <v>100</v>
      </c>
      <c r="AP56" s="34">
        <v>0</v>
      </c>
      <c r="AQ56" s="33">
        <v>0</v>
      </c>
      <c r="AR56" s="33">
        <v>0</v>
      </c>
      <c r="AS56" s="33">
        <v>0</v>
      </c>
      <c r="AT56" s="16">
        <f t="shared" si="7"/>
        <v>0</v>
      </c>
      <c r="AU56" s="34">
        <v>0</v>
      </c>
      <c r="AV56" s="33">
        <v>0</v>
      </c>
      <c r="AW56" s="33">
        <v>0</v>
      </c>
      <c r="AX56" s="33">
        <v>0</v>
      </c>
      <c r="AY56" s="16">
        <f t="shared" si="8"/>
        <v>0</v>
      </c>
      <c r="AZ56" s="22">
        <f t="shared" si="9"/>
        <v>135</v>
      </c>
    </row>
    <row r="57" spans="2:52" x14ac:dyDescent="0.2">
      <c r="B57" s="55" t="s">
        <v>287</v>
      </c>
      <c r="C57" s="52" t="s">
        <v>350</v>
      </c>
      <c r="D57" s="54" t="s">
        <v>394</v>
      </c>
      <c r="E57" s="41" t="s">
        <v>85</v>
      </c>
      <c r="F57" s="44" t="s">
        <v>181</v>
      </c>
      <c r="G57" s="23">
        <v>0</v>
      </c>
      <c r="H57" s="15">
        <v>0</v>
      </c>
      <c r="I57" s="15">
        <v>0</v>
      </c>
      <c r="J57" s="15">
        <v>0</v>
      </c>
      <c r="K57" s="16">
        <f t="shared" si="0"/>
        <v>0</v>
      </c>
      <c r="L57" s="34">
        <v>0</v>
      </c>
      <c r="M57" s="33">
        <v>0</v>
      </c>
      <c r="N57" s="33">
        <v>0</v>
      </c>
      <c r="O57" s="33">
        <v>0</v>
      </c>
      <c r="P57" s="16">
        <f t="shared" si="1"/>
        <v>0</v>
      </c>
      <c r="Q57" s="34">
        <v>0</v>
      </c>
      <c r="R57" s="33">
        <v>0</v>
      </c>
      <c r="S57" s="33">
        <v>0</v>
      </c>
      <c r="T57" s="33">
        <v>0</v>
      </c>
      <c r="U57" s="16">
        <f t="shared" si="2"/>
        <v>0</v>
      </c>
      <c r="V57" s="34">
        <v>0</v>
      </c>
      <c r="W57" s="33">
        <v>0</v>
      </c>
      <c r="X57" s="33">
        <v>0</v>
      </c>
      <c r="Y57" s="33">
        <v>0</v>
      </c>
      <c r="Z57" s="16">
        <f t="shared" si="3"/>
        <v>0</v>
      </c>
      <c r="AA57" s="34">
        <v>0</v>
      </c>
      <c r="AB57" s="33">
        <v>0</v>
      </c>
      <c r="AC57" s="33">
        <v>0</v>
      </c>
      <c r="AD57" s="33">
        <v>0</v>
      </c>
      <c r="AE57" s="16">
        <f t="shared" si="4"/>
        <v>0</v>
      </c>
      <c r="AF57" s="34">
        <v>360</v>
      </c>
      <c r="AG57" s="33">
        <v>27</v>
      </c>
      <c r="AH57" s="33">
        <v>321</v>
      </c>
      <c r="AI57" s="33">
        <v>1194</v>
      </c>
      <c r="AJ57" s="16">
        <f t="shared" si="5"/>
        <v>1902</v>
      </c>
      <c r="AK57" s="34">
        <v>40</v>
      </c>
      <c r="AL57" s="33">
        <v>51</v>
      </c>
      <c r="AM57" s="33">
        <v>0</v>
      </c>
      <c r="AN57" s="33">
        <v>3836.26</v>
      </c>
      <c r="AO57" s="16">
        <f t="shared" si="6"/>
        <v>3927.26</v>
      </c>
      <c r="AP57" s="34">
        <v>1350.92</v>
      </c>
      <c r="AQ57" s="33">
        <v>1016.3</v>
      </c>
      <c r="AR57" s="33">
        <v>100</v>
      </c>
      <c r="AS57" s="33">
        <v>1632.5</v>
      </c>
      <c r="AT57" s="16">
        <f t="shared" si="7"/>
        <v>4099.72</v>
      </c>
      <c r="AU57" s="34">
        <v>574.4</v>
      </c>
      <c r="AV57" s="33">
        <v>308.2</v>
      </c>
      <c r="AW57" s="33">
        <v>420.4</v>
      </c>
      <c r="AX57" s="33">
        <v>2242.98</v>
      </c>
      <c r="AY57" s="16">
        <f t="shared" si="8"/>
        <v>3545.98</v>
      </c>
      <c r="AZ57" s="22">
        <f t="shared" si="9"/>
        <v>13474.96</v>
      </c>
    </row>
    <row r="58" spans="2:52" x14ac:dyDescent="0.2">
      <c r="B58" s="55" t="s">
        <v>287</v>
      </c>
      <c r="C58" s="52" t="s">
        <v>350</v>
      </c>
      <c r="D58" s="54" t="s">
        <v>484</v>
      </c>
      <c r="E58" s="41" t="s">
        <v>85</v>
      </c>
      <c r="F58" s="44" t="s">
        <v>75</v>
      </c>
      <c r="G58" s="23">
        <v>0</v>
      </c>
      <c r="H58" s="15">
        <v>0</v>
      </c>
      <c r="I58" s="15">
        <v>0</v>
      </c>
      <c r="J58" s="15">
        <v>0</v>
      </c>
      <c r="K58" s="16">
        <f t="shared" si="0"/>
        <v>0</v>
      </c>
      <c r="L58" s="34">
        <v>0</v>
      </c>
      <c r="M58" s="33">
        <v>0</v>
      </c>
      <c r="N58" s="33">
        <v>0</v>
      </c>
      <c r="O58" s="33">
        <v>0</v>
      </c>
      <c r="P58" s="16">
        <f t="shared" si="1"/>
        <v>0</v>
      </c>
      <c r="Q58" s="34">
        <v>0</v>
      </c>
      <c r="R58" s="33">
        <v>0</v>
      </c>
      <c r="S58" s="33">
        <v>0</v>
      </c>
      <c r="T58" s="33">
        <v>0</v>
      </c>
      <c r="U58" s="16">
        <f t="shared" si="2"/>
        <v>0</v>
      </c>
      <c r="V58" s="34">
        <v>0</v>
      </c>
      <c r="W58" s="33">
        <v>0</v>
      </c>
      <c r="X58" s="33">
        <v>0</v>
      </c>
      <c r="Y58" s="33">
        <v>0</v>
      </c>
      <c r="Z58" s="16">
        <f t="shared" si="3"/>
        <v>0</v>
      </c>
      <c r="AA58" s="34">
        <v>0</v>
      </c>
      <c r="AB58" s="33">
        <v>0</v>
      </c>
      <c r="AC58" s="33">
        <v>0</v>
      </c>
      <c r="AD58" s="33">
        <v>0</v>
      </c>
      <c r="AE58" s="16">
        <f t="shared" si="4"/>
        <v>0</v>
      </c>
      <c r="AF58" s="34">
        <v>655.76</v>
      </c>
      <c r="AG58" s="33">
        <v>607.15</v>
      </c>
      <c r="AH58" s="33">
        <v>854</v>
      </c>
      <c r="AI58" s="33">
        <v>3734.74</v>
      </c>
      <c r="AJ58" s="16">
        <f t="shared" si="5"/>
        <v>5851.65</v>
      </c>
      <c r="AK58" s="34">
        <v>1265.5999999999999</v>
      </c>
      <c r="AL58" s="33">
        <v>762.45</v>
      </c>
      <c r="AM58" s="33">
        <v>2440.39</v>
      </c>
      <c r="AN58" s="33">
        <v>1095.3</v>
      </c>
      <c r="AO58" s="16">
        <f t="shared" si="6"/>
        <v>5563.74</v>
      </c>
      <c r="AP58" s="34">
        <v>787</v>
      </c>
      <c r="AQ58" s="33">
        <v>2219.27</v>
      </c>
      <c r="AR58" s="33">
        <v>1750.15</v>
      </c>
      <c r="AS58" s="33">
        <v>757.6</v>
      </c>
      <c r="AT58" s="16">
        <f t="shared" si="7"/>
        <v>5514.02</v>
      </c>
      <c r="AU58" s="34">
        <v>1488.43</v>
      </c>
      <c r="AV58" s="33">
        <v>397.41</v>
      </c>
      <c r="AW58" s="33">
        <v>0</v>
      </c>
      <c r="AX58" s="33">
        <v>0</v>
      </c>
      <c r="AY58" s="16">
        <f t="shared" si="8"/>
        <v>1885.8400000000001</v>
      </c>
      <c r="AZ58" s="22">
        <f t="shared" si="9"/>
        <v>18815.25</v>
      </c>
    </row>
    <row r="59" spans="2:52" x14ac:dyDescent="0.2">
      <c r="B59" s="55" t="s">
        <v>660</v>
      </c>
      <c r="C59" s="52" t="s">
        <v>350</v>
      </c>
      <c r="D59" s="54"/>
      <c r="E59" s="41" t="s">
        <v>14</v>
      </c>
      <c r="F59" s="44" t="s">
        <v>659</v>
      </c>
      <c r="G59" s="23">
        <v>0</v>
      </c>
      <c r="H59" s="15">
        <v>0</v>
      </c>
      <c r="I59" s="15">
        <v>0</v>
      </c>
      <c r="J59" s="15">
        <v>0</v>
      </c>
      <c r="K59" s="16">
        <f t="shared" si="0"/>
        <v>0</v>
      </c>
      <c r="L59" s="34">
        <v>2623</v>
      </c>
      <c r="M59" s="33">
        <v>0</v>
      </c>
      <c r="N59" s="33">
        <v>0</v>
      </c>
      <c r="O59" s="33">
        <v>5294</v>
      </c>
      <c r="P59" s="16">
        <f t="shared" si="1"/>
        <v>7917</v>
      </c>
      <c r="Q59" s="34">
        <v>0</v>
      </c>
      <c r="R59" s="33">
        <v>0</v>
      </c>
      <c r="S59" s="33">
        <v>0</v>
      </c>
      <c r="T59" s="33">
        <v>0</v>
      </c>
      <c r="U59" s="16">
        <f t="shared" si="2"/>
        <v>0</v>
      </c>
      <c r="V59" s="34">
        <v>0</v>
      </c>
      <c r="W59" s="33">
        <v>0</v>
      </c>
      <c r="X59" s="33">
        <v>0</v>
      </c>
      <c r="Y59" s="33">
        <v>549</v>
      </c>
      <c r="Z59" s="16">
        <f t="shared" si="3"/>
        <v>549</v>
      </c>
      <c r="AA59" s="34">
        <v>0</v>
      </c>
      <c r="AB59" s="33">
        <v>0</v>
      </c>
      <c r="AC59" s="33">
        <v>0</v>
      </c>
      <c r="AD59" s="33">
        <v>0</v>
      </c>
      <c r="AE59" s="16">
        <f t="shared" si="4"/>
        <v>0</v>
      </c>
      <c r="AF59" s="34">
        <v>0</v>
      </c>
      <c r="AG59" s="33">
        <v>0</v>
      </c>
      <c r="AH59" s="33">
        <v>0</v>
      </c>
      <c r="AI59" s="33">
        <v>2400</v>
      </c>
      <c r="AJ59" s="16">
        <f t="shared" si="5"/>
        <v>2400</v>
      </c>
      <c r="AK59" s="34">
        <v>0</v>
      </c>
      <c r="AL59" s="33">
        <v>0</v>
      </c>
      <c r="AM59" s="33">
        <v>0</v>
      </c>
      <c r="AN59" s="33">
        <v>0</v>
      </c>
      <c r="AO59" s="16">
        <f t="shared" si="6"/>
        <v>0</v>
      </c>
      <c r="AP59" s="34">
        <v>0</v>
      </c>
      <c r="AQ59" s="33">
        <v>0</v>
      </c>
      <c r="AR59" s="33">
        <v>0</v>
      </c>
      <c r="AS59" s="33">
        <v>0</v>
      </c>
      <c r="AT59" s="16">
        <f t="shared" si="7"/>
        <v>0</v>
      </c>
      <c r="AU59" s="34">
        <v>0</v>
      </c>
      <c r="AV59" s="33">
        <v>0</v>
      </c>
      <c r="AW59" s="33">
        <v>0</v>
      </c>
      <c r="AX59" s="33">
        <v>0</v>
      </c>
      <c r="AY59" s="16">
        <f t="shared" si="8"/>
        <v>0</v>
      </c>
      <c r="AZ59" s="22">
        <f t="shared" si="9"/>
        <v>10866</v>
      </c>
    </row>
    <row r="60" spans="2:52" x14ac:dyDescent="0.2">
      <c r="B60" s="55" t="s">
        <v>660</v>
      </c>
      <c r="C60" s="52" t="s">
        <v>350</v>
      </c>
      <c r="D60" s="54"/>
      <c r="E60" s="41" t="s">
        <v>14</v>
      </c>
      <c r="F60" s="44" t="s">
        <v>193</v>
      </c>
      <c r="G60" s="23">
        <v>0</v>
      </c>
      <c r="H60" s="15">
        <v>0</v>
      </c>
      <c r="I60" s="15">
        <v>0</v>
      </c>
      <c r="J60" s="15">
        <v>0</v>
      </c>
      <c r="K60" s="16">
        <f t="shared" si="0"/>
        <v>0</v>
      </c>
      <c r="L60" s="34">
        <v>0</v>
      </c>
      <c r="M60" s="33">
        <v>0</v>
      </c>
      <c r="N60" s="33">
        <v>0</v>
      </c>
      <c r="O60" s="33">
        <v>0</v>
      </c>
      <c r="P60" s="16">
        <f t="shared" si="1"/>
        <v>0</v>
      </c>
      <c r="Q60" s="34">
        <v>0</v>
      </c>
      <c r="R60" s="33">
        <v>0</v>
      </c>
      <c r="S60" s="33">
        <v>0</v>
      </c>
      <c r="T60" s="33">
        <v>0</v>
      </c>
      <c r="U60" s="16">
        <f t="shared" si="2"/>
        <v>0</v>
      </c>
      <c r="V60" s="34">
        <v>0</v>
      </c>
      <c r="W60" s="33">
        <v>0</v>
      </c>
      <c r="X60" s="33">
        <v>0</v>
      </c>
      <c r="Y60" s="33">
        <v>0</v>
      </c>
      <c r="Z60" s="16">
        <f t="shared" si="3"/>
        <v>0</v>
      </c>
      <c r="AA60" s="34">
        <v>0</v>
      </c>
      <c r="AB60" s="33">
        <v>0</v>
      </c>
      <c r="AC60" s="33">
        <v>0</v>
      </c>
      <c r="AD60" s="33">
        <v>0</v>
      </c>
      <c r="AE60" s="16">
        <f t="shared" si="4"/>
        <v>0</v>
      </c>
      <c r="AF60" s="34">
        <v>0</v>
      </c>
      <c r="AG60" s="33">
        <v>0</v>
      </c>
      <c r="AH60" s="33">
        <v>0</v>
      </c>
      <c r="AI60" s="33">
        <v>4284</v>
      </c>
      <c r="AJ60" s="16">
        <f t="shared" si="5"/>
        <v>4284</v>
      </c>
      <c r="AK60" s="34">
        <v>3036</v>
      </c>
      <c r="AL60" s="33">
        <v>1500</v>
      </c>
      <c r="AM60" s="33">
        <v>0</v>
      </c>
      <c r="AN60" s="33">
        <v>1760</v>
      </c>
      <c r="AO60" s="16">
        <f t="shared" si="6"/>
        <v>6296</v>
      </c>
      <c r="AP60" s="34">
        <v>0</v>
      </c>
      <c r="AQ60" s="33">
        <v>0</v>
      </c>
      <c r="AR60" s="33">
        <v>1609</v>
      </c>
      <c r="AS60" s="33">
        <v>9547</v>
      </c>
      <c r="AT60" s="16">
        <f t="shared" si="7"/>
        <v>11156</v>
      </c>
      <c r="AU60" s="34">
        <v>0</v>
      </c>
      <c r="AV60" s="33">
        <v>0</v>
      </c>
      <c r="AW60" s="33">
        <v>0</v>
      </c>
      <c r="AX60" s="33">
        <v>0</v>
      </c>
      <c r="AY60" s="16">
        <f t="shared" si="8"/>
        <v>0</v>
      </c>
      <c r="AZ60" s="22">
        <f t="shared" si="9"/>
        <v>21736</v>
      </c>
    </row>
    <row r="61" spans="2:52" x14ac:dyDescent="0.2">
      <c r="B61" s="55" t="s">
        <v>461</v>
      </c>
      <c r="C61" s="52" t="s">
        <v>350</v>
      </c>
      <c r="D61" s="54" t="s">
        <v>485</v>
      </c>
      <c r="E61" s="41" t="s">
        <v>79</v>
      </c>
      <c r="F61" s="44" t="s">
        <v>121</v>
      </c>
      <c r="G61" s="23">
        <v>0</v>
      </c>
      <c r="H61" s="15">
        <v>0</v>
      </c>
      <c r="I61" s="15">
        <v>0</v>
      </c>
      <c r="J61" s="15">
        <v>222</v>
      </c>
      <c r="K61" s="16">
        <f t="shared" si="0"/>
        <v>222</v>
      </c>
      <c r="L61" s="34">
        <v>0</v>
      </c>
      <c r="M61" s="33">
        <v>0</v>
      </c>
      <c r="N61" s="33">
        <v>0</v>
      </c>
      <c r="O61" s="33">
        <v>244</v>
      </c>
      <c r="P61" s="16">
        <f t="shared" si="1"/>
        <v>244</v>
      </c>
      <c r="Q61" s="34">
        <v>0</v>
      </c>
      <c r="R61" s="33">
        <v>0</v>
      </c>
      <c r="S61" s="33">
        <v>0</v>
      </c>
      <c r="T61" s="33">
        <v>363.34</v>
      </c>
      <c r="U61" s="16">
        <f t="shared" si="2"/>
        <v>363.34</v>
      </c>
      <c r="V61" s="34">
        <v>0</v>
      </c>
      <c r="W61" s="33">
        <v>0</v>
      </c>
      <c r="X61" s="33">
        <v>0</v>
      </c>
      <c r="Y61" s="33">
        <v>314</v>
      </c>
      <c r="Z61" s="16">
        <f t="shared" si="3"/>
        <v>314</v>
      </c>
      <c r="AA61" s="34">
        <v>0</v>
      </c>
      <c r="AB61" s="33">
        <v>0</v>
      </c>
      <c r="AC61" s="33">
        <v>0</v>
      </c>
      <c r="AD61" s="33">
        <v>256</v>
      </c>
      <c r="AE61" s="16">
        <f t="shared" si="4"/>
        <v>256</v>
      </c>
      <c r="AF61" s="34">
        <v>0</v>
      </c>
      <c r="AG61" s="33">
        <v>257</v>
      </c>
      <c r="AH61" s="33">
        <v>0</v>
      </c>
      <c r="AI61" s="33">
        <v>0</v>
      </c>
      <c r="AJ61" s="16">
        <f t="shared" si="5"/>
        <v>257</v>
      </c>
      <c r="AK61" s="34">
        <v>0</v>
      </c>
      <c r="AL61" s="33">
        <v>0</v>
      </c>
      <c r="AM61" s="33">
        <v>0</v>
      </c>
      <c r="AN61" s="33">
        <v>0</v>
      </c>
      <c r="AO61" s="16">
        <f t="shared" si="6"/>
        <v>0</v>
      </c>
      <c r="AP61" s="34">
        <v>0</v>
      </c>
      <c r="AQ61" s="33">
        <v>160</v>
      </c>
      <c r="AR61" s="33">
        <v>0</v>
      </c>
      <c r="AS61" s="33">
        <v>0</v>
      </c>
      <c r="AT61" s="16">
        <f t="shared" si="7"/>
        <v>160</v>
      </c>
      <c r="AU61" s="34">
        <v>0</v>
      </c>
      <c r="AV61" s="33">
        <v>0</v>
      </c>
      <c r="AW61" s="33">
        <v>0</v>
      </c>
      <c r="AX61" s="33">
        <v>0</v>
      </c>
      <c r="AY61" s="16">
        <f t="shared" si="8"/>
        <v>0</v>
      </c>
      <c r="AZ61" s="22">
        <f>+K61+P61+U61+Z61+AE61+AJ61+AO61+AT61+AY61</f>
        <v>1816.34</v>
      </c>
    </row>
    <row r="62" spans="2:52" x14ac:dyDescent="0.2">
      <c r="B62" s="55" t="s">
        <v>465</v>
      </c>
      <c r="C62" s="52" t="s">
        <v>350</v>
      </c>
      <c r="D62" s="54" t="s">
        <v>485</v>
      </c>
      <c r="E62" s="41" t="s">
        <v>79</v>
      </c>
      <c r="F62" s="44" t="s">
        <v>121</v>
      </c>
      <c r="G62" s="23">
        <v>0</v>
      </c>
      <c r="H62" s="15">
        <v>0</v>
      </c>
      <c r="I62" s="15">
        <v>0</v>
      </c>
      <c r="J62" s="15">
        <v>0</v>
      </c>
      <c r="K62" s="16">
        <f t="shared" si="0"/>
        <v>0</v>
      </c>
      <c r="L62" s="34">
        <v>0</v>
      </c>
      <c r="M62" s="33">
        <v>0</v>
      </c>
      <c r="N62" s="33">
        <v>0</v>
      </c>
      <c r="O62" s="33">
        <v>0</v>
      </c>
      <c r="P62" s="16">
        <f t="shared" si="1"/>
        <v>0</v>
      </c>
      <c r="Q62" s="34">
        <v>0</v>
      </c>
      <c r="R62" s="33">
        <v>0</v>
      </c>
      <c r="S62" s="33">
        <v>0</v>
      </c>
      <c r="T62" s="33">
        <v>239.04</v>
      </c>
      <c r="U62" s="16">
        <f t="shared" si="2"/>
        <v>239.04</v>
      </c>
      <c r="V62" s="34">
        <v>0</v>
      </c>
      <c r="W62" s="33">
        <v>0</v>
      </c>
      <c r="X62" s="33">
        <v>0</v>
      </c>
      <c r="Y62" s="33">
        <v>343.75</v>
      </c>
      <c r="Z62" s="16">
        <f t="shared" si="3"/>
        <v>343.75</v>
      </c>
      <c r="AA62" s="34">
        <v>0</v>
      </c>
      <c r="AB62" s="33">
        <v>0</v>
      </c>
      <c r="AC62" s="33">
        <v>0</v>
      </c>
      <c r="AD62" s="33">
        <v>459</v>
      </c>
      <c r="AE62" s="16">
        <f t="shared" si="4"/>
        <v>459</v>
      </c>
      <c r="AF62" s="34">
        <v>0</v>
      </c>
      <c r="AG62" s="33">
        <v>0</v>
      </c>
      <c r="AH62" s="33">
        <v>0</v>
      </c>
      <c r="AI62" s="33">
        <v>690</v>
      </c>
      <c r="AJ62" s="16">
        <f t="shared" si="5"/>
        <v>690</v>
      </c>
      <c r="AK62" s="34">
        <v>85</v>
      </c>
      <c r="AL62" s="33">
        <v>0</v>
      </c>
      <c r="AM62" s="33">
        <v>0</v>
      </c>
      <c r="AN62" s="33">
        <v>0</v>
      </c>
      <c r="AO62" s="16">
        <f t="shared" si="6"/>
        <v>85</v>
      </c>
      <c r="AP62" s="34">
        <v>0</v>
      </c>
      <c r="AQ62" s="33">
        <v>0</v>
      </c>
      <c r="AR62" s="33">
        <v>0</v>
      </c>
      <c r="AS62" s="33">
        <v>28.63</v>
      </c>
      <c r="AT62" s="16">
        <f t="shared" si="7"/>
        <v>28.63</v>
      </c>
      <c r="AU62" s="34">
        <v>0</v>
      </c>
      <c r="AV62" s="33">
        <v>0</v>
      </c>
      <c r="AW62" s="33">
        <v>0</v>
      </c>
      <c r="AX62" s="33">
        <v>26</v>
      </c>
      <c r="AY62" s="16">
        <f t="shared" si="8"/>
        <v>26</v>
      </c>
      <c r="AZ62" s="22">
        <f t="shared" ref="AZ62:AZ74" si="10">+K62+P62+U62+Z62+AE62+AJ62+AO62+AT62+AY62</f>
        <v>1871.42</v>
      </c>
    </row>
    <row r="63" spans="2:52" x14ac:dyDescent="0.2">
      <c r="B63" s="55" t="s">
        <v>465</v>
      </c>
      <c r="C63" s="52" t="s">
        <v>350</v>
      </c>
      <c r="D63" s="54" t="s">
        <v>456</v>
      </c>
      <c r="E63" s="41" t="s">
        <v>17</v>
      </c>
      <c r="F63" s="44" t="s">
        <v>177</v>
      </c>
      <c r="G63" s="23">
        <v>0</v>
      </c>
      <c r="H63" s="15">
        <v>0</v>
      </c>
      <c r="I63" s="15">
        <v>0</v>
      </c>
      <c r="J63" s="15">
        <v>0</v>
      </c>
      <c r="K63" s="16">
        <f t="shared" si="0"/>
        <v>0</v>
      </c>
      <c r="L63" s="34">
        <v>0</v>
      </c>
      <c r="M63" s="33">
        <v>0</v>
      </c>
      <c r="N63" s="33">
        <v>0</v>
      </c>
      <c r="O63" s="33">
        <v>0</v>
      </c>
      <c r="P63" s="16">
        <f t="shared" si="1"/>
        <v>0</v>
      </c>
      <c r="Q63" s="34">
        <v>0</v>
      </c>
      <c r="R63" s="33">
        <v>0</v>
      </c>
      <c r="S63" s="33">
        <v>0</v>
      </c>
      <c r="T63" s="33">
        <v>0</v>
      </c>
      <c r="U63" s="16">
        <f t="shared" si="2"/>
        <v>0</v>
      </c>
      <c r="V63" s="34">
        <v>0</v>
      </c>
      <c r="W63" s="33">
        <v>0</v>
      </c>
      <c r="X63" s="33">
        <v>0</v>
      </c>
      <c r="Y63" s="33">
        <v>0</v>
      </c>
      <c r="Z63" s="16">
        <f t="shared" si="3"/>
        <v>0</v>
      </c>
      <c r="AA63" s="34">
        <v>0</v>
      </c>
      <c r="AB63" s="33">
        <v>0</v>
      </c>
      <c r="AC63" s="33">
        <v>0</v>
      </c>
      <c r="AD63" s="33">
        <v>0</v>
      </c>
      <c r="AE63" s="16">
        <f t="shared" si="4"/>
        <v>0</v>
      </c>
      <c r="AF63" s="34">
        <v>0</v>
      </c>
      <c r="AG63" s="33">
        <v>0</v>
      </c>
      <c r="AH63" s="33">
        <v>0</v>
      </c>
      <c r="AI63" s="33">
        <v>0</v>
      </c>
      <c r="AJ63" s="16">
        <f t="shared" si="5"/>
        <v>0</v>
      </c>
      <c r="AK63" s="34">
        <v>0</v>
      </c>
      <c r="AL63" s="33">
        <v>0</v>
      </c>
      <c r="AM63" s="33">
        <v>0</v>
      </c>
      <c r="AN63" s="33">
        <v>0</v>
      </c>
      <c r="AO63" s="16">
        <f t="shared" si="6"/>
        <v>0</v>
      </c>
      <c r="AP63" s="34">
        <v>0</v>
      </c>
      <c r="AQ63" s="33">
        <v>98</v>
      </c>
      <c r="AR63" s="33">
        <v>0</v>
      </c>
      <c r="AS63" s="33">
        <v>0</v>
      </c>
      <c r="AT63" s="16">
        <f t="shared" si="7"/>
        <v>98</v>
      </c>
      <c r="AU63" s="34">
        <v>0</v>
      </c>
      <c r="AV63" s="33">
        <v>0</v>
      </c>
      <c r="AW63" s="33">
        <v>0</v>
      </c>
      <c r="AX63" s="33">
        <v>0</v>
      </c>
      <c r="AY63" s="16">
        <f t="shared" si="8"/>
        <v>0</v>
      </c>
      <c r="AZ63" s="22">
        <f t="shared" si="10"/>
        <v>98</v>
      </c>
    </row>
    <row r="64" spans="2:52" x14ac:dyDescent="0.2">
      <c r="B64" s="55" t="s">
        <v>462</v>
      </c>
      <c r="C64" s="52" t="s">
        <v>348</v>
      </c>
      <c r="D64" s="54" t="s">
        <v>486</v>
      </c>
      <c r="E64" s="41" t="s">
        <v>80</v>
      </c>
      <c r="F64" s="44" t="s">
        <v>463</v>
      </c>
      <c r="G64" s="23">
        <v>0</v>
      </c>
      <c r="H64" s="15">
        <v>0</v>
      </c>
      <c r="I64" s="15">
        <v>0</v>
      </c>
      <c r="J64" s="15">
        <v>0</v>
      </c>
      <c r="K64" s="16">
        <f t="shared" si="0"/>
        <v>0</v>
      </c>
      <c r="L64" s="34">
        <v>672</v>
      </c>
      <c r="M64" s="33">
        <v>0</v>
      </c>
      <c r="N64" s="33">
        <v>0</v>
      </c>
      <c r="O64" s="33">
        <v>0</v>
      </c>
      <c r="P64" s="16">
        <f t="shared" si="1"/>
        <v>672</v>
      </c>
      <c r="Q64" s="34">
        <v>0</v>
      </c>
      <c r="R64" s="33">
        <v>0</v>
      </c>
      <c r="S64" s="33">
        <v>0</v>
      </c>
      <c r="T64" s="33">
        <v>0</v>
      </c>
      <c r="U64" s="16">
        <f t="shared" si="2"/>
        <v>0</v>
      </c>
      <c r="V64" s="34">
        <v>0</v>
      </c>
      <c r="W64" s="33">
        <v>0</v>
      </c>
      <c r="X64" s="33">
        <v>0</v>
      </c>
      <c r="Y64" s="33">
        <v>0</v>
      </c>
      <c r="Z64" s="16">
        <f t="shared" si="3"/>
        <v>0</v>
      </c>
      <c r="AA64" s="34">
        <v>0</v>
      </c>
      <c r="AB64" s="33">
        <v>0</v>
      </c>
      <c r="AC64" s="33">
        <v>0</v>
      </c>
      <c r="AD64" s="33">
        <v>0</v>
      </c>
      <c r="AE64" s="16">
        <f t="shared" si="4"/>
        <v>0</v>
      </c>
      <c r="AF64" s="34">
        <v>0</v>
      </c>
      <c r="AG64" s="33">
        <v>0</v>
      </c>
      <c r="AH64" s="33">
        <v>0</v>
      </c>
      <c r="AI64" s="33">
        <v>0</v>
      </c>
      <c r="AJ64" s="16">
        <f t="shared" si="5"/>
        <v>0</v>
      </c>
      <c r="AK64" s="34">
        <v>0</v>
      </c>
      <c r="AL64" s="33">
        <v>0</v>
      </c>
      <c r="AM64" s="33">
        <v>0</v>
      </c>
      <c r="AN64" s="33">
        <v>0</v>
      </c>
      <c r="AO64" s="16">
        <f t="shared" si="6"/>
        <v>0</v>
      </c>
      <c r="AP64" s="34">
        <v>0</v>
      </c>
      <c r="AQ64" s="33">
        <v>0</v>
      </c>
      <c r="AR64" s="33">
        <v>0</v>
      </c>
      <c r="AS64" s="33">
        <v>0</v>
      </c>
      <c r="AT64" s="16">
        <f t="shared" si="7"/>
        <v>0</v>
      </c>
      <c r="AU64" s="34">
        <v>0</v>
      </c>
      <c r="AV64" s="33">
        <v>0</v>
      </c>
      <c r="AW64" s="33">
        <v>0</v>
      </c>
      <c r="AX64" s="33">
        <v>0</v>
      </c>
      <c r="AY64" s="16">
        <f t="shared" si="8"/>
        <v>0</v>
      </c>
      <c r="AZ64" s="22">
        <f t="shared" si="10"/>
        <v>672</v>
      </c>
    </row>
    <row r="65" spans="2:52" x14ac:dyDescent="0.2">
      <c r="B65" s="55" t="s">
        <v>462</v>
      </c>
      <c r="C65" s="52" t="s">
        <v>348</v>
      </c>
      <c r="D65" s="54" t="s">
        <v>340</v>
      </c>
      <c r="E65" s="41" t="s">
        <v>140</v>
      </c>
      <c r="F65" s="44" t="s">
        <v>146</v>
      </c>
      <c r="G65" s="23">
        <v>0</v>
      </c>
      <c r="H65" s="15">
        <v>0</v>
      </c>
      <c r="I65" s="15">
        <v>0</v>
      </c>
      <c r="J65" s="15">
        <v>0</v>
      </c>
      <c r="K65" s="16">
        <f t="shared" si="0"/>
        <v>0</v>
      </c>
      <c r="L65" s="34">
        <v>0</v>
      </c>
      <c r="M65" s="33">
        <v>0</v>
      </c>
      <c r="N65" s="33">
        <v>0</v>
      </c>
      <c r="O65" s="33">
        <v>0</v>
      </c>
      <c r="P65" s="16">
        <f t="shared" si="1"/>
        <v>0</v>
      </c>
      <c r="Q65" s="34">
        <v>0</v>
      </c>
      <c r="R65" s="33">
        <v>0</v>
      </c>
      <c r="S65" s="33">
        <v>0</v>
      </c>
      <c r="T65" s="33">
        <v>0</v>
      </c>
      <c r="U65" s="16">
        <f t="shared" si="2"/>
        <v>0</v>
      </c>
      <c r="V65" s="34">
        <v>0</v>
      </c>
      <c r="W65" s="33">
        <v>0</v>
      </c>
      <c r="X65" s="33">
        <v>0</v>
      </c>
      <c r="Y65" s="33">
        <v>0</v>
      </c>
      <c r="Z65" s="16">
        <f t="shared" si="3"/>
        <v>0</v>
      </c>
      <c r="AA65" s="34">
        <v>0</v>
      </c>
      <c r="AB65" s="33">
        <v>0</v>
      </c>
      <c r="AC65" s="33">
        <v>0</v>
      </c>
      <c r="AD65" s="33">
        <v>0</v>
      </c>
      <c r="AE65" s="16">
        <f t="shared" si="4"/>
        <v>0</v>
      </c>
      <c r="AF65" s="34">
        <v>0</v>
      </c>
      <c r="AG65" s="33">
        <v>0</v>
      </c>
      <c r="AH65" s="33">
        <v>52</v>
      </c>
      <c r="AI65" s="33">
        <v>0</v>
      </c>
      <c r="AJ65" s="16">
        <f t="shared" si="5"/>
        <v>52</v>
      </c>
      <c r="AK65" s="34">
        <v>0</v>
      </c>
      <c r="AL65" s="33">
        <v>0</v>
      </c>
      <c r="AM65" s="33">
        <v>0</v>
      </c>
      <c r="AN65" s="33">
        <v>0</v>
      </c>
      <c r="AO65" s="16">
        <f t="shared" si="6"/>
        <v>0</v>
      </c>
      <c r="AP65" s="34">
        <v>0</v>
      </c>
      <c r="AQ65" s="33">
        <v>0</v>
      </c>
      <c r="AR65" s="33">
        <v>0</v>
      </c>
      <c r="AS65" s="33">
        <v>0</v>
      </c>
      <c r="AT65" s="16">
        <f t="shared" si="7"/>
        <v>0</v>
      </c>
      <c r="AU65" s="34">
        <v>0</v>
      </c>
      <c r="AV65" s="33">
        <v>0</v>
      </c>
      <c r="AW65" s="33">
        <v>0</v>
      </c>
      <c r="AX65" s="33">
        <v>0</v>
      </c>
      <c r="AY65" s="16">
        <f t="shared" si="8"/>
        <v>0</v>
      </c>
      <c r="AZ65" s="22">
        <f t="shared" si="10"/>
        <v>52</v>
      </c>
    </row>
    <row r="66" spans="2:52" x14ac:dyDescent="0.2">
      <c r="B66" s="55" t="s">
        <v>462</v>
      </c>
      <c r="C66" s="52" t="s">
        <v>348</v>
      </c>
      <c r="D66" s="54" t="s">
        <v>399</v>
      </c>
      <c r="E66" s="41" t="s">
        <v>17</v>
      </c>
      <c r="F66" s="44" t="s">
        <v>316</v>
      </c>
      <c r="G66" s="23">
        <v>0</v>
      </c>
      <c r="H66" s="15">
        <v>0</v>
      </c>
      <c r="I66" s="15">
        <v>0</v>
      </c>
      <c r="J66" s="15">
        <v>0</v>
      </c>
      <c r="K66" s="16">
        <f t="shared" si="0"/>
        <v>0</v>
      </c>
      <c r="L66" s="34">
        <v>0</v>
      </c>
      <c r="M66" s="33">
        <v>0</v>
      </c>
      <c r="N66" s="33">
        <v>0</v>
      </c>
      <c r="O66" s="33">
        <v>0</v>
      </c>
      <c r="P66" s="16">
        <f t="shared" si="1"/>
        <v>0</v>
      </c>
      <c r="Q66" s="34">
        <v>0</v>
      </c>
      <c r="R66" s="33">
        <v>0</v>
      </c>
      <c r="S66" s="33">
        <v>0</v>
      </c>
      <c r="T66" s="33">
        <v>0</v>
      </c>
      <c r="U66" s="16">
        <f t="shared" si="2"/>
        <v>0</v>
      </c>
      <c r="V66" s="34">
        <v>0</v>
      </c>
      <c r="W66" s="33">
        <v>0</v>
      </c>
      <c r="X66" s="33">
        <v>0</v>
      </c>
      <c r="Y66" s="33">
        <v>0</v>
      </c>
      <c r="Z66" s="16">
        <f t="shared" si="3"/>
        <v>0</v>
      </c>
      <c r="AA66" s="34">
        <v>0</v>
      </c>
      <c r="AB66" s="33">
        <v>0</v>
      </c>
      <c r="AC66" s="33">
        <v>0</v>
      </c>
      <c r="AD66" s="33">
        <v>0</v>
      </c>
      <c r="AE66" s="16">
        <f t="shared" si="4"/>
        <v>0</v>
      </c>
      <c r="AF66" s="34">
        <v>0</v>
      </c>
      <c r="AG66" s="33">
        <v>0</v>
      </c>
      <c r="AH66" s="33">
        <v>629.29</v>
      </c>
      <c r="AI66" s="33">
        <v>0</v>
      </c>
      <c r="AJ66" s="16">
        <f t="shared" si="5"/>
        <v>629.29</v>
      </c>
      <c r="AK66" s="34">
        <v>0</v>
      </c>
      <c r="AL66" s="33">
        <v>0</v>
      </c>
      <c r="AM66" s="33">
        <v>0</v>
      </c>
      <c r="AN66" s="33">
        <v>0</v>
      </c>
      <c r="AO66" s="16">
        <f t="shared" si="6"/>
        <v>0</v>
      </c>
      <c r="AP66" s="34">
        <v>0</v>
      </c>
      <c r="AQ66" s="33">
        <v>0</v>
      </c>
      <c r="AR66" s="33">
        <v>0</v>
      </c>
      <c r="AS66" s="33">
        <v>0</v>
      </c>
      <c r="AT66" s="16">
        <f t="shared" si="7"/>
        <v>0</v>
      </c>
      <c r="AU66" s="34">
        <v>0</v>
      </c>
      <c r="AV66" s="33">
        <v>0</v>
      </c>
      <c r="AW66" s="33">
        <v>0</v>
      </c>
      <c r="AX66" s="33">
        <v>0</v>
      </c>
      <c r="AY66" s="16">
        <f t="shared" si="8"/>
        <v>0</v>
      </c>
      <c r="AZ66" s="22">
        <f t="shared" si="10"/>
        <v>629.29</v>
      </c>
    </row>
    <row r="67" spans="2:52" x14ac:dyDescent="0.2">
      <c r="B67" s="55" t="s">
        <v>464</v>
      </c>
      <c r="C67" s="52" t="s">
        <v>348</v>
      </c>
      <c r="D67" s="54" t="s">
        <v>487</v>
      </c>
      <c r="E67" s="41" t="s">
        <v>80</v>
      </c>
      <c r="F67" s="44" t="s">
        <v>466</v>
      </c>
      <c r="G67" s="23">
        <v>0</v>
      </c>
      <c r="H67" s="15">
        <v>0</v>
      </c>
      <c r="I67" s="15">
        <v>0</v>
      </c>
      <c r="J67" s="15">
        <v>0</v>
      </c>
      <c r="K67" s="16">
        <f t="shared" si="0"/>
        <v>0</v>
      </c>
      <c r="L67" s="34">
        <v>0</v>
      </c>
      <c r="M67" s="33">
        <v>0</v>
      </c>
      <c r="N67" s="33">
        <v>0</v>
      </c>
      <c r="O67" s="33">
        <v>0</v>
      </c>
      <c r="P67" s="16">
        <f t="shared" si="1"/>
        <v>0</v>
      </c>
      <c r="Q67" s="34">
        <v>0</v>
      </c>
      <c r="R67" s="33">
        <v>0</v>
      </c>
      <c r="S67" s="33">
        <v>0</v>
      </c>
      <c r="T67" s="33">
        <v>0</v>
      </c>
      <c r="U67" s="16">
        <f t="shared" si="2"/>
        <v>0</v>
      </c>
      <c r="V67" s="34">
        <v>0</v>
      </c>
      <c r="W67" s="33">
        <v>0</v>
      </c>
      <c r="X67" s="33">
        <v>0</v>
      </c>
      <c r="Y67" s="33">
        <v>0</v>
      </c>
      <c r="Z67" s="16">
        <f t="shared" si="3"/>
        <v>0</v>
      </c>
      <c r="AA67" s="34">
        <v>0</v>
      </c>
      <c r="AB67" s="33">
        <v>0</v>
      </c>
      <c r="AC67" s="33">
        <v>0</v>
      </c>
      <c r="AD67" s="33">
        <v>46</v>
      </c>
      <c r="AE67" s="16">
        <f t="shared" si="4"/>
        <v>46</v>
      </c>
      <c r="AF67" s="34">
        <v>0</v>
      </c>
      <c r="AG67" s="33">
        <v>56</v>
      </c>
      <c r="AH67" s="33">
        <v>14</v>
      </c>
      <c r="AI67" s="33">
        <v>0</v>
      </c>
      <c r="AJ67" s="16">
        <f t="shared" si="5"/>
        <v>70</v>
      </c>
      <c r="AK67" s="34">
        <v>0</v>
      </c>
      <c r="AL67" s="33">
        <v>0</v>
      </c>
      <c r="AM67" s="33">
        <v>0</v>
      </c>
      <c r="AN67" s="33">
        <v>0</v>
      </c>
      <c r="AO67" s="16">
        <f t="shared" si="6"/>
        <v>0</v>
      </c>
      <c r="AP67" s="34">
        <v>0</v>
      </c>
      <c r="AQ67" s="33">
        <v>0</v>
      </c>
      <c r="AR67" s="33">
        <v>0</v>
      </c>
      <c r="AS67" s="33">
        <v>0</v>
      </c>
      <c r="AT67" s="16">
        <f t="shared" si="7"/>
        <v>0</v>
      </c>
      <c r="AU67" s="34">
        <v>0</v>
      </c>
      <c r="AV67" s="33">
        <v>0</v>
      </c>
      <c r="AW67" s="33">
        <v>0</v>
      </c>
      <c r="AX67" s="33">
        <v>0</v>
      </c>
      <c r="AY67" s="16">
        <f t="shared" si="8"/>
        <v>0</v>
      </c>
      <c r="AZ67" s="22">
        <f t="shared" si="10"/>
        <v>116</v>
      </c>
    </row>
    <row r="68" spans="2:52" x14ac:dyDescent="0.2">
      <c r="B68" s="55" t="s">
        <v>464</v>
      </c>
      <c r="C68" s="52" t="s">
        <v>348</v>
      </c>
      <c r="D68" s="54" t="s">
        <v>486</v>
      </c>
      <c r="E68" s="41" t="s">
        <v>80</v>
      </c>
      <c r="F68" s="44" t="s">
        <v>463</v>
      </c>
      <c r="G68" s="23">
        <v>0</v>
      </c>
      <c r="H68" s="15">
        <v>0</v>
      </c>
      <c r="I68" s="15">
        <v>0</v>
      </c>
      <c r="J68" s="15">
        <v>0</v>
      </c>
      <c r="K68" s="16">
        <f t="shared" si="0"/>
        <v>0</v>
      </c>
      <c r="L68" s="34">
        <v>0</v>
      </c>
      <c r="M68" s="33">
        <v>0</v>
      </c>
      <c r="N68" s="33">
        <v>0</v>
      </c>
      <c r="O68" s="33">
        <v>1129</v>
      </c>
      <c r="P68" s="16">
        <f t="shared" si="1"/>
        <v>1129</v>
      </c>
      <c r="Q68" s="34">
        <v>0</v>
      </c>
      <c r="R68" s="33">
        <v>0</v>
      </c>
      <c r="S68" s="33">
        <v>0</v>
      </c>
      <c r="T68" s="33">
        <v>1295</v>
      </c>
      <c r="U68" s="16">
        <f t="shared" si="2"/>
        <v>1295</v>
      </c>
      <c r="V68" s="34">
        <v>0</v>
      </c>
      <c r="W68" s="33">
        <v>0</v>
      </c>
      <c r="X68" s="33">
        <v>0</v>
      </c>
      <c r="Y68" s="33">
        <v>1755</v>
      </c>
      <c r="Z68" s="16">
        <f t="shared" si="3"/>
        <v>1755</v>
      </c>
      <c r="AA68" s="34">
        <v>0</v>
      </c>
      <c r="AB68" s="33">
        <v>0</v>
      </c>
      <c r="AC68" s="33">
        <v>0</v>
      </c>
      <c r="AD68" s="33">
        <v>1597</v>
      </c>
      <c r="AE68" s="16">
        <f t="shared" si="4"/>
        <v>1597</v>
      </c>
      <c r="AF68" s="34">
        <v>0</v>
      </c>
      <c r="AG68" s="33">
        <v>669</v>
      </c>
      <c r="AH68" s="33">
        <v>772</v>
      </c>
      <c r="AI68" s="33">
        <v>0</v>
      </c>
      <c r="AJ68" s="16">
        <f t="shared" si="5"/>
        <v>1441</v>
      </c>
      <c r="AK68" s="34">
        <v>0</v>
      </c>
      <c r="AL68" s="33">
        <v>0</v>
      </c>
      <c r="AM68" s="33">
        <v>0</v>
      </c>
      <c r="AN68" s="33">
        <v>0</v>
      </c>
      <c r="AO68" s="16">
        <f t="shared" si="6"/>
        <v>0</v>
      </c>
      <c r="AP68" s="34">
        <v>0</v>
      </c>
      <c r="AQ68" s="33">
        <v>0</v>
      </c>
      <c r="AR68" s="33">
        <v>0</v>
      </c>
      <c r="AS68" s="33">
        <v>0</v>
      </c>
      <c r="AT68" s="16">
        <f t="shared" si="7"/>
        <v>0</v>
      </c>
      <c r="AU68" s="34">
        <v>0</v>
      </c>
      <c r="AV68" s="33">
        <v>0</v>
      </c>
      <c r="AW68" s="33">
        <v>0</v>
      </c>
      <c r="AX68" s="33">
        <v>0</v>
      </c>
      <c r="AY68" s="16">
        <f t="shared" si="8"/>
        <v>0</v>
      </c>
      <c r="AZ68" s="22">
        <f t="shared" si="10"/>
        <v>7217</v>
      </c>
    </row>
    <row r="69" spans="2:52" x14ac:dyDescent="0.2">
      <c r="B69" s="55" t="s">
        <v>464</v>
      </c>
      <c r="C69" s="52" t="s">
        <v>348</v>
      </c>
      <c r="D69" s="54" t="s">
        <v>439</v>
      </c>
      <c r="E69" s="41" t="s">
        <v>278</v>
      </c>
      <c r="F69" s="44" t="s">
        <v>429</v>
      </c>
      <c r="G69" s="23">
        <v>0</v>
      </c>
      <c r="H69" s="15">
        <v>0</v>
      </c>
      <c r="I69" s="15">
        <v>0</v>
      </c>
      <c r="J69" s="15">
        <v>0</v>
      </c>
      <c r="K69" s="16">
        <f t="shared" si="0"/>
        <v>0</v>
      </c>
      <c r="L69" s="34">
        <v>61</v>
      </c>
      <c r="M69" s="33">
        <v>0</v>
      </c>
      <c r="N69" s="33">
        <v>0</v>
      </c>
      <c r="O69" s="33">
        <v>0</v>
      </c>
      <c r="P69" s="16">
        <f t="shared" si="1"/>
        <v>61</v>
      </c>
      <c r="Q69" s="34">
        <v>0</v>
      </c>
      <c r="R69" s="33">
        <v>0</v>
      </c>
      <c r="S69" s="33">
        <v>0</v>
      </c>
      <c r="T69" s="33">
        <v>0</v>
      </c>
      <c r="U69" s="16">
        <f t="shared" si="2"/>
        <v>0</v>
      </c>
      <c r="V69" s="34">
        <v>0</v>
      </c>
      <c r="W69" s="33">
        <v>0</v>
      </c>
      <c r="X69" s="33">
        <v>0</v>
      </c>
      <c r="Y69" s="33">
        <v>0</v>
      </c>
      <c r="Z69" s="16">
        <f t="shared" si="3"/>
        <v>0</v>
      </c>
      <c r="AA69" s="34">
        <v>0</v>
      </c>
      <c r="AB69" s="33">
        <v>0</v>
      </c>
      <c r="AC69" s="33">
        <v>0</v>
      </c>
      <c r="AD69" s="33">
        <v>0</v>
      </c>
      <c r="AE69" s="16">
        <f t="shared" si="4"/>
        <v>0</v>
      </c>
      <c r="AF69" s="34">
        <v>0</v>
      </c>
      <c r="AG69" s="33">
        <v>0</v>
      </c>
      <c r="AH69" s="33">
        <v>0</v>
      </c>
      <c r="AI69" s="33">
        <v>0</v>
      </c>
      <c r="AJ69" s="16">
        <f t="shared" si="5"/>
        <v>0</v>
      </c>
      <c r="AK69" s="34">
        <v>0</v>
      </c>
      <c r="AL69" s="33">
        <v>0</v>
      </c>
      <c r="AM69" s="33">
        <v>0</v>
      </c>
      <c r="AN69" s="33">
        <v>0</v>
      </c>
      <c r="AO69" s="16">
        <f t="shared" si="6"/>
        <v>0</v>
      </c>
      <c r="AP69" s="34">
        <v>0</v>
      </c>
      <c r="AQ69" s="33">
        <v>0</v>
      </c>
      <c r="AR69" s="33">
        <v>0</v>
      </c>
      <c r="AS69" s="33">
        <v>0</v>
      </c>
      <c r="AT69" s="16">
        <f t="shared" si="7"/>
        <v>0</v>
      </c>
      <c r="AU69" s="34">
        <v>0</v>
      </c>
      <c r="AV69" s="33">
        <v>0</v>
      </c>
      <c r="AW69" s="33">
        <v>0</v>
      </c>
      <c r="AX69" s="33">
        <v>0</v>
      </c>
      <c r="AY69" s="16">
        <f t="shared" si="8"/>
        <v>0</v>
      </c>
      <c r="AZ69" s="22">
        <f t="shared" si="10"/>
        <v>61</v>
      </c>
    </row>
    <row r="70" spans="2:52" x14ac:dyDescent="0.2">
      <c r="B70" s="55" t="s">
        <v>467</v>
      </c>
      <c r="C70" s="52" t="s">
        <v>348</v>
      </c>
      <c r="D70" s="54" t="s">
        <v>344</v>
      </c>
      <c r="E70" s="41" t="s">
        <v>10</v>
      </c>
      <c r="F70" s="44" t="s">
        <v>335</v>
      </c>
      <c r="G70" s="23">
        <v>0</v>
      </c>
      <c r="H70" s="15">
        <v>0</v>
      </c>
      <c r="I70" s="15">
        <v>0</v>
      </c>
      <c r="J70" s="15">
        <v>23.96</v>
      </c>
      <c r="K70" s="16">
        <f t="shared" si="0"/>
        <v>23.96</v>
      </c>
      <c r="L70" s="23">
        <v>0</v>
      </c>
      <c r="M70" s="33">
        <v>0</v>
      </c>
      <c r="N70" s="33">
        <v>0</v>
      </c>
      <c r="O70" s="15">
        <v>11.83</v>
      </c>
      <c r="P70" s="16">
        <f t="shared" si="1"/>
        <v>11.83</v>
      </c>
      <c r="Q70" s="23">
        <v>0</v>
      </c>
      <c r="R70" s="33">
        <v>0</v>
      </c>
      <c r="S70" s="33">
        <v>0</v>
      </c>
      <c r="T70" s="33">
        <v>0</v>
      </c>
      <c r="U70" s="16">
        <f t="shared" si="2"/>
        <v>0</v>
      </c>
      <c r="V70" s="34">
        <v>0</v>
      </c>
      <c r="W70" s="33">
        <v>0</v>
      </c>
      <c r="X70" s="33">
        <v>0</v>
      </c>
      <c r="Y70" s="33">
        <v>0</v>
      </c>
      <c r="Z70" s="16">
        <f t="shared" si="3"/>
        <v>0</v>
      </c>
      <c r="AA70" s="34">
        <v>0</v>
      </c>
      <c r="AB70" s="33">
        <v>0</v>
      </c>
      <c r="AC70" s="33">
        <v>0</v>
      </c>
      <c r="AD70" s="33">
        <v>0</v>
      </c>
      <c r="AE70" s="16">
        <f t="shared" si="4"/>
        <v>0</v>
      </c>
      <c r="AF70" s="34">
        <v>0</v>
      </c>
      <c r="AG70" s="33">
        <v>0</v>
      </c>
      <c r="AH70" s="33">
        <v>0</v>
      </c>
      <c r="AI70" s="33">
        <v>0</v>
      </c>
      <c r="AJ70" s="16">
        <f t="shared" si="5"/>
        <v>0</v>
      </c>
      <c r="AK70" s="34">
        <v>0</v>
      </c>
      <c r="AL70" s="33">
        <v>0</v>
      </c>
      <c r="AM70" s="33">
        <v>0</v>
      </c>
      <c r="AN70" s="33">
        <v>0</v>
      </c>
      <c r="AO70" s="16">
        <f t="shared" si="6"/>
        <v>0</v>
      </c>
      <c r="AP70" s="34">
        <v>0</v>
      </c>
      <c r="AQ70" s="33">
        <v>0</v>
      </c>
      <c r="AR70" s="33">
        <v>0</v>
      </c>
      <c r="AS70" s="33">
        <v>0</v>
      </c>
      <c r="AT70" s="16">
        <f t="shared" si="7"/>
        <v>0</v>
      </c>
      <c r="AU70" s="34">
        <v>0</v>
      </c>
      <c r="AV70" s="33">
        <v>0</v>
      </c>
      <c r="AW70" s="33">
        <v>0</v>
      </c>
      <c r="AX70" s="33">
        <v>0</v>
      </c>
      <c r="AY70" s="16">
        <f t="shared" si="8"/>
        <v>0</v>
      </c>
      <c r="AZ70" s="22">
        <f t="shared" si="10"/>
        <v>35.79</v>
      </c>
    </row>
    <row r="71" spans="2:52" x14ac:dyDescent="0.2">
      <c r="B71" s="55" t="s">
        <v>467</v>
      </c>
      <c r="C71" s="52" t="s">
        <v>348</v>
      </c>
      <c r="D71" s="54" t="s">
        <v>488</v>
      </c>
      <c r="E71" s="41" t="s">
        <v>10</v>
      </c>
      <c r="F71" s="44" t="s">
        <v>468</v>
      </c>
      <c r="G71" s="23">
        <v>0</v>
      </c>
      <c r="H71" s="15">
        <v>0</v>
      </c>
      <c r="I71" s="15">
        <v>0</v>
      </c>
      <c r="J71" s="15">
        <v>0</v>
      </c>
      <c r="K71" s="16">
        <f t="shared" si="0"/>
        <v>0</v>
      </c>
      <c r="L71" s="34">
        <v>0</v>
      </c>
      <c r="M71" s="33">
        <v>0</v>
      </c>
      <c r="N71" s="33">
        <v>0</v>
      </c>
      <c r="O71" s="15">
        <v>0</v>
      </c>
      <c r="P71" s="16">
        <f t="shared" si="1"/>
        <v>0</v>
      </c>
      <c r="Q71" s="34">
        <v>0</v>
      </c>
      <c r="R71" s="33">
        <v>0</v>
      </c>
      <c r="S71" s="33">
        <v>0</v>
      </c>
      <c r="T71" s="33">
        <v>0</v>
      </c>
      <c r="U71" s="16">
        <f t="shared" si="2"/>
        <v>0</v>
      </c>
      <c r="V71" s="34">
        <v>543.70000000000005</v>
      </c>
      <c r="W71" s="33">
        <v>0</v>
      </c>
      <c r="X71" s="33">
        <v>0</v>
      </c>
      <c r="Y71" s="33">
        <v>0</v>
      </c>
      <c r="Z71" s="16">
        <f t="shared" si="3"/>
        <v>543.70000000000005</v>
      </c>
      <c r="AA71" s="34">
        <v>0</v>
      </c>
      <c r="AB71" s="33">
        <v>0</v>
      </c>
      <c r="AC71" s="33">
        <v>0</v>
      </c>
      <c r="AD71" s="33">
        <v>0</v>
      </c>
      <c r="AE71" s="16">
        <f t="shared" si="4"/>
        <v>0</v>
      </c>
      <c r="AF71" s="34">
        <v>0</v>
      </c>
      <c r="AG71" s="33">
        <v>0</v>
      </c>
      <c r="AH71" s="33">
        <v>0</v>
      </c>
      <c r="AI71" s="33">
        <v>0</v>
      </c>
      <c r="AJ71" s="16">
        <f t="shared" si="5"/>
        <v>0</v>
      </c>
      <c r="AK71" s="34">
        <v>0</v>
      </c>
      <c r="AL71" s="33">
        <v>0</v>
      </c>
      <c r="AM71" s="33">
        <v>0</v>
      </c>
      <c r="AN71" s="33">
        <v>0</v>
      </c>
      <c r="AO71" s="16">
        <f t="shared" si="6"/>
        <v>0</v>
      </c>
      <c r="AP71" s="34">
        <v>0</v>
      </c>
      <c r="AQ71" s="33">
        <v>0</v>
      </c>
      <c r="AR71" s="33">
        <v>0</v>
      </c>
      <c r="AS71" s="33">
        <v>0</v>
      </c>
      <c r="AT71" s="16">
        <f t="shared" si="7"/>
        <v>0</v>
      </c>
      <c r="AU71" s="34">
        <v>0</v>
      </c>
      <c r="AV71" s="33">
        <v>0</v>
      </c>
      <c r="AW71" s="33">
        <v>0</v>
      </c>
      <c r="AX71" s="33">
        <v>0</v>
      </c>
      <c r="AY71" s="16">
        <f t="shared" si="8"/>
        <v>0</v>
      </c>
      <c r="AZ71" s="22">
        <f t="shared" si="10"/>
        <v>543.70000000000005</v>
      </c>
    </row>
    <row r="72" spans="2:52" x14ac:dyDescent="0.2">
      <c r="B72" s="55" t="s">
        <v>467</v>
      </c>
      <c r="C72" s="52" t="s">
        <v>348</v>
      </c>
      <c r="D72" s="54" t="s">
        <v>345</v>
      </c>
      <c r="E72" s="41" t="s">
        <v>10</v>
      </c>
      <c r="F72" s="44" t="s">
        <v>289</v>
      </c>
      <c r="G72" s="23">
        <v>0</v>
      </c>
      <c r="H72" s="15">
        <v>0</v>
      </c>
      <c r="I72" s="15">
        <v>0</v>
      </c>
      <c r="J72" s="15">
        <v>38.04</v>
      </c>
      <c r="K72" s="16">
        <f t="shared" si="0"/>
        <v>38.04</v>
      </c>
      <c r="L72" s="34">
        <v>0</v>
      </c>
      <c r="M72" s="33">
        <v>0</v>
      </c>
      <c r="N72" s="33">
        <v>0</v>
      </c>
      <c r="O72" s="15">
        <v>44.87</v>
      </c>
      <c r="P72" s="16">
        <f t="shared" si="1"/>
        <v>44.87</v>
      </c>
      <c r="Q72" s="34">
        <v>0</v>
      </c>
      <c r="R72" s="33">
        <v>0</v>
      </c>
      <c r="S72" s="33">
        <v>0</v>
      </c>
      <c r="T72" s="33">
        <v>0</v>
      </c>
      <c r="U72" s="16">
        <f t="shared" si="2"/>
        <v>0</v>
      </c>
      <c r="V72" s="34">
        <v>0</v>
      </c>
      <c r="W72" s="33">
        <v>0</v>
      </c>
      <c r="X72" s="33">
        <v>0</v>
      </c>
      <c r="Y72" s="33">
        <v>0</v>
      </c>
      <c r="Z72" s="16">
        <f t="shared" si="3"/>
        <v>0</v>
      </c>
      <c r="AA72" s="34">
        <v>0</v>
      </c>
      <c r="AB72" s="33">
        <v>0</v>
      </c>
      <c r="AC72" s="33">
        <v>0</v>
      </c>
      <c r="AD72" s="33">
        <v>0</v>
      </c>
      <c r="AE72" s="16">
        <f t="shared" si="4"/>
        <v>0</v>
      </c>
      <c r="AF72" s="34">
        <v>0</v>
      </c>
      <c r="AG72" s="33">
        <v>0</v>
      </c>
      <c r="AH72" s="33">
        <v>0</v>
      </c>
      <c r="AI72" s="33">
        <v>0</v>
      </c>
      <c r="AJ72" s="16">
        <f t="shared" si="5"/>
        <v>0</v>
      </c>
      <c r="AK72" s="34">
        <v>0</v>
      </c>
      <c r="AL72" s="33">
        <v>0</v>
      </c>
      <c r="AM72" s="33">
        <v>0</v>
      </c>
      <c r="AN72" s="33">
        <v>0</v>
      </c>
      <c r="AO72" s="16">
        <f t="shared" si="6"/>
        <v>0</v>
      </c>
      <c r="AP72" s="34">
        <v>0</v>
      </c>
      <c r="AQ72" s="33">
        <v>0</v>
      </c>
      <c r="AR72" s="33">
        <v>0</v>
      </c>
      <c r="AS72" s="33">
        <v>0</v>
      </c>
      <c r="AT72" s="16">
        <f t="shared" si="7"/>
        <v>0</v>
      </c>
      <c r="AU72" s="34">
        <v>0</v>
      </c>
      <c r="AV72" s="33">
        <v>0</v>
      </c>
      <c r="AW72" s="33">
        <v>0</v>
      </c>
      <c r="AX72" s="33">
        <v>0</v>
      </c>
      <c r="AY72" s="16">
        <f t="shared" si="8"/>
        <v>0</v>
      </c>
      <c r="AZ72" s="22">
        <f t="shared" si="10"/>
        <v>82.91</v>
      </c>
    </row>
    <row r="73" spans="2:52" x14ac:dyDescent="0.2">
      <c r="B73" s="55" t="s">
        <v>467</v>
      </c>
      <c r="C73" s="52" t="s">
        <v>348</v>
      </c>
      <c r="D73" s="54" t="s">
        <v>487</v>
      </c>
      <c r="E73" s="41" t="s">
        <v>80</v>
      </c>
      <c r="F73" s="44" t="s">
        <v>466</v>
      </c>
      <c r="G73" s="23">
        <v>0</v>
      </c>
      <c r="H73" s="15">
        <v>0</v>
      </c>
      <c r="I73" s="15">
        <v>0</v>
      </c>
      <c r="J73" s="15">
        <v>0</v>
      </c>
      <c r="K73" s="16">
        <f t="shared" si="0"/>
        <v>0</v>
      </c>
      <c r="L73" s="34">
        <v>0</v>
      </c>
      <c r="M73" s="33">
        <v>0</v>
      </c>
      <c r="N73" s="33">
        <v>0</v>
      </c>
      <c r="O73" s="15">
        <v>0</v>
      </c>
      <c r="P73" s="16">
        <f t="shared" si="1"/>
        <v>0</v>
      </c>
      <c r="Q73" s="34">
        <v>0</v>
      </c>
      <c r="R73" s="33">
        <v>0</v>
      </c>
      <c r="S73" s="33">
        <v>0</v>
      </c>
      <c r="T73" s="33">
        <v>0</v>
      </c>
      <c r="U73" s="16">
        <f t="shared" si="2"/>
        <v>0</v>
      </c>
      <c r="V73" s="34">
        <v>0</v>
      </c>
      <c r="W73" s="33">
        <v>0</v>
      </c>
      <c r="X73" s="33">
        <v>0</v>
      </c>
      <c r="Y73" s="33">
        <v>0</v>
      </c>
      <c r="Z73" s="16">
        <f t="shared" si="3"/>
        <v>0</v>
      </c>
      <c r="AA73" s="34">
        <v>0</v>
      </c>
      <c r="AB73" s="33">
        <v>0</v>
      </c>
      <c r="AC73" s="33">
        <v>0</v>
      </c>
      <c r="AD73" s="33">
        <v>14</v>
      </c>
      <c r="AE73" s="16">
        <f t="shared" si="4"/>
        <v>14</v>
      </c>
      <c r="AF73" s="34">
        <v>0</v>
      </c>
      <c r="AG73" s="33">
        <v>0</v>
      </c>
      <c r="AH73" s="33">
        <v>0</v>
      </c>
      <c r="AI73" s="33">
        <v>0</v>
      </c>
      <c r="AJ73" s="16">
        <f t="shared" si="5"/>
        <v>0</v>
      </c>
      <c r="AK73" s="34">
        <v>0</v>
      </c>
      <c r="AL73" s="33">
        <v>0</v>
      </c>
      <c r="AM73" s="33">
        <v>0</v>
      </c>
      <c r="AN73" s="33">
        <v>0</v>
      </c>
      <c r="AO73" s="16">
        <f t="shared" si="6"/>
        <v>0</v>
      </c>
      <c r="AP73" s="34">
        <v>0</v>
      </c>
      <c r="AQ73" s="33">
        <v>0</v>
      </c>
      <c r="AR73" s="33">
        <v>579</v>
      </c>
      <c r="AS73" s="33">
        <v>0</v>
      </c>
      <c r="AT73" s="16">
        <f t="shared" si="7"/>
        <v>579</v>
      </c>
      <c r="AU73" s="34">
        <v>0</v>
      </c>
      <c r="AV73" s="33">
        <v>0</v>
      </c>
      <c r="AW73" s="33">
        <v>0</v>
      </c>
      <c r="AX73" s="33">
        <v>0</v>
      </c>
      <c r="AY73" s="16">
        <f t="shared" si="8"/>
        <v>0</v>
      </c>
      <c r="AZ73" s="22">
        <f t="shared" si="10"/>
        <v>593</v>
      </c>
    </row>
    <row r="74" spans="2:52" x14ac:dyDescent="0.2">
      <c r="B74" s="55" t="s">
        <v>467</v>
      </c>
      <c r="C74" s="52" t="s">
        <v>348</v>
      </c>
      <c r="D74" s="54" t="s">
        <v>486</v>
      </c>
      <c r="E74" s="41" t="s">
        <v>80</v>
      </c>
      <c r="F74" s="44" t="s">
        <v>463</v>
      </c>
      <c r="G74" s="23">
        <v>0</v>
      </c>
      <c r="H74" s="15">
        <v>0</v>
      </c>
      <c r="I74" s="15">
        <v>0</v>
      </c>
      <c r="J74" s="15">
        <v>0</v>
      </c>
      <c r="K74" s="16">
        <f t="shared" si="0"/>
        <v>0</v>
      </c>
      <c r="L74" s="34">
        <v>0</v>
      </c>
      <c r="M74" s="33">
        <v>0</v>
      </c>
      <c r="N74" s="33">
        <v>0</v>
      </c>
      <c r="O74" s="15">
        <v>0</v>
      </c>
      <c r="P74" s="16">
        <f t="shared" si="1"/>
        <v>0</v>
      </c>
      <c r="Q74" s="34">
        <v>0</v>
      </c>
      <c r="R74" s="33">
        <v>0</v>
      </c>
      <c r="S74" s="33">
        <v>0</v>
      </c>
      <c r="T74" s="33">
        <v>0</v>
      </c>
      <c r="U74" s="16">
        <f t="shared" si="2"/>
        <v>0</v>
      </c>
      <c r="V74" s="34">
        <v>0</v>
      </c>
      <c r="W74" s="33">
        <v>0</v>
      </c>
      <c r="X74" s="33">
        <v>0</v>
      </c>
      <c r="Y74" s="33">
        <v>0</v>
      </c>
      <c r="Z74" s="16">
        <f t="shared" si="3"/>
        <v>0</v>
      </c>
      <c r="AA74" s="34">
        <v>0</v>
      </c>
      <c r="AB74" s="33">
        <v>0</v>
      </c>
      <c r="AC74" s="33">
        <v>0</v>
      </c>
      <c r="AD74" s="33">
        <v>449</v>
      </c>
      <c r="AE74" s="16">
        <f t="shared" si="4"/>
        <v>449</v>
      </c>
      <c r="AF74" s="34">
        <v>0</v>
      </c>
      <c r="AG74" s="33">
        <v>0</v>
      </c>
      <c r="AH74" s="33">
        <v>0</v>
      </c>
      <c r="AI74" s="33">
        <v>0</v>
      </c>
      <c r="AJ74" s="16">
        <f t="shared" si="5"/>
        <v>0</v>
      </c>
      <c r="AK74" s="34">
        <v>0</v>
      </c>
      <c r="AL74" s="33">
        <v>0</v>
      </c>
      <c r="AM74" s="33">
        <v>0</v>
      </c>
      <c r="AN74" s="33">
        <v>0</v>
      </c>
      <c r="AO74" s="16">
        <f t="shared" si="6"/>
        <v>0</v>
      </c>
      <c r="AP74" s="34">
        <v>0</v>
      </c>
      <c r="AQ74" s="33">
        <v>540</v>
      </c>
      <c r="AR74" s="33">
        <v>0</v>
      </c>
      <c r="AS74" s="33">
        <v>273.01</v>
      </c>
      <c r="AT74" s="16">
        <f t="shared" si="7"/>
        <v>813.01</v>
      </c>
      <c r="AU74" s="34">
        <v>0</v>
      </c>
      <c r="AV74" s="33">
        <v>0</v>
      </c>
      <c r="AW74" s="33">
        <v>0</v>
      </c>
      <c r="AX74" s="33">
        <v>0</v>
      </c>
      <c r="AY74" s="16">
        <f t="shared" si="8"/>
        <v>0</v>
      </c>
      <c r="AZ74" s="22">
        <f t="shared" si="10"/>
        <v>1262.01</v>
      </c>
    </row>
    <row r="75" spans="2:52" x14ac:dyDescent="0.2">
      <c r="B75" s="55" t="s">
        <v>293</v>
      </c>
      <c r="C75" s="52" t="s">
        <v>350</v>
      </c>
      <c r="D75" s="54" t="s">
        <v>469</v>
      </c>
      <c r="E75" s="41" t="s">
        <v>88</v>
      </c>
      <c r="F75" s="44" t="s">
        <v>139</v>
      </c>
      <c r="G75" s="23">
        <v>0</v>
      </c>
      <c r="H75" s="15">
        <v>0</v>
      </c>
      <c r="I75" s="15">
        <v>0</v>
      </c>
      <c r="J75" s="15">
        <v>0</v>
      </c>
      <c r="K75" s="16">
        <f t="shared" si="0"/>
        <v>0</v>
      </c>
      <c r="L75" s="34">
        <v>0</v>
      </c>
      <c r="M75" s="33">
        <v>0</v>
      </c>
      <c r="N75" s="33">
        <v>0</v>
      </c>
      <c r="O75" s="33">
        <v>1035.3499999999999</v>
      </c>
      <c r="P75" s="16">
        <f t="shared" si="1"/>
        <v>1035.3499999999999</v>
      </c>
      <c r="Q75" s="34">
        <v>0</v>
      </c>
      <c r="R75" s="33">
        <v>0</v>
      </c>
      <c r="S75" s="33">
        <v>0</v>
      </c>
      <c r="T75" s="33">
        <v>575.54999999999995</v>
      </c>
      <c r="U75" s="16">
        <f t="shared" si="2"/>
        <v>575.54999999999995</v>
      </c>
      <c r="V75" s="34">
        <v>0</v>
      </c>
      <c r="W75" s="33">
        <v>0</v>
      </c>
      <c r="X75" s="33">
        <v>0</v>
      </c>
      <c r="Y75" s="33">
        <v>80.86</v>
      </c>
      <c r="Z75" s="16">
        <f t="shared" si="3"/>
        <v>80.86</v>
      </c>
      <c r="AA75" s="34">
        <v>0</v>
      </c>
      <c r="AB75" s="33">
        <v>0</v>
      </c>
      <c r="AC75" s="33">
        <v>0</v>
      </c>
      <c r="AD75" s="33">
        <v>151.05000000000001</v>
      </c>
      <c r="AE75" s="16">
        <f t="shared" si="4"/>
        <v>151.05000000000001</v>
      </c>
      <c r="AF75" s="34">
        <v>0</v>
      </c>
      <c r="AG75" s="33">
        <v>0</v>
      </c>
      <c r="AH75" s="33">
        <v>0</v>
      </c>
      <c r="AI75" s="33">
        <v>184.55</v>
      </c>
      <c r="AJ75" s="16">
        <f t="shared" si="5"/>
        <v>184.55</v>
      </c>
      <c r="AK75" s="34">
        <v>53.67</v>
      </c>
      <c r="AL75" s="33">
        <v>74.239999999999995</v>
      </c>
      <c r="AM75" s="33">
        <v>74.239999999999995</v>
      </c>
      <c r="AN75" s="33">
        <v>0</v>
      </c>
      <c r="AO75" s="16">
        <f t="shared" si="6"/>
        <v>202.14999999999998</v>
      </c>
      <c r="AP75" s="34">
        <v>222.72</v>
      </c>
      <c r="AQ75" s="33">
        <v>0</v>
      </c>
      <c r="AR75" s="33">
        <v>0</v>
      </c>
      <c r="AS75" s="33">
        <v>215.45</v>
      </c>
      <c r="AT75" s="16">
        <f t="shared" si="7"/>
        <v>438.16999999999996</v>
      </c>
      <c r="AU75" s="34">
        <v>0</v>
      </c>
      <c r="AV75" s="33">
        <v>0</v>
      </c>
      <c r="AW75" s="33">
        <v>0</v>
      </c>
      <c r="AX75" s="33">
        <v>60.19</v>
      </c>
      <c r="AY75" s="16">
        <f t="shared" si="8"/>
        <v>60.19</v>
      </c>
      <c r="AZ75" s="22">
        <f t="shared" si="9"/>
        <v>2727.87</v>
      </c>
    </row>
    <row r="76" spans="2:52" x14ac:dyDescent="0.2">
      <c r="B76" s="55" t="s">
        <v>293</v>
      </c>
      <c r="C76" s="52" t="s">
        <v>350</v>
      </c>
      <c r="D76" s="54" t="s">
        <v>477</v>
      </c>
      <c r="E76" s="41" t="s">
        <v>81</v>
      </c>
      <c r="F76" s="44" t="s">
        <v>154</v>
      </c>
      <c r="G76" s="23">
        <v>0</v>
      </c>
      <c r="H76" s="15">
        <v>0</v>
      </c>
      <c r="I76" s="15">
        <v>0</v>
      </c>
      <c r="J76" s="15">
        <v>0</v>
      </c>
      <c r="K76" s="16">
        <f t="shared" si="0"/>
        <v>0</v>
      </c>
      <c r="L76" s="34">
        <v>0</v>
      </c>
      <c r="M76" s="33">
        <v>0</v>
      </c>
      <c r="N76" s="33">
        <v>0</v>
      </c>
      <c r="O76" s="33">
        <v>0</v>
      </c>
      <c r="P76" s="16">
        <f t="shared" si="1"/>
        <v>0</v>
      </c>
      <c r="Q76" s="34">
        <v>0</v>
      </c>
      <c r="R76" s="33">
        <v>0</v>
      </c>
      <c r="S76" s="33">
        <v>0</v>
      </c>
      <c r="T76" s="33">
        <v>0</v>
      </c>
      <c r="U76" s="16">
        <f t="shared" si="2"/>
        <v>0</v>
      </c>
      <c r="V76" s="34">
        <v>0</v>
      </c>
      <c r="W76" s="33">
        <v>0</v>
      </c>
      <c r="X76" s="33">
        <v>0</v>
      </c>
      <c r="Y76" s="33">
        <v>0</v>
      </c>
      <c r="Z76" s="16">
        <f t="shared" si="3"/>
        <v>0</v>
      </c>
      <c r="AA76" s="34">
        <v>0</v>
      </c>
      <c r="AB76" s="33">
        <v>0</v>
      </c>
      <c r="AC76" s="33">
        <v>0</v>
      </c>
      <c r="AD76" s="33">
        <v>0</v>
      </c>
      <c r="AE76" s="16">
        <f t="shared" si="4"/>
        <v>0</v>
      </c>
      <c r="AF76" s="34">
        <v>0</v>
      </c>
      <c r="AG76" s="33">
        <v>0</v>
      </c>
      <c r="AH76" s="33">
        <v>0</v>
      </c>
      <c r="AI76" s="33">
        <v>24.44</v>
      </c>
      <c r="AJ76" s="16">
        <f t="shared" si="5"/>
        <v>24.44</v>
      </c>
      <c r="AK76" s="34">
        <v>0</v>
      </c>
      <c r="AL76" s="33">
        <v>0</v>
      </c>
      <c r="AM76" s="33">
        <v>0</v>
      </c>
      <c r="AN76" s="33">
        <v>0</v>
      </c>
      <c r="AO76" s="16">
        <f t="shared" si="6"/>
        <v>0</v>
      </c>
      <c r="AP76" s="34">
        <v>0</v>
      </c>
      <c r="AQ76" s="33">
        <v>0</v>
      </c>
      <c r="AR76" s="33">
        <v>0</v>
      </c>
      <c r="AS76" s="33">
        <v>0</v>
      </c>
      <c r="AT76" s="16">
        <f t="shared" si="7"/>
        <v>0</v>
      </c>
      <c r="AU76" s="34">
        <v>0</v>
      </c>
      <c r="AV76" s="33">
        <v>0</v>
      </c>
      <c r="AW76" s="33">
        <v>0</v>
      </c>
      <c r="AX76" s="33">
        <v>0</v>
      </c>
      <c r="AY76" s="16">
        <f t="shared" si="8"/>
        <v>0</v>
      </c>
      <c r="AZ76" s="22">
        <f t="shared" si="9"/>
        <v>24.44</v>
      </c>
    </row>
    <row r="77" spans="2:52" x14ac:dyDescent="0.2">
      <c r="B77" s="55" t="s">
        <v>293</v>
      </c>
      <c r="C77" s="52" t="s">
        <v>350</v>
      </c>
      <c r="D77" s="54" t="s">
        <v>489</v>
      </c>
      <c r="E77" s="41" t="s">
        <v>17</v>
      </c>
      <c r="F77" s="44" t="s">
        <v>172</v>
      </c>
      <c r="G77" s="23">
        <v>0</v>
      </c>
      <c r="H77" s="15">
        <v>0</v>
      </c>
      <c r="I77" s="15">
        <v>0</v>
      </c>
      <c r="J77" s="15">
        <v>11</v>
      </c>
      <c r="K77" s="16">
        <f t="shared" si="0"/>
        <v>11</v>
      </c>
      <c r="L77" s="34">
        <v>0</v>
      </c>
      <c r="M77" s="33">
        <v>0</v>
      </c>
      <c r="N77" s="33">
        <v>0</v>
      </c>
      <c r="O77" s="33">
        <v>88</v>
      </c>
      <c r="P77" s="16">
        <f t="shared" si="1"/>
        <v>88</v>
      </c>
      <c r="Q77" s="34">
        <v>0</v>
      </c>
      <c r="R77" s="33">
        <v>0</v>
      </c>
      <c r="S77" s="33">
        <v>0</v>
      </c>
      <c r="T77" s="33">
        <v>175</v>
      </c>
      <c r="U77" s="16">
        <f t="shared" si="2"/>
        <v>175</v>
      </c>
      <c r="V77" s="34">
        <v>0</v>
      </c>
      <c r="W77" s="33">
        <v>0</v>
      </c>
      <c r="X77" s="33">
        <v>0</v>
      </c>
      <c r="Y77" s="33">
        <v>70</v>
      </c>
      <c r="Z77" s="16">
        <f t="shared" si="3"/>
        <v>70</v>
      </c>
      <c r="AA77" s="34">
        <v>0</v>
      </c>
      <c r="AB77" s="33">
        <v>0</v>
      </c>
      <c r="AC77" s="33">
        <v>0</v>
      </c>
      <c r="AD77" s="33">
        <v>665</v>
      </c>
      <c r="AE77" s="16">
        <f t="shared" si="4"/>
        <v>665</v>
      </c>
      <c r="AF77" s="34">
        <v>0</v>
      </c>
      <c r="AG77" s="33">
        <v>0</v>
      </c>
      <c r="AH77" s="33">
        <v>0</v>
      </c>
      <c r="AI77" s="33">
        <v>20</v>
      </c>
      <c r="AJ77" s="16">
        <f t="shared" si="5"/>
        <v>20</v>
      </c>
      <c r="AK77" s="34">
        <v>0</v>
      </c>
      <c r="AL77" s="33">
        <v>60</v>
      </c>
      <c r="AM77" s="33">
        <v>0</v>
      </c>
      <c r="AN77" s="33">
        <v>194</v>
      </c>
      <c r="AO77" s="16">
        <f t="shared" si="6"/>
        <v>254</v>
      </c>
      <c r="AP77" s="34">
        <v>70</v>
      </c>
      <c r="AQ77" s="33">
        <v>0</v>
      </c>
      <c r="AR77" s="33">
        <v>0</v>
      </c>
      <c r="AS77" s="33">
        <v>45.69</v>
      </c>
      <c r="AT77" s="16">
        <f t="shared" si="7"/>
        <v>115.69</v>
      </c>
      <c r="AU77" s="34">
        <v>0</v>
      </c>
      <c r="AV77" s="33">
        <v>0</v>
      </c>
      <c r="AW77" s="33">
        <v>0</v>
      </c>
      <c r="AX77" s="33">
        <v>0</v>
      </c>
      <c r="AY77" s="16">
        <f t="shared" si="8"/>
        <v>0</v>
      </c>
      <c r="AZ77" s="22">
        <f t="shared" si="9"/>
        <v>1398.69</v>
      </c>
    </row>
    <row r="78" spans="2:52" x14ac:dyDescent="0.2">
      <c r="B78" s="55" t="s">
        <v>294</v>
      </c>
      <c r="C78" s="52" t="s">
        <v>350</v>
      </c>
      <c r="D78" s="54" t="s">
        <v>469</v>
      </c>
      <c r="E78" s="41" t="s">
        <v>88</v>
      </c>
      <c r="F78" s="44" t="s">
        <v>139</v>
      </c>
      <c r="G78" s="23">
        <v>0</v>
      </c>
      <c r="H78" s="15">
        <v>0</v>
      </c>
      <c r="I78" s="15">
        <v>0</v>
      </c>
      <c r="J78" s="15">
        <v>0</v>
      </c>
      <c r="K78" s="16">
        <f t="shared" si="0"/>
        <v>0</v>
      </c>
      <c r="L78" s="34">
        <v>0</v>
      </c>
      <c r="M78" s="33">
        <v>0</v>
      </c>
      <c r="N78" s="33">
        <v>0</v>
      </c>
      <c r="O78" s="33">
        <v>0</v>
      </c>
      <c r="P78" s="16">
        <f t="shared" si="1"/>
        <v>0</v>
      </c>
      <c r="Q78" s="34">
        <v>0</v>
      </c>
      <c r="R78" s="33">
        <v>0</v>
      </c>
      <c r="S78" s="33">
        <v>0</v>
      </c>
      <c r="T78" s="33">
        <v>1026.53</v>
      </c>
      <c r="U78" s="16">
        <f t="shared" si="2"/>
        <v>1026.53</v>
      </c>
      <c r="V78" s="34">
        <v>0</v>
      </c>
      <c r="W78" s="33">
        <v>0</v>
      </c>
      <c r="X78" s="33">
        <v>0</v>
      </c>
      <c r="Y78" s="33">
        <v>492.13</v>
      </c>
      <c r="Z78" s="16">
        <f t="shared" si="3"/>
        <v>492.13</v>
      </c>
      <c r="AA78" s="34">
        <v>0</v>
      </c>
      <c r="AB78" s="33">
        <v>0</v>
      </c>
      <c r="AC78" s="33">
        <v>0</v>
      </c>
      <c r="AD78" s="33">
        <v>874.45</v>
      </c>
      <c r="AE78" s="16">
        <f t="shared" si="4"/>
        <v>874.45</v>
      </c>
      <c r="AF78" s="34">
        <v>0</v>
      </c>
      <c r="AG78" s="33">
        <v>0</v>
      </c>
      <c r="AH78" s="33">
        <v>0</v>
      </c>
      <c r="AI78" s="33">
        <v>1250.03</v>
      </c>
      <c r="AJ78" s="16">
        <f t="shared" si="5"/>
        <v>1250.03</v>
      </c>
      <c r="AK78" s="34">
        <v>163.82</v>
      </c>
      <c r="AL78" s="33">
        <v>313.5</v>
      </c>
      <c r="AM78" s="33">
        <v>0</v>
      </c>
      <c r="AN78" s="33">
        <v>334.08</v>
      </c>
      <c r="AO78" s="16">
        <f t="shared" si="6"/>
        <v>811.4</v>
      </c>
      <c r="AP78" s="34">
        <v>111.36</v>
      </c>
      <c r="AQ78" s="33">
        <v>0</v>
      </c>
      <c r="AR78" s="33">
        <v>0</v>
      </c>
      <c r="AS78" s="33">
        <v>351.96</v>
      </c>
      <c r="AT78" s="16">
        <f t="shared" si="7"/>
        <v>463.32</v>
      </c>
      <c r="AU78" s="34">
        <v>0</v>
      </c>
      <c r="AV78" s="33">
        <v>0</v>
      </c>
      <c r="AW78" s="33">
        <v>0</v>
      </c>
      <c r="AX78" s="33">
        <v>420.51</v>
      </c>
      <c r="AY78" s="16">
        <f t="shared" si="8"/>
        <v>420.51</v>
      </c>
      <c r="AZ78" s="22">
        <f t="shared" si="9"/>
        <v>5338.369999999999</v>
      </c>
    </row>
    <row r="79" spans="2:52" x14ac:dyDescent="0.2">
      <c r="B79" s="55" t="s">
        <v>294</v>
      </c>
      <c r="C79" s="52" t="s">
        <v>350</v>
      </c>
      <c r="D79" s="54" t="s">
        <v>401</v>
      </c>
      <c r="E79" s="41" t="s">
        <v>13</v>
      </c>
      <c r="F79" s="44" t="s">
        <v>66</v>
      </c>
      <c r="G79" s="23">
        <v>0</v>
      </c>
      <c r="H79" s="15">
        <v>0</v>
      </c>
      <c r="I79" s="15">
        <v>0</v>
      </c>
      <c r="J79" s="15">
        <v>0</v>
      </c>
      <c r="K79" s="16">
        <f t="shared" si="0"/>
        <v>0</v>
      </c>
      <c r="L79" s="34">
        <v>0</v>
      </c>
      <c r="M79" s="33">
        <v>0</v>
      </c>
      <c r="N79" s="33">
        <v>0</v>
      </c>
      <c r="O79" s="33">
        <v>0</v>
      </c>
      <c r="P79" s="16">
        <f t="shared" si="1"/>
        <v>0</v>
      </c>
      <c r="Q79" s="34">
        <v>0</v>
      </c>
      <c r="R79" s="33">
        <v>0</v>
      </c>
      <c r="S79" s="33">
        <v>0</v>
      </c>
      <c r="T79" s="33">
        <v>0</v>
      </c>
      <c r="U79" s="16">
        <f t="shared" si="2"/>
        <v>0</v>
      </c>
      <c r="V79" s="34">
        <v>0</v>
      </c>
      <c r="W79" s="33">
        <v>0</v>
      </c>
      <c r="X79" s="33">
        <v>0</v>
      </c>
      <c r="Y79" s="33">
        <v>0</v>
      </c>
      <c r="Z79" s="16">
        <f t="shared" si="3"/>
        <v>0</v>
      </c>
      <c r="AA79" s="34">
        <v>0</v>
      </c>
      <c r="AB79" s="33">
        <v>0</v>
      </c>
      <c r="AC79" s="33">
        <v>0</v>
      </c>
      <c r="AD79" s="33">
        <v>0</v>
      </c>
      <c r="AE79" s="16">
        <f t="shared" si="4"/>
        <v>0</v>
      </c>
      <c r="AF79" s="34">
        <v>0</v>
      </c>
      <c r="AG79" s="33">
        <v>0</v>
      </c>
      <c r="AH79" s="33">
        <v>0</v>
      </c>
      <c r="AI79" s="33">
        <v>0</v>
      </c>
      <c r="AJ79" s="16">
        <f t="shared" si="5"/>
        <v>0</v>
      </c>
      <c r="AK79" s="34">
        <v>0</v>
      </c>
      <c r="AL79" s="33">
        <v>0</v>
      </c>
      <c r="AM79" s="33">
        <v>42</v>
      </c>
      <c r="AN79" s="33">
        <v>0</v>
      </c>
      <c r="AO79" s="16">
        <f t="shared" si="6"/>
        <v>42</v>
      </c>
      <c r="AP79" s="34">
        <v>0</v>
      </c>
      <c r="AQ79" s="33">
        <v>0</v>
      </c>
      <c r="AR79" s="33">
        <v>0</v>
      </c>
      <c r="AS79" s="33">
        <v>0</v>
      </c>
      <c r="AT79" s="16">
        <f t="shared" si="7"/>
        <v>0</v>
      </c>
      <c r="AU79" s="34">
        <v>0</v>
      </c>
      <c r="AV79" s="33">
        <v>0</v>
      </c>
      <c r="AW79" s="33">
        <v>0</v>
      </c>
      <c r="AX79" s="33">
        <v>430</v>
      </c>
      <c r="AY79" s="16">
        <f t="shared" si="8"/>
        <v>430</v>
      </c>
      <c r="AZ79" s="22">
        <f t="shared" si="9"/>
        <v>472</v>
      </c>
    </row>
    <row r="80" spans="2:52" ht="16" thickBot="1" x14ac:dyDescent="0.25">
      <c r="B80" s="55" t="s">
        <v>294</v>
      </c>
      <c r="C80" s="53" t="s">
        <v>350</v>
      </c>
      <c r="D80" s="54" t="s">
        <v>489</v>
      </c>
      <c r="E80" s="41" t="s">
        <v>17</v>
      </c>
      <c r="F80" s="44" t="s">
        <v>172</v>
      </c>
      <c r="G80" s="23">
        <v>0</v>
      </c>
      <c r="H80" s="15">
        <v>0</v>
      </c>
      <c r="I80" s="15">
        <v>0</v>
      </c>
      <c r="J80" s="15">
        <v>0</v>
      </c>
      <c r="K80" s="16">
        <f t="shared" si="0"/>
        <v>0</v>
      </c>
      <c r="L80" s="34">
        <v>0</v>
      </c>
      <c r="M80" s="33">
        <v>0</v>
      </c>
      <c r="N80" s="33">
        <v>0</v>
      </c>
      <c r="O80" s="33">
        <v>0</v>
      </c>
      <c r="P80" s="16">
        <f t="shared" si="1"/>
        <v>0</v>
      </c>
      <c r="Q80" s="34">
        <v>0</v>
      </c>
      <c r="R80" s="33">
        <v>0</v>
      </c>
      <c r="S80" s="33">
        <v>0</v>
      </c>
      <c r="T80" s="33">
        <v>0</v>
      </c>
      <c r="U80" s="16">
        <f t="shared" si="2"/>
        <v>0</v>
      </c>
      <c r="V80" s="34">
        <v>0</v>
      </c>
      <c r="W80" s="33">
        <v>0</v>
      </c>
      <c r="X80" s="33">
        <v>0</v>
      </c>
      <c r="Y80" s="33">
        <v>131</v>
      </c>
      <c r="Z80" s="16">
        <f t="shared" si="3"/>
        <v>131</v>
      </c>
      <c r="AA80" s="34">
        <v>0</v>
      </c>
      <c r="AB80" s="33">
        <v>0</v>
      </c>
      <c r="AC80" s="33">
        <v>0</v>
      </c>
      <c r="AD80" s="33">
        <v>91</v>
      </c>
      <c r="AE80" s="16">
        <f t="shared" si="4"/>
        <v>91</v>
      </c>
      <c r="AF80" s="34">
        <v>43</v>
      </c>
      <c r="AG80" s="33">
        <v>31</v>
      </c>
      <c r="AH80" s="33">
        <v>0</v>
      </c>
      <c r="AI80" s="33">
        <v>0</v>
      </c>
      <c r="AJ80" s="16">
        <f t="shared" si="5"/>
        <v>74</v>
      </c>
      <c r="AK80" s="34">
        <v>21</v>
      </c>
      <c r="AL80" s="33">
        <v>0</v>
      </c>
      <c r="AM80" s="33">
        <v>0</v>
      </c>
      <c r="AN80" s="33">
        <v>0</v>
      </c>
      <c r="AO80" s="16">
        <f t="shared" si="6"/>
        <v>21</v>
      </c>
      <c r="AP80" s="34">
        <v>0</v>
      </c>
      <c r="AQ80" s="33">
        <v>0</v>
      </c>
      <c r="AR80" s="33">
        <v>0</v>
      </c>
      <c r="AS80" s="33">
        <v>0</v>
      </c>
      <c r="AT80" s="16">
        <f t="shared" si="7"/>
        <v>0</v>
      </c>
      <c r="AU80" s="34">
        <v>0</v>
      </c>
      <c r="AV80" s="33">
        <v>0</v>
      </c>
      <c r="AW80" s="33">
        <v>0</v>
      </c>
      <c r="AX80" s="33">
        <v>0</v>
      </c>
      <c r="AY80" s="16">
        <f t="shared" si="8"/>
        <v>0</v>
      </c>
      <c r="AZ80" s="22">
        <f t="shared" si="9"/>
        <v>317</v>
      </c>
    </row>
    <row r="81" spans="2:52" ht="26" customHeight="1" thickBot="1" x14ac:dyDescent="0.25">
      <c r="B81" s="120" t="s">
        <v>19</v>
      </c>
      <c r="C81" s="121"/>
      <c r="D81" s="121"/>
      <c r="E81" s="121"/>
      <c r="F81" s="122"/>
      <c r="G81" s="24">
        <f>SUBTOTAL(9,G14:G80)</f>
        <v>0</v>
      </c>
      <c r="H81" s="25">
        <f t="shared" ref="H81:AZ81" si="11">SUBTOTAL(9,H14:H80)</f>
        <v>0</v>
      </c>
      <c r="I81" s="25">
        <f t="shared" si="11"/>
        <v>0</v>
      </c>
      <c r="J81" s="25">
        <f t="shared" si="11"/>
        <v>3120.2299999999996</v>
      </c>
      <c r="K81" s="10">
        <f t="shared" si="11"/>
        <v>3120.2299999999996</v>
      </c>
      <c r="L81" s="24">
        <f t="shared" si="11"/>
        <v>3356</v>
      </c>
      <c r="M81" s="25">
        <f t="shared" si="11"/>
        <v>0</v>
      </c>
      <c r="N81" s="25">
        <f t="shared" si="11"/>
        <v>0</v>
      </c>
      <c r="O81" s="25">
        <f t="shared" si="11"/>
        <v>13308.87</v>
      </c>
      <c r="P81" s="10">
        <f t="shared" si="11"/>
        <v>16664.87</v>
      </c>
      <c r="Q81" s="24">
        <f t="shared" si="11"/>
        <v>483.13</v>
      </c>
      <c r="R81" s="25">
        <f t="shared" si="11"/>
        <v>0</v>
      </c>
      <c r="S81" s="25">
        <f t="shared" si="11"/>
        <v>0</v>
      </c>
      <c r="T81" s="25">
        <f t="shared" si="11"/>
        <v>9588.7000000000007</v>
      </c>
      <c r="U81" s="10">
        <f t="shared" si="11"/>
        <v>10071.83</v>
      </c>
      <c r="V81" s="24">
        <f t="shared" si="11"/>
        <v>543.70000000000005</v>
      </c>
      <c r="W81" s="25">
        <f t="shared" si="11"/>
        <v>0</v>
      </c>
      <c r="X81" s="25">
        <f t="shared" si="11"/>
        <v>0</v>
      </c>
      <c r="Y81" s="25">
        <f t="shared" si="11"/>
        <v>5396.48</v>
      </c>
      <c r="Z81" s="10">
        <f t="shared" si="11"/>
        <v>5940.1799999999994</v>
      </c>
      <c r="AA81" s="24">
        <f t="shared" si="11"/>
        <v>0</v>
      </c>
      <c r="AB81" s="25">
        <f t="shared" si="11"/>
        <v>0</v>
      </c>
      <c r="AC81" s="25">
        <f t="shared" si="11"/>
        <v>0</v>
      </c>
      <c r="AD81" s="25">
        <f t="shared" si="11"/>
        <v>6557.61</v>
      </c>
      <c r="AE81" s="10">
        <f t="shared" si="11"/>
        <v>6557.61</v>
      </c>
      <c r="AF81" s="24">
        <f t="shared" si="11"/>
        <v>8150.28</v>
      </c>
      <c r="AG81" s="25">
        <f t="shared" si="11"/>
        <v>8706.67</v>
      </c>
      <c r="AH81" s="25">
        <f t="shared" si="11"/>
        <v>7650.86</v>
      </c>
      <c r="AI81" s="25">
        <f t="shared" si="11"/>
        <v>29159.949999999997</v>
      </c>
      <c r="AJ81" s="10">
        <f t="shared" si="11"/>
        <v>53667.76</v>
      </c>
      <c r="AK81" s="24">
        <f t="shared" si="11"/>
        <v>11369.52</v>
      </c>
      <c r="AL81" s="25">
        <f t="shared" si="11"/>
        <v>9128.59</v>
      </c>
      <c r="AM81" s="25">
        <f t="shared" si="11"/>
        <v>7875.7099999999991</v>
      </c>
      <c r="AN81" s="25">
        <f t="shared" si="11"/>
        <v>22034.600000000002</v>
      </c>
      <c r="AO81" s="10">
        <f t="shared" si="11"/>
        <v>50408.42</v>
      </c>
      <c r="AP81" s="24">
        <f t="shared" si="11"/>
        <v>13100.449999999999</v>
      </c>
      <c r="AQ81" s="25">
        <f t="shared" si="11"/>
        <v>15758.899999999998</v>
      </c>
      <c r="AR81" s="25">
        <f t="shared" si="11"/>
        <v>8746.4699999999993</v>
      </c>
      <c r="AS81" s="25">
        <f t="shared" si="11"/>
        <v>21498.629999999997</v>
      </c>
      <c r="AT81" s="10">
        <f t="shared" si="11"/>
        <v>59104.450000000004</v>
      </c>
      <c r="AU81" s="24">
        <f t="shared" si="11"/>
        <v>9380.49</v>
      </c>
      <c r="AV81" s="25">
        <f t="shared" si="11"/>
        <v>4792.88</v>
      </c>
      <c r="AW81" s="25">
        <f t="shared" si="11"/>
        <v>5682.7</v>
      </c>
      <c r="AX81" s="25">
        <f t="shared" si="11"/>
        <v>10985.01</v>
      </c>
      <c r="AY81" s="10">
        <f t="shared" si="11"/>
        <v>30841.079999999998</v>
      </c>
      <c r="AZ81" s="19">
        <f t="shared" si="11"/>
        <v>236376.43000000005</v>
      </c>
    </row>
    <row r="83" spans="2:52" x14ac:dyDescent="0.2">
      <c r="B83" s="11" t="s">
        <v>20</v>
      </c>
      <c r="C83" s="1"/>
      <c r="D83" s="1"/>
      <c r="E83" s="4"/>
      <c r="F83" s="4"/>
      <c r="G83" s="4"/>
      <c r="H83" s="4"/>
      <c r="I83" s="4"/>
    </row>
    <row r="84" spans="2:52" x14ac:dyDescent="0.2">
      <c r="B84" s="104" t="s">
        <v>667</v>
      </c>
      <c r="C84" s="104"/>
      <c r="D84" s="104"/>
      <c r="E84" s="104"/>
      <c r="F84" s="104"/>
      <c r="G84" s="104"/>
      <c r="H84" s="104"/>
      <c r="I84" s="104"/>
    </row>
    <row r="85" spans="2:52" x14ac:dyDescent="0.2">
      <c r="B85" s="104" t="s">
        <v>21</v>
      </c>
      <c r="C85" s="104"/>
      <c r="D85" s="104"/>
      <c r="E85" s="104"/>
      <c r="F85" s="104"/>
      <c r="G85" s="104"/>
      <c r="H85" s="104"/>
      <c r="I85" s="104"/>
    </row>
  </sheetData>
  <autoFilter ref="B13:BA80" xr:uid="{5F207CD9-012A-7542-9AB5-E7D065F38F70}"/>
  <mergeCells count="20">
    <mergeCell ref="B84:I84"/>
    <mergeCell ref="B85:I85"/>
    <mergeCell ref="B81:F81"/>
    <mergeCell ref="Q12:U12"/>
    <mergeCell ref="V12:Z12"/>
    <mergeCell ref="B2:K2"/>
    <mergeCell ref="B3:M3"/>
    <mergeCell ref="B4:M4"/>
    <mergeCell ref="B5:M5"/>
    <mergeCell ref="B6:M6"/>
    <mergeCell ref="B7:M7"/>
    <mergeCell ref="B9:M9"/>
    <mergeCell ref="B11:M11"/>
    <mergeCell ref="G12:K12"/>
    <mergeCell ref="L12:P12"/>
    <mergeCell ref="AA12:AE12"/>
    <mergeCell ref="AF12:AJ12"/>
    <mergeCell ref="AK12:AO12"/>
    <mergeCell ref="AP12:AT12"/>
    <mergeCell ref="AU12:AY12"/>
  </mergeCells>
  <phoneticPr fontId="11" type="noConversion"/>
  <pageMargins left="0.7" right="0.7" top="0.75" bottom="0.75" header="0.3" footer="0.3"/>
  <ignoredErrors>
    <ignoredError sqref="D61:D80 D14:D58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3ED8A-74A7-E04D-91AE-86074C57EDB9}">
  <dimension ref="B1:AZ99"/>
  <sheetViews>
    <sheetView showGridLines="0" zoomScale="140" zoomScaleNormal="140" workbookViewId="0">
      <pane ySplit="13" topLeftCell="A14" activePane="bottomLeft" state="frozen"/>
      <selection pane="bottomLeft" activeCell="C97" sqref="C97"/>
    </sheetView>
  </sheetViews>
  <sheetFormatPr baseColWidth="10" defaultColWidth="10.83203125" defaultRowHeight="15" x14ac:dyDescent="0.2"/>
  <cols>
    <col min="1" max="1" width="1.83203125" style="1" customWidth="1"/>
    <col min="2" max="2" width="30.83203125" style="38" customWidth="1"/>
    <col min="3" max="3" width="11.33203125" style="38" customWidth="1"/>
    <col min="4" max="4" width="12.83203125" style="38" customWidth="1"/>
    <col min="5" max="6" width="20.83203125" style="39" customWidth="1"/>
    <col min="7" max="11" width="12.83203125" style="7" customWidth="1"/>
    <col min="12" max="51" width="12.83203125" style="21" customWidth="1"/>
    <col min="52" max="52" width="16" style="21" customWidth="1"/>
    <col min="53" max="58" width="12.83203125" style="1" customWidth="1"/>
    <col min="59" max="16384" width="10.83203125" style="1"/>
  </cols>
  <sheetData>
    <row r="1" spans="2:52" ht="8" customHeight="1" x14ac:dyDescent="0.2">
      <c r="B1" s="35"/>
      <c r="C1" s="35"/>
      <c r="D1" s="35"/>
      <c r="E1" s="21"/>
      <c r="F1" s="21"/>
      <c r="G1" s="4"/>
      <c r="H1" s="4"/>
      <c r="I1" s="4"/>
      <c r="J1" s="4"/>
      <c r="K1" s="4"/>
    </row>
    <row r="2" spans="2:52" ht="12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2:52" ht="16" customHeight="1" x14ac:dyDescent="0.2">
      <c r="B3" s="117" t="s">
        <v>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2:52" ht="16" customHeight="1" x14ac:dyDescent="0.2">
      <c r="B4" s="117" t="s">
        <v>1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2:52" ht="16" customHeight="1" x14ac:dyDescent="0.2">
      <c r="B5" s="117" t="s">
        <v>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2:52" ht="16" customHeight="1" x14ac:dyDescent="0.2">
      <c r="B6" s="117" t="s">
        <v>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2:52" x14ac:dyDescent="0.2">
      <c r="B7" s="117" t="s">
        <v>671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spans="2:52" x14ac:dyDescent="0.2">
      <c r="B8" s="35"/>
      <c r="C8" s="35"/>
      <c r="D8" s="35"/>
      <c r="E8" s="21"/>
      <c r="F8" s="21"/>
      <c r="G8" s="4"/>
      <c r="H8" s="4"/>
      <c r="I8" s="4"/>
      <c r="J8" s="4"/>
      <c r="K8" s="4"/>
    </row>
    <row r="9" spans="2:52" ht="16" x14ac:dyDescent="0.2">
      <c r="B9" s="118" t="s">
        <v>670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2:52" x14ac:dyDescent="0.2">
      <c r="B10" s="35"/>
      <c r="C10" s="35"/>
      <c r="D10" s="35"/>
      <c r="E10" s="21"/>
      <c r="F10" s="21"/>
      <c r="G10" s="4"/>
      <c r="H10" s="4"/>
      <c r="I10" s="4"/>
      <c r="J10" s="4"/>
      <c r="K10" s="4"/>
    </row>
    <row r="11" spans="2:52" ht="27" customHeight="1" thickBot="1" x14ac:dyDescent="0.25">
      <c r="B11" s="119" t="s">
        <v>349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</row>
    <row r="12" spans="2:52" ht="27" customHeight="1" thickBot="1" x14ac:dyDescent="0.25">
      <c r="B12" s="36"/>
      <c r="C12" s="36"/>
      <c r="D12" s="36"/>
      <c r="E12" s="36"/>
      <c r="F12" s="36"/>
      <c r="G12" s="108" t="s">
        <v>22</v>
      </c>
      <c r="H12" s="109"/>
      <c r="I12" s="109"/>
      <c r="J12" s="109"/>
      <c r="K12" s="110"/>
      <c r="L12" s="123" t="s">
        <v>25</v>
      </c>
      <c r="M12" s="124"/>
      <c r="N12" s="124"/>
      <c r="O12" s="124"/>
      <c r="P12" s="125"/>
      <c r="Q12" s="123" t="s">
        <v>26</v>
      </c>
      <c r="R12" s="124"/>
      <c r="S12" s="124"/>
      <c r="T12" s="124"/>
      <c r="U12" s="125"/>
      <c r="V12" s="123" t="s">
        <v>29</v>
      </c>
      <c r="W12" s="124"/>
      <c r="X12" s="124"/>
      <c r="Y12" s="124"/>
      <c r="Z12" s="125"/>
      <c r="AA12" s="123" t="s">
        <v>31</v>
      </c>
      <c r="AB12" s="124"/>
      <c r="AC12" s="124"/>
      <c r="AD12" s="124"/>
      <c r="AE12" s="125"/>
      <c r="AF12" s="123" t="s">
        <v>33</v>
      </c>
      <c r="AG12" s="124"/>
      <c r="AH12" s="124"/>
      <c r="AI12" s="124"/>
      <c r="AJ12" s="125"/>
      <c r="AK12" s="123" t="s">
        <v>35</v>
      </c>
      <c r="AL12" s="124"/>
      <c r="AM12" s="124"/>
      <c r="AN12" s="124"/>
      <c r="AO12" s="125"/>
      <c r="AP12" s="123" t="s">
        <v>37</v>
      </c>
      <c r="AQ12" s="124"/>
      <c r="AR12" s="124"/>
      <c r="AS12" s="124"/>
      <c r="AT12" s="125"/>
      <c r="AU12" s="123" t="s">
        <v>39</v>
      </c>
      <c r="AV12" s="124"/>
      <c r="AW12" s="124"/>
      <c r="AX12" s="124"/>
      <c r="AY12" s="125"/>
    </row>
    <row r="13" spans="2:52" s="2" customFormat="1" ht="33" customHeight="1" thickBot="1" x14ac:dyDescent="0.25">
      <c r="B13" s="37" t="s">
        <v>43</v>
      </c>
      <c r="C13" s="37" t="s">
        <v>108</v>
      </c>
      <c r="D13" s="37" t="s">
        <v>11</v>
      </c>
      <c r="E13" s="13" t="s">
        <v>4</v>
      </c>
      <c r="F13" s="14" t="s">
        <v>5</v>
      </c>
      <c r="G13" s="28" t="s">
        <v>6</v>
      </c>
      <c r="H13" s="13" t="s">
        <v>7</v>
      </c>
      <c r="I13" s="13" t="s">
        <v>8</v>
      </c>
      <c r="J13" s="13" t="s">
        <v>9</v>
      </c>
      <c r="K13" s="29" t="s">
        <v>23</v>
      </c>
      <c r="L13" s="28" t="s">
        <v>6</v>
      </c>
      <c r="M13" s="13" t="s">
        <v>7</v>
      </c>
      <c r="N13" s="13" t="s">
        <v>8</v>
      </c>
      <c r="O13" s="13" t="s">
        <v>9</v>
      </c>
      <c r="P13" s="29" t="s">
        <v>24</v>
      </c>
      <c r="Q13" s="28" t="s">
        <v>6</v>
      </c>
      <c r="R13" s="13" t="s">
        <v>7</v>
      </c>
      <c r="S13" s="13" t="s">
        <v>8</v>
      </c>
      <c r="T13" s="13" t="s">
        <v>9</v>
      </c>
      <c r="U13" s="29" t="s">
        <v>27</v>
      </c>
      <c r="V13" s="28" t="s">
        <v>6</v>
      </c>
      <c r="W13" s="13" t="s">
        <v>7</v>
      </c>
      <c r="X13" s="13" t="s">
        <v>8</v>
      </c>
      <c r="Y13" s="13" t="s">
        <v>9</v>
      </c>
      <c r="Z13" s="29" t="s">
        <v>28</v>
      </c>
      <c r="AA13" s="28" t="s">
        <v>6</v>
      </c>
      <c r="AB13" s="13" t="s">
        <v>7</v>
      </c>
      <c r="AC13" s="13" t="s">
        <v>8</v>
      </c>
      <c r="AD13" s="13" t="s">
        <v>9</v>
      </c>
      <c r="AE13" s="29" t="s">
        <v>30</v>
      </c>
      <c r="AF13" s="28" t="s">
        <v>6</v>
      </c>
      <c r="AG13" s="13" t="s">
        <v>7</v>
      </c>
      <c r="AH13" s="13" t="s">
        <v>8</v>
      </c>
      <c r="AI13" s="13" t="s">
        <v>9</v>
      </c>
      <c r="AJ13" s="29" t="s">
        <v>32</v>
      </c>
      <c r="AK13" s="28" t="s">
        <v>6</v>
      </c>
      <c r="AL13" s="13" t="s">
        <v>7</v>
      </c>
      <c r="AM13" s="13" t="s">
        <v>8</v>
      </c>
      <c r="AN13" s="13" t="s">
        <v>9</v>
      </c>
      <c r="AO13" s="29" t="s">
        <v>34</v>
      </c>
      <c r="AP13" s="28" t="s">
        <v>6</v>
      </c>
      <c r="AQ13" s="13" t="s">
        <v>7</v>
      </c>
      <c r="AR13" s="13" t="s">
        <v>8</v>
      </c>
      <c r="AS13" s="13" t="s">
        <v>9</v>
      </c>
      <c r="AT13" s="29" t="s">
        <v>36</v>
      </c>
      <c r="AU13" s="28" t="s">
        <v>6</v>
      </c>
      <c r="AV13" s="13" t="s">
        <v>7</v>
      </c>
      <c r="AW13" s="13" t="s">
        <v>8</v>
      </c>
      <c r="AX13" s="13" t="s">
        <v>9</v>
      </c>
      <c r="AY13" s="29" t="s">
        <v>38</v>
      </c>
      <c r="AZ13" s="27" t="s">
        <v>41</v>
      </c>
    </row>
    <row r="14" spans="2:52" x14ac:dyDescent="0.2">
      <c r="B14" s="43" t="s">
        <v>296</v>
      </c>
      <c r="C14" s="46" t="s">
        <v>350</v>
      </c>
      <c r="D14" s="42" t="s">
        <v>351</v>
      </c>
      <c r="E14" s="40" t="s">
        <v>10</v>
      </c>
      <c r="F14" s="44" t="s">
        <v>199</v>
      </c>
      <c r="G14" s="23">
        <v>15</v>
      </c>
      <c r="H14" s="15">
        <v>0</v>
      </c>
      <c r="I14" s="15">
        <v>0</v>
      </c>
      <c r="J14" s="15">
        <v>0</v>
      </c>
      <c r="K14" s="16">
        <f>+SUM(G14:J14)</f>
        <v>15</v>
      </c>
      <c r="L14" s="23">
        <v>0</v>
      </c>
      <c r="M14" s="15">
        <v>0</v>
      </c>
      <c r="N14" s="15">
        <v>0</v>
      </c>
      <c r="O14" s="15">
        <v>0</v>
      </c>
      <c r="P14" s="16">
        <f>+SUM(L14:O14)</f>
        <v>0</v>
      </c>
      <c r="Q14" s="23">
        <v>0</v>
      </c>
      <c r="R14" s="15">
        <v>0</v>
      </c>
      <c r="S14" s="15">
        <v>0</v>
      </c>
      <c r="T14" s="15">
        <v>0</v>
      </c>
      <c r="U14" s="16">
        <f>+SUM(Q14:T14)</f>
        <v>0</v>
      </c>
      <c r="V14" s="23">
        <v>0</v>
      </c>
      <c r="W14" s="15">
        <v>0</v>
      </c>
      <c r="X14" s="15">
        <v>0</v>
      </c>
      <c r="Y14" s="15">
        <v>0</v>
      </c>
      <c r="Z14" s="16">
        <f>+SUM(V14:Y14)</f>
        <v>0</v>
      </c>
      <c r="AA14" s="23">
        <v>0</v>
      </c>
      <c r="AB14" s="15">
        <v>0</v>
      </c>
      <c r="AC14" s="15">
        <v>0</v>
      </c>
      <c r="AD14" s="15">
        <v>0</v>
      </c>
      <c r="AE14" s="16">
        <f>+SUM(AA14:AD14)</f>
        <v>0</v>
      </c>
      <c r="AF14" s="23">
        <v>0</v>
      </c>
      <c r="AG14" s="15">
        <v>0</v>
      </c>
      <c r="AH14" s="15">
        <v>0</v>
      </c>
      <c r="AI14" s="15">
        <v>0</v>
      </c>
      <c r="AJ14" s="16">
        <f>+SUM(AF14:AI14)</f>
        <v>0</v>
      </c>
      <c r="AK14" s="23">
        <v>0</v>
      </c>
      <c r="AL14" s="15">
        <v>0</v>
      </c>
      <c r="AM14" s="15">
        <v>0</v>
      </c>
      <c r="AN14" s="15">
        <v>0</v>
      </c>
      <c r="AO14" s="16">
        <f>+SUM(AK14:AN14)</f>
        <v>0</v>
      </c>
      <c r="AP14" s="23">
        <v>0</v>
      </c>
      <c r="AQ14" s="15">
        <v>0</v>
      </c>
      <c r="AR14" s="15">
        <v>0</v>
      </c>
      <c r="AS14" s="15">
        <v>0</v>
      </c>
      <c r="AT14" s="16">
        <f>+SUM(AP14:AS14)</f>
        <v>0</v>
      </c>
      <c r="AU14" s="23">
        <v>0</v>
      </c>
      <c r="AV14" s="15">
        <v>0</v>
      </c>
      <c r="AW14" s="15">
        <v>0</v>
      </c>
      <c r="AX14" s="15">
        <v>0</v>
      </c>
      <c r="AY14" s="16">
        <f>+SUM(AU14:AX14)</f>
        <v>0</v>
      </c>
      <c r="AZ14" s="22">
        <f>+K14+P14+U14+Z14+AE14+AJ14+AO14+AT14+AY14</f>
        <v>15</v>
      </c>
    </row>
    <row r="15" spans="2:52" x14ac:dyDescent="0.2">
      <c r="B15" s="43" t="s">
        <v>296</v>
      </c>
      <c r="C15" s="46" t="s">
        <v>350</v>
      </c>
      <c r="D15" s="42" t="s">
        <v>352</v>
      </c>
      <c r="E15" s="41" t="s">
        <v>78</v>
      </c>
      <c r="F15" s="44" t="s">
        <v>297</v>
      </c>
      <c r="G15" s="23">
        <v>0</v>
      </c>
      <c r="H15" s="15">
        <v>0</v>
      </c>
      <c r="I15" s="15">
        <v>0</v>
      </c>
      <c r="J15" s="15">
        <v>40</v>
      </c>
      <c r="K15" s="16">
        <f t="shared" ref="K15:K61" si="0">+SUM(G15:J15)</f>
        <v>40</v>
      </c>
      <c r="L15" s="23">
        <v>0</v>
      </c>
      <c r="M15" s="15">
        <v>0</v>
      </c>
      <c r="N15" s="15">
        <v>0</v>
      </c>
      <c r="O15" s="15">
        <v>0</v>
      </c>
      <c r="P15" s="16">
        <f t="shared" ref="P15:P61" si="1">+SUM(L15:O15)</f>
        <v>0</v>
      </c>
      <c r="Q15" s="23">
        <v>0</v>
      </c>
      <c r="R15" s="15">
        <v>0</v>
      </c>
      <c r="S15" s="15">
        <v>0</v>
      </c>
      <c r="T15" s="15">
        <v>120</v>
      </c>
      <c r="U15" s="16">
        <f t="shared" ref="U15:U60" si="2">+SUM(Q15:T15)</f>
        <v>120</v>
      </c>
      <c r="V15" s="23">
        <v>0</v>
      </c>
      <c r="W15" s="15">
        <v>0</v>
      </c>
      <c r="X15" s="15">
        <v>0</v>
      </c>
      <c r="Y15" s="15">
        <v>0</v>
      </c>
      <c r="Z15" s="16">
        <f t="shared" ref="Z15:Z60" si="3">+SUM(V15:Y15)</f>
        <v>0</v>
      </c>
      <c r="AA15" s="23">
        <v>0</v>
      </c>
      <c r="AB15" s="15">
        <v>0</v>
      </c>
      <c r="AC15" s="15">
        <v>0</v>
      </c>
      <c r="AD15" s="15">
        <v>0</v>
      </c>
      <c r="AE15" s="16">
        <f t="shared" ref="AE15:AE60" si="4">+SUM(AA15:AD15)</f>
        <v>0</v>
      </c>
      <c r="AF15" s="23">
        <v>0</v>
      </c>
      <c r="AG15" s="15">
        <v>0</v>
      </c>
      <c r="AH15" s="15">
        <v>0</v>
      </c>
      <c r="AI15" s="15">
        <v>0</v>
      </c>
      <c r="AJ15" s="16">
        <f t="shared" ref="AJ15:AJ60" si="5">+SUM(AF15:AI15)</f>
        <v>0</v>
      </c>
      <c r="AK15" s="23">
        <v>0</v>
      </c>
      <c r="AL15" s="15">
        <v>0</v>
      </c>
      <c r="AM15" s="15">
        <v>0</v>
      </c>
      <c r="AN15" s="15">
        <v>0</v>
      </c>
      <c r="AO15" s="16">
        <f t="shared" ref="AO15:AO60" si="6">+SUM(AK15:AN15)</f>
        <v>0</v>
      </c>
      <c r="AP15" s="23">
        <v>0</v>
      </c>
      <c r="AQ15" s="15">
        <v>0</v>
      </c>
      <c r="AR15" s="15">
        <v>0</v>
      </c>
      <c r="AS15" s="15">
        <v>0</v>
      </c>
      <c r="AT15" s="16">
        <f t="shared" ref="AT15:AT61" si="7">+SUM(AP15:AS15)</f>
        <v>0</v>
      </c>
      <c r="AU15" s="23">
        <v>0</v>
      </c>
      <c r="AV15" s="15">
        <v>0</v>
      </c>
      <c r="AW15" s="15">
        <v>0</v>
      </c>
      <c r="AX15" s="15">
        <v>0</v>
      </c>
      <c r="AY15" s="16">
        <f t="shared" ref="AY15:AY61" si="8">+SUM(AU15:AX15)</f>
        <v>0</v>
      </c>
      <c r="AZ15" s="22">
        <f t="shared" ref="AZ15:AZ88" si="9">+K15+P15+U15+Z15+AE15+AJ15+AO15+AT15+AY15</f>
        <v>160</v>
      </c>
    </row>
    <row r="16" spans="2:52" x14ac:dyDescent="0.2">
      <c r="B16" s="43" t="s">
        <v>296</v>
      </c>
      <c r="C16" s="46" t="s">
        <v>350</v>
      </c>
      <c r="D16" s="42" t="s">
        <v>353</v>
      </c>
      <c r="E16" s="41" t="s">
        <v>78</v>
      </c>
      <c r="F16" s="44" t="s">
        <v>298</v>
      </c>
      <c r="G16" s="23">
        <v>0</v>
      </c>
      <c r="H16" s="15">
        <v>0</v>
      </c>
      <c r="I16" s="15">
        <v>0</v>
      </c>
      <c r="J16" s="15">
        <v>0</v>
      </c>
      <c r="K16" s="16">
        <f t="shared" si="0"/>
        <v>0</v>
      </c>
      <c r="L16" s="23">
        <v>0</v>
      </c>
      <c r="M16" s="15">
        <v>0</v>
      </c>
      <c r="N16" s="15">
        <v>2743</v>
      </c>
      <c r="O16" s="15">
        <v>1200</v>
      </c>
      <c r="P16" s="16">
        <f t="shared" si="1"/>
        <v>3943</v>
      </c>
      <c r="Q16" s="23">
        <v>0</v>
      </c>
      <c r="R16" s="15">
        <v>0</v>
      </c>
      <c r="S16" s="15">
        <v>0</v>
      </c>
      <c r="T16" s="15">
        <v>0</v>
      </c>
      <c r="U16" s="16">
        <f t="shared" si="2"/>
        <v>0</v>
      </c>
      <c r="V16" s="23">
        <v>0</v>
      </c>
      <c r="W16" s="15">
        <v>0</v>
      </c>
      <c r="X16" s="15">
        <v>0</v>
      </c>
      <c r="Y16" s="15">
        <v>0</v>
      </c>
      <c r="Z16" s="16">
        <f t="shared" si="3"/>
        <v>0</v>
      </c>
      <c r="AA16" s="23">
        <v>0</v>
      </c>
      <c r="AB16" s="15">
        <v>0</v>
      </c>
      <c r="AC16" s="15">
        <v>0</v>
      </c>
      <c r="AD16" s="15">
        <v>2225</v>
      </c>
      <c r="AE16" s="16">
        <f t="shared" si="4"/>
        <v>2225</v>
      </c>
      <c r="AF16" s="23">
        <v>0</v>
      </c>
      <c r="AG16" s="15">
        <v>0</v>
      </c>
      <c r="AH16" s="15">
        <v>0</v>
      </c>
      <c r="AI16" s="15">
        <v>0</v>
      </c>
      <c r="AJ16" s="16">
        <f t="shared" si="5"/>
        <v>0</v>
      </c>
      <c r="AK16" s="23">
        <v>0</v>
      </c>
      <c r="AL16" s="15">
        <v>3654</v>
      </c>
      <c r="AM16" s="15">
        <v>0</v>
      </c>
      <c r="AN16" s="15">
        <v>0</v>
      </c>
      <c r="AO16" s="16">
        <f t="shared" si="6"/>
        <v>3654</v>
      </c>
      <c r="AP16" s="23">
        <v>2803.8</v>
      </c>
      <c r="AQ16" s="15">
        <v>0</v>
      </c>
      <c r="AR16" s="15">
        <v>0</v>
      </c>
      <c r="AS16" s="15">
        <v>0</v>
      </c>
      <c r="AT16" s="16">
        <f t="shared" si="7"/>
        <v>2803.8</v>
      </c>
      <c r="AU16" s="23">
        <v>0</v>
      </c>
      <c r="AV16" s="15">
        <v>0</v>
      </c>
      <c r="AW16" s="15">
        <v>0</v>
      </c>
      <c r="AX16" s="15">
        <v>4388.8599999999997</v>
      </c>
      <c r="AY16" s="16">
        <f t="shared" si="8"/>
        <v>4388.8599999999997</v>
      </c>
      <c r="AZ16" s="22">
        <f t="shared" si="9"/>
        <v>17014.66</v>
      </c>
    </row>
    <row r="17" spans="2:52" x14ac:dyDescent="0.2">
      <c r="B17" s="43" t="s">
        <v>296</v>
      </c>
      <c r="C17" s="46" t="s">
        <v>350</v>
      </c>
      <c r="D17" s="42" t="s">
        <v>354</v>
      </c>
      <c r="E17" s="41" t="s">
        <v>78</v>
      </c>
      <c r="F17" s="44" t="s">
        <v>299</v>
      </c>
      <c r="G17" s="23">
        <v>0</v>
      </c>
      <c r="H17" s="15">
        <v>0</v>
      </c>
      <c r="I17" s="15">
        <v>0</v>
      </c>
      <c r="J17" s="15">
        <v>0</v>
      </c>
      <c r="K17" s="16">
        <f t="shared" si="0"/>
        <v>0</v>
      </c>
      <c r="L17" s="23">
        <v>0</v>
      </c>
      <c r="M17" s="15">
        <v>0</v>
      </c>
      <c r="N17" s="15">
        <v>0</v>
      </c>
      <c r="O17" s="15">
        <v>0</v>
      </c>
      <c r="P17" s="16">
        <f t="shared" si="1"/>
        <v>0</v>
      </c>
      <c r="Q17" s="23">
        <v>0</v>
      </c>
      <c r="R17" s="15">
        <v>0</v>
      </c>
      <c r="S17" s="15">
        <v>0</v>
      </c>
      <c r="T17" s="15">
        <v>10807</v>
      </c>
      <c r="U17" s="16">
        <f t="shared" si="2"/>
        <v>10807</v>
      </c>
      <c r="V17" s="23">
        <v>0</v>
      </c>
      <c r="W17" s="15">
        <v>0</v>
      </c>
      <c r="X17" s="15">
        <v>0</v>
      </c>
      <c r="Y17" s="15">
        <v>4671</v>
      </c>
      <c r="Z17" s="16">
        <f t="shared" si="3"/>
        <v>4671</v>
      </c>
      <c r="AA17" s="23">
        <v>0</v>
      </c>
      <c r="AB17" s="15">
        <v>0</v>
      </c>
      <c r="AC17" s="15">
        <v>0</v>
      </c>
      <c r="AD17" s="15">
        <v>3072.8</v>
      </c>
      <c r="AE17" s="16">
        <f t="shared" si="4"/>
        <v>3072.8</v>
      </c>
      <c r="AF17" s="23">
        <v>0</v>
      </c>
      <c r="AG17" s="15">
        <v>0</v>
      </c>
      <c r="AH17" s="15">
        <v>0</v>
      </c>
      <c r="AI17" s="15">
        <v>26834.63</v>
      </c>
      <c r="AJ17" s="16">
        <f t="shared" si="5"/>
        <v>26834.63</v>
      </c>
      <c r="AK17" s="23">
        <v>4124</v>
      </c>
      <c r="AL17" s="15">
        <v>0</v>
      </c>
      <c r="AM17" s="15">
        <v>0</v>
      </c>
      <c r="AN17" s="15">
        <v>0</v>
      </c>
      <c r="AO17" s="16">
        <f t="shared" si="6"/>
        <v>4124</v>
      </c>
      <c r="AP17" s="23">
        <v>0</v>
      </c>
      <c r="AQ17" s="15">
        <v>0</v>
      </c>
      <c r="AR17" s="15">
        <v>0</v>
      </c>
      <c r="AS17" s="15">
        <v>0</v>
      </c>
      <c r="AT17" s="16">
        <f t="shared" si="7"/>
        <v>0</v>
      </c>
      <c r="AU17" s="23">
        <v>0</v>
      </c>
      <c r="AV17" s="15">
        <v>0</v>
      </c>
      <c r="AW17" s="15">
        <v>0</v>
      </c>
      <c r="AX17" s="15">
        <v>0</v>
      </c>
      <c r="AY17" s="16">
        <f t="shared" si="8"/>
        <v>0</v>
      </c>
      <c r="AZ17" s="22">
        <f t="shared" si="9"/>
        <v>49509.43</v>
      </c>
    </row>
    <row r="18" spans="2:52" x14ac:dyDescent="0.2">
      <c r="B18" s="43" t="s">
        <v>296</v>
      </c>
      <c r="C18" s="46" t="s">
        <v>350</v>
      </c>
      <c r="D18" s="42" t="s">
        <v>355</v>
      </c>
      <c r="E18" s="41" t="s">
        <v>79</v>
      </c>
      <c r="F18" s="44" t="s">
        <v>119</v>
      </c>
      <c r="G18" s="23">
        <v>0</v>
      </c>
      <c r="H18" s="15">
        <v>0</v>
      </c>
      <c r="I18" s="15">
        <v>0</v>
      </c>
      <c r="J18" s="15">
        <v>0</v>
      </c>
      <c r="K18" s="16">
        <f t="shared" si="0"/>
        <v>0</v>
      </c>
      <c r="L18" s="23">
        <v>0</v>
      </c>
      <c r="M18" s="15">
        <v>0</v>
      </c>
      <c r="N18" s="15">
        <v>0</v>
      </c>
      <c r="O18" s="15">
        <v>0</v>
      </c>
      <c r="P18" s="16">
        <f t="shared" si="1"/>
        <v>0</v>
      </c>
      <c r="Q18" s="23">
        <v>0</v>
      </c>
      <c r="R18" s="15">
        <v>0</v>
      </c>
      <c r="S18" s="15">
        <v>0</v>
      </c>
      <c r="T18" s="15">
        <v>0</v>
      </c>
      <c r="U18" s="16">
        <f t="shared" si="2"/>
        <v>0</v>
      </c>
      <c r="V18" s="23">
        <v>0</v>
      </c>
      <c r="W18" s="15">
        <v>0</v>
      </c>
      <c r="X18" s="15">
        <v>0</v>
      </c>
      <c r="Y18" s="15">
        <v>0</v>
      </c>
      <c r="Z18" s="16">
        <f t="shared" si="3"/>
        <v>0</v>
      </c>
      <c r="AA18" s="23">
        <v>0</v>
      </c>
      <c r="AB18" s="15">
        <v>0</v>
      </c>
      <c r="AC18" s="15">
        <v>0</v>
      </c>
      <c r="AD18" s="15">
        <v>0</v>
      </c>
      <c r="AE18" s="16">
        <f t="shared" si="4"/>
        <v>0</v>
      </c>
      <c r="AF18" s="23">
        <v>0</v>
      </c>
      <c r="AG18" s="15">
        <v>0</v>
      </c>
      <c r="AH18" s="15">
        <v>0</v>
      </c>
      <c r="AI18" s="15">
        <v>0</v>
      </c>
      <c r="AJ18" s="16">
        <f t="shared" si="5"/>
        <v>0</v>
      </c>
      <c r="AK18" s="23">
        <v>0</v>
      </c>
      <c r="AL18" s="15">
        <v>0</v>
      </c>
      <c r="AM18" s="15">
        <v>25412.86</v>
      </c>
      <c r="AN18" s="15">
        <v>21862.7</v>
      </c>
      <c r="AO18" s="16">
        <f t="shared" si="6"/>
        <v>47275.56</v>
      </c>
      <c r="AP18" s="23">
        <v>25294.19</v>
      </c>
      <c r="AQ18" s="15">
        <v>8247.9699999999993</v>
      </c>
      <c r="AR18" s="15">
        <v>2533</v>
      </c>
      <c r="AS18" s="15">
        <v>10184.25</v>
      </c>
      <c r="AT18" s="16">
        <f t="shared" si="7"/>
        <v>46259.409999999996</v>
      </c>
      <c r="AU18" s="23">
        <v>0</v>
      </c>
      <c r="AV18" s="15">
        <v>0</v>
      </c>
      <c r="AW18" s="15">
        <v>0</v>
      </c>
      <c r="AX18" s="15">
        <v>0</v>
      </c>
      <c r="AY18" s="16">
        <f t="shared" si="8"/>
        <v>0</v>
      </c>
      <c r="AZ18" s="22">
        <f t="shared" si="9"/>
        <v>93534.97</v>
      </c>
    </row>
    <row r="19" spans="2:52" x14ac:dyDescent="0.2">
      <c r="B19" s="43" t="s">
        <v>296</v>
      </c>
      <c r="C19" s="46" t="s">
        <v>350</v>
      </c>
      <c r="D19" s="42" t="s">
        <v>356</v>
      </c>
      <c r="E19" s="41" t="s">
        <v>79</v>
      </c>
      <c r="F19" s="44" t="s">
        <v>250</v>
      </c>
      <c r="G19" s="23">
        <v>0</v>
      </c>
      <c r="H19" s="15">
        <v>0</v>
      </c>
      <c r="I19" s="15">
        <v>0</v>
      </c>
      <c r="J19" s="15">
        <v>0</v>
      </c>
      <c r="K19" s="16">
        <f t="shared" si="0"/>
        <v>0</v>
      </c>
      <c r="L19" s="23">
        <v>0</v>
      </c>
      <c r="M19" s="15">
        <v>0</v>
      </c>
      <c r="N19" s="15">
        <v>0</v>
      </c>
      <c r="O19" s="15">
        <v>0</v>
      </c>
      <c r="P19" s="16">
        <f t="shared" si="1"/>
        <v>0</v>
      </c>
      <c r="Q19" s="23">
        <v>0</v>
      </c>
      <c r="R19" s="15">
        <v>0</v>
      </c>
      <c r="S19" s="15">
        <v>0</v>
      </c>
      <c r="T19" s="15">
        <v>0</v>
      </c>
      <c r="U19" s="16">
        <f t="shared" si="2"/>
        <v>0</v>
      </c>
      <c r="V19" s="23">
        <v>0</v>
      </c>
      <c r="W19" s="15">
        <v>0</v>
      </c>
      <c r="X19" s="15">
        <v>0</v>
      </c>
      <c r="Y19" s="15">
        <v>0</v>
      </c>
      <c r="Z19" s="16">
        <f t="shared" si="3"/>
        <v>0</v>
      </c>
      <c r="AA19" s="23">
        <v>0</v>
      </c>
      <c r="AB19" s="15">
        <v>0</v>
      </c>
      <c r="AC19" s="15">
        <v>0</v>
      </c>
      <c r="AD19" s="15">
        <v>0</v>
      </c>
      <c r="AE19" s="16">
        <f t="shared" si="4"/>
        <v>0</v>
      </c>
      <c r="AF19" s="23">
        <v>0</v>
      </c>
      <c r="AG19" s="15">
        <v>0</v>
      </c>
      <c r="AH19" s="15">
        <v>0</v>
      </c>
      <c r="AI19" s="15">
        <v>370</v>
      </c>
      <c r="AJ19" s="16">
        <f t="shared" si="5"/>
        <v>370</v>
      </c>
      <c r="AK19" s="23">
        <v>135</v>
      </c>
      <c r="AL19" s="15">
        <v>38179</v>
      </c>
      <c r="AM19" s="15">
        <v>0</v>
      </c>
      <c r="AN19" s="15">
        <v>0</v>
      </c>
      <c r="AO19" s="16">
        <f t="shared" si="6"/>
        <v>38314</v>
      </c>
      <c r="AP19" s="23">
        <v>0</v>
      </c>
      <c r="AQ19" s="15">
        <v>0</v>
      </c>
      <c r="AR19" s="15">
        <v>0</v>
      </c>
      <c r="AS19" s="15">
        <v>0</v>
      </c>
      <c r="AT19" s="16">
        <f t="shared" si="7"/>
        <v>0</v>
      </c>
      <c r="AU19" s="23">
        <v>0</v>
      </c>
      <c r="AV19" s="15">
        <v>0</v>
      </c>
      <c r="AW19" s="15">
        <v>0</v>
      </c>
      <c r="AX19" s="15">
        <v>0</v>
      </c>
      <c r="AY19" s="16">
        <f t="shared" si="8"/>
        <v>0</v>
      </c>
      <c r="AZ19" s="22">
        <f t="shared" si="9"/>
        <v>38684</v>
      </c>
    </row>
    <row r="20" spans="2:52" x14ac:dyDescent="0.2">
      <c r="B20" s="43" t="s">
        <v>296</v>
      </c>
      <c r="C20" s="46" t="s">
        <v>350</v>
      </c>
      <c r="D20" s="42" t="s">
        <v>357</v>
      </c>
      <c r="E20" s="41" t="s">
        <v>88</v>
      </c>
      <c r="F20" s="44" t="s">
        <v>127</v>
      </c>
      <c r="G20" s="23">
        <v>0</v>
      </c>
      <c r="H20" s="15">
        <v>0</v>
      </c>
      <c r="I20" s="15">
        <v>0</v>
      </c>
      <c r="J20" s="15">
        <v>1621</v>
      </c>
      <c r="K20" s="16">
        <f t="shared" si="0"/>
        <v>1621</v>
      </c>
      <c r="L20" s="23">
        <v>0</v>
      </c>
      <c r="M20" s="15">
        <v>0</v>
      </c>
      <c r="N20" s="15">
        <v>0</v>
      </c>
      <c r="O20" s="15">
        <v>5687</v>
      </c>
      <c r="P20" s="16">
        <f t="shared" si="1"/>
        <v>5687</v>
      </c>
      <c r="Q20" s="23">
        <v>0</v>
      </c>
      <c r="R20" s="15">
        <v>0</v>
      </c>
      <c r="S20" s="15">
        <v>0</v>
      </c>
      <c r="T20" s="15">
        <v>5512</v>
      </c>
      <c r="U20" s="16">
        <f t="shared" si="2"/>
        <v>5512</v>
      </c>
      <c r="V20" s="23">
        <v>0</v>
      </c>
      <c r="W20" s="15">
        <v>0</v>
      </c>
      <c r="X20" s="15">
        <v>0</v>
      </c>
      <c r="Y20" s="15">
        <v>5804</v>
      </c>
      <c r="Z20" s="16">
        <f t="shared" si="3"/>
        <v>5804</v>
      </c>
      <c r="AA20" s="23">
        <v>0</v>
      </c>
      <c r="AB20" s="15">
        <v>0</v>
      </c>
      <c r="AC20" s="15">
        <v>0</v>
      </c>
      <c r="AD20" s="15">
        <v>24082</v>
      </c>
      <c r="AE20" s="16">
        <f t="shared" si="4"/>
        <v>24082</v>
      </c>
      <c r="AF20" s="23">
        <v>4700</v>
      </c>
      <c r="AG20" s="15">
        <v>5000</v>
      </c>
      <c r="AH20" s="15">
        <v>0</v>
      </c>
      <c r="AI20" s="15">
        <v>8128</v>
      </c>
      <c r="AJ20" s="16">
        <f t="shared" si="5"/>
        <v>17828</v>
      </c>
      <c r="AK20" s="23">
        <v>2000</v>
      </c>
      <c r="AL20" s="15">
        <v>3300</v>
      </c>
      <c r="AM20" s="15">
        <v>3400</v>
      </c>
      <c r="AN20" s="15">
        <v>6689</v>
      </c>
      <c r="AO20" s="16">
        <f t="shared" si="6"/>
        <v>15389</v>
      </c>
      <c r="AP20" s="23">
        <v>3194</v>
      </c>
      <c r="AQ20" s="15">
        <v>2337</v>
      </c>
      <c r="AR20" s="15">
        <v>932</v>
      </c>
      <c r="AS20" s="15">
        <v>3586</v>
      </c>
      <c r="AT20" s="16">
        <f t="shared" si="7"/>
        <v>10049</v>
      </c>
      <c r="AU20" s="23">
        <v>75</v>
      </c>
      <c r="AV20" s="15">
        <v>2500</v>
      </c>
      <c r="AW20" s="15">
        <v>558</v>
      </c>
      <c r="AX20" s="15">
        <v>0</v>
      </c>
      <c r="AY20" s="16">
        <f t="shared" si="8"/>
        <v>3133</v>
      </c>
      <c r="AZ20" s="22">
        <f t="shared" si="9"/>
        <v>89105</v>
      </c>
    </row>
    <row r="21" spans="2:52" x14ac:dyDescent="0.2">
      <c r="B21" s="43" t="s">
        <v>296</v>
      </c>
      <c r="C21" s="46" t="s">
        <v>350</v>
      </c>
      <c r="D21" s="42" t="s">
        <v>358</v>
      </c>
      <c r="E21" s="41" t="s">
        <v>88</v>
      </c>
      <c r="F21" s="44" t="s">
        <v>300</v>
      </c>
      <c r="G21" s="23">
        <v>0</v>
      </c>
      <c r="H21" s="15">
        <v>0</v>
      </c>
      <c r="I21" s="15">
        <v>0</v>
      </c>
      <c r="J21" s="15">
        <v>0</v>
      </c>
      <c r="K21" s="16">
        <f t="shared" si="0"/>
        <v>0</v>
      </c>
      <c r="L21" s="23">
        <v>0</v>
      </c>
      <c r="M21" s="15">
        <v>0</v>
      </c>
      <c r="N21" s="15">
        <v>0</v>
      </c>
      <c r="O21" s="15">
        <v>0</v>
      </c>
      <c r="P21" s="16">
        <f t="shared" si="1"/>
        <v>0</v>
      </c>
      <c r="Q21" s="23">
        <v>0</v>
      </c>
      <c r="R21" s="15">
        <v>0</v>
      </c>
      <c r="S21" s="15">
        <v>0</v>
      </c>
      <c r="T21" s="15">
        <v>0</v>
      </c>
      <c r="U21" s="16">
        <f t="shared" si="2"/>
        <v>0</v>
      </c>
      <c r="V21" s="23">
        <v>0</v>
      </c>
      <c r="W21" s="15">
        <v>0</v>
      </c>
      <c r="X21" s="15">
        <v>0</v>
      </c>
      <c r="Y21" s="15">
        <v>0</v>
      </c>
      <c r="Z21" s="16">
        <f t="shared" si="3"/>
        <v>0</v>
      </c>
      <c r="AA21" s="23">
        <v>320</v>
      </c>
      <c r="AB21" s="15">
        <v>0</v>
      </c>
      <c r="AC21" s="15">
        <v>0</v>
      </c>
      <c r="AD21" s="15">
        <v>0</v>
      </c>
      <c r="AE21" s="16">
        <f t="shared" si="4"/>
        <v>320</v>
      </c>
      <c r="AF21" s="23">
        <v>0</v>
      </c>
      <c r="AG21" s="15">
        <v>0</v>
      </c>
      <c r="AH21" s="15">
        <v>0</v>
      </c>
      <c r="AI21" s="15">
        <v>0</v>
      </c>
      <c r="AJ21" s="16">
        <f t="shared" si="5"/>
        <v>0</v>
      </c>
      <c r="AK21" s="23">
        <v>0</v>
      </c>
      <c r="AL21" s="15">
        <v>0</v>
      </c>
      <c r="AM21" s="15">
        <v>0</v>
      </c>
      <c r="AN21" s="15">
        <v>0</v>
      </c>
      <c r="AO21" s="16">
        <f t="shared" si="6"/>
        <v>0</v>
      </c>
      <c r="AP21" s="23">
        <v>0</v>
      </c>
      <c r="AQ21" s="15">
        <v>0</v>
      </c>
      <c r="AR21" s="15">
        <v>0</v>
      </c>
      <c r="AS21" s="15">
        <v>0</v>
      </c>
      <c r="AT21" s="16">
        <f t="shared" si="7"/>
        <v>0</v>
      </c>
      <c r="AU21" s="23">
        <v>0</v>
      </c>
      <c r="AV21" s="15">
        <v>0</v>
      </c>
      <c r="AW21" s="15">
        <v>0</v>
      </c>
      <c r="AX21" s="15">
        <v>0</v>
      </c>
      <c r="AY21" s="16">
        <f t="shared" si="8"/>
        <v>0</v>
      </c>
      <c r="AZ21" s="22">
        <f t="shared" si="9"/>
        <v>320</v>
      </c>
    </row>
    <row r="22" spans="2:52" x14ac:dyDescent="0.2">
      <c r="B22" s="43" t="s">
        <v>296</v>
      </c>
      <c r="C22" s="46" t="s">
        <v>350</v>
      </c>
      <c r="D22" s="42" t="s">
        <v>359</v>
      </c>
      <c r="E22" s="41" t="s">
        <v>88</v>
      </c>
      <c r="F22" s="44" t="s">
        <v>96</v>
      </c>
      <c r="G22" s="23">
        <v>0</v>
      </c>
      <c r="H22" s="15">
        <v>0</v>
      </c>
      <c r="I22" s="15">
        <v>0</v>
      </c>
      <c r="J22" s="15">
        <v>0</v>
      </c>
      <c r="K22" s="16">
        <f t="shared" si="0"/>
        <v>0</v>
      </c>
      <c r="L22" s="23">
        <v>0</v>
      </c>
      <c r="M22" s="15">
        <v>0</v>
      </c>
      <c r="N22" s="15">
        <v>0</v>
      </c>
      <c r="O22" s="15">
        <v>0</v>
      </c>
      <c r="P22" s="16">
        <f t="shared" si="1"/>
        <v>0</v>
      </c>
      <c r="Q22" s="23">
        <v>0</v>
      </c>
      <c r="R22" s="15">
        <v>0</v>
      </c>
      <c r="S22" s="15">
        <v>0</v>
      </c>
      <c r="T22" s="15">
        <v>0</v>
      </c>
      <c r="U22" s="16">
        <f t="shared" si="2"/>
        <v>0</v>
      </c>
      <c r="V22" s="23">
        <v>0</v>
      </c>
      <c r="W22" s="15">
        <v>0</v>
      </c>
      <c r="X22" s="15">
        <v>0</v>
      </c>
      <c r="Y22" s="15">
        <v>0</v>
      </c>
      <c r="Z22" s="16">
        <f t="shared" si="3"/>
        <v>0</v>
      </c>
      <c r="AA22" s="23">
        <v>0</v>
      </c>
      <c r="AB22" s="15">
        <v>0</v>
      </c>
      <c r="AC22" s="15">
        <v>0</v>
      </c>
      <c r="AD22" s="15">
        <v>0</v>
      </c>
      <c r="AE22" s="16">
        <f t="shared" si="4"/>
        <v>0</v>
      </c>
      <c r="AF22" s="23">
        <v>0</v>
      </c>
      <c r="AG22" s="15">
        <v>0</v>
      </c>
      <c r="AH22" s="15">
        <v>0</v>
      </c>
      <c r="AI22" s="15">
        <v>0</v>
      </c>
      <c r="AJ22" s="16">
        <f t="shared" si="5"/>
        <v>0</v>
      </c>
      <c r="AK22" s="23">
        <v>0</v>
      </c>
      <c r="AL22" s="15">
        <v>0</v>
      </c>
      <c r="AM22" s="15">
        <v>0</v>
      </c>
      <c r="AN22" s="15">
        <v>23750.1</v>
      </c>
      <c r="AO22" s="16">
        <f t="shared" si="6"/>
        <v>23750.1</v>
      </c>
      <c r="AP22" s="23">
        <v>0</v>
      </c>
      <c r="AQ22" s="15">
        <v>0</v>
      </c>
      <c r="AR22" s="15">
        <v>0</v>
      </c>
      <c r="AS22" s="15">
        <v>0</v>
      </c>
      <c r="AT22" s="16">
        <f t="shared" si="7"/>
        <v>0</v>
      </c>
      <c r="AU22" s="23">
        <v>0</v>
      </c>
      <c r="AV22" s="15">
        <v>0</v>
      </c>
      <c r="AW22" s="15">
        <v>0</v>
      </c>
      <c r="AX22" s="15">
        <v>0</v>
      </c>
      <c r="AY22" s="16">
        <f t="shared" si="8"/>
        <v>0</v>
      </c>
      <c r="AZ22" s="22">
        <f t="shared" si="9"/>
        <v>23750.1</v>
      </c>
    </row>
    <row r="23" spans="2:52" x14ac:dyDescent="0.2">
      <c r="B23" s="43" t="s">
        <v>296</v>
      </c>
      <c r="C23" s="46" t="s">
        <v>350</v>
      </c>
      <c r="D23" s="42" t="s">
        <v>360</v>
      </c>
      <c r="E23" s="41" t="s">
        <v>88</v>
      </c>
      <c r="F23" s="44" t="s">
        <v>132</v>
      </c>
      <c r="G23" s="23">
        <v>0</v>
      </c>
      <c r="H23" s="15">
        <v>0</v>
      </c>
      <c r="I23" s="15">
        <v>0</v>
      </c>
      <c r="J23" s="15">
        <v>59516.5</v>
      </c>
      <c r="K23" s="16">
        <f t="shared" si="0"/>
        <v>59516.5</v>
      </c>
      <c r="L23" s="23">
        <v>0</v>
      </c>
      <c r="M23" s="15">
        <v>0</v>
      </c>
      <c r="N23" s="15">
        <v>0</v>
      </c>
      <c r="O23" s="15">
        <v>0</v>
      </c>
      <c r="P23" s="16">
        <f t="shared" si="1"/>
        <v>0</v>
      </c>
      <c r="Q23" s="23">
        <v>0</v>
      </c>
      <c r="R23" s="15">
        <v>0</v>
      </c>
      <c r="S23" s="15">
        <v>0</v>
      </c>
      <c r="T23" s="15">
        <v>0</v>
      </c>
      <c r="U23" s="16">
        <f t="shared" si="2"/>
        <v>0</v>
      </c>
      <c r="V23" s="23">
        <v>0</v>
      </c>
      <c r="W23" s="15">
        <v>0</v>
      </c>
      <c r="X23" s="15">
        <v>0</v>
      </c>
      <c r="Y23" s="15">
        <v>0</v>
      </c>
      <c r="Z23" s="16">
        <f t="shared" si="3"/>
        <v>0</v>
      </c>
      <c r="AA23" s="23">
        <v>0</v>
      </c>
      <c r="AB23" s="15">
        <v>0</v>
      </c>
      <c r="AC23" s="15">
        <v>0</v>
      </c>
      <c r="AD23" s="15">
        <v>0</v>
      </c>
      <c r="AE23" s="16">
        <f t="shared" si="4"/>
        <v>0</v>
      </c>
      <c r="AF23" s="23">
        <v>0</v>
      </c>
      <c r="AG23" s="15">
        <v>0</v>
      </c>
      <c r="AH23" s="15">
        <v>0</v>
      </c>
      <c r="AI23" s="15">
        <v>0</v>
      </c>
      <c r="AJ23" s="16">
        <f t="shared" si="5"/>
        <v>0</v>
      </c>
      <c r="AK23" s="23">
        <v>0</v>
      </c>
      <c r="AL23" s="15">
        <v>0</v>
      </c>
      <c r="AM23" s="15">
        <v>0</v>
      </c>
      <c r="AN23" s="15">
        <v>0</v>
      </c>
      <c r="AO23" s="16">
        <f t="shared" si="6"/>
        <v>0</v>
      </c>
      <c r="AP23" s="23">
        <v>0</v>
      </c>
      <c r="AQ23" s="15">
        <v>0</v>
      </c>
      <c r="AR23" s="15">
        <v>0</v>
      </c>
      <c r="AS23" s="15">
        <v>0</v>
      </c>
      <c r="AT23" s="16">
        <f t="shared" si="7"/>
        <v>0</v>
      </c>
      <c r="AU23" s="23">
        <v>0</v>
      </c>
      <c r="AV23" s="15">
        <v>0</v>
      </c>
      <c r="AW23" s="15">
        <v>0</v>
      </c>
      <c r="AX23" s="15">
        <v>0</v>
      </c>
      <c r="AY23" s="16">
        <f t="shared" si="8"/>
        <v>0</v>
      </c>
      <c r="AZ23" s="22">
        <f t="shared" si="9"/>
        <v>59516.5</v>
      </c>
    </row>
    <row r="24" spans="2:52" x14ac:dyDescent="0.2">
      <c r="B24" s="43" t="s">
        <v>296</v>
      </c>
      <c r="C24" s="46" t="s">
        <v>350</v>
      </c>
      <c r="D24" s="42" t="s">
        <v>361</v>
      </c>
      <c r="E24" s="41" t="s">
        <v>88</v>
      </c>
      <c r="F24" s="44" t="s">
        <v>189</v>
      </c>
      <c r="G24" s="23">
        <v>0</v>
      </c>
      <c r="H24" s="15">
        <v>0</v>
      </c>
      <c r="I24" s="15">
        <v>0</v>
      </c>
      <c r="J24" s="15">
        <v>0</v>
      </c>
      <c r="K24" s="16">
        <f t="shared" si="0"/>
        <v>0</v>
      </c>
      <c r="L24" s="23">
        <v>0</v>
      </c>
      <c r="M24" s="15">
        <v>0</v>
      </c>
      <c r="N24" s="15">
        <v>275</v>
      </c>
      <c r="O24" s="15">
        <v>0</v>
      </c>
      <c r="P24" s="16">
        <f t="shared" si="1"/>
        <v>275</v>
      </c>
      <c r="Q24" s="23">
        <v>0</v>
      </c>
      <c r="R24" s="15">
        <v>0</v>
      </c>
      <c r="S24" s="15">
        <v>0</v>
      </c>
      <c r="T24" s="15">
        <v>0</v>
      </c>
      <c r="U24" s="16">
        <f t="shared" si="2"/>
        <v>0</v>
      </c>
      <c r="V24" s="23">
        <v>0</v>
      </c>
      <c r="W24" s="15">
        <v>0</v>
      </c>
      <c r="X24" s="15">
        <v>0</v>
      </c>
      <c r="Y24" s="15">
        <v>0</v>
      </c>
      <c r="Z24" s="16">
        <f t="shared" si="3"/>
        <v>0</v>
      </c>
      <c r="AA24" s="23">
        <v>0</v>
      </c>
      <c r="AB24" s="15">
        <v>0</v>
      </c>
      <c r="AC24" s="15">
        <v>0</v>
      </c>
      <c r="AD24" s="15">
        <v>0</v>
      </c>
      <c r="AE24" s="16">
        <f t="shared" si="4"/>
        <v>0</v>
      </c>
      <c r="AF24" s="23">
        <v>0</v>
      </c>
      <c r="AG24" s="15">
        <v>12</v>
      </c>
      <c r="AH24" s="15">
        <v>0</v>
      </c>
      <c r="AI24" s="15">
        <v>0</v>
      </c>
      <c r="AJ24" s="16">
        <f t="shared" si="5"/>
        <v>12</v>
      </c>
      <c r="AK24" s="23">
        <v>0</v>
      </c>
      <c r="AL24" s="15">
        <v>1577.3</v>
      </c>
      <c r="AM24" s="15">
        <v>5607.03</v>
      </c>
      <c r="AN24" s="15">
        <v>27954.37</v>
      </c>
      <c r="AO24" s="16">
        <f t="shared" si="6"/>
        <v>35138.699999999997</v>
      </c>
      <c r="AP24" s="23">
        <v>0</v>
      </c>
      <c r="AQ24" s="15">
        <v>0</v>
      </c>
      <c r="AR24" s="15">
        <v>0</v>
      </c>
      <c r="AS24" s="15">
        <v>0</v>
      </c>
      <c r="AT24" s="16">
        <f t="shared" si="7"/>
        <v>0</v>
      </c>
      <c r="AU24" s="23">
        <v>0</v>
      </c>
      <c r="AV24" s="15">
        <v>0</v>
      </c>
      <c r="AW24" s="15">
        <v>0</v>
      </c>
      <c r="AX24" s="15">
        <v>0</v>
      </c>
      <c r="AY24" s="16">
        <f t="shared" si="8"/>
        <v>0</v>
      </c>
      <c r="AZ24" s="22">
        <f t="shared" si="9"/>
        <v>35425.699999999997</v>
      </c>
    </row>
    <row r="25" spans="2:52" x14ac:dyDescent="0.2">
      <c r="B25" s="43" t="s">
        <v>296</v>
      </c>
      <c r="C25" s="46" t="s">
        <v>350</v>
      </c>
      <c r="D25" s="42" t="s">
        <v>362</v>
      </c>
      <c r="E25" s="41" t="s">
        <v>88</v>
      </c>
      <c r="F25" s="44" t="s">
        <v>133</v>
      </c>
      <c r="G25" s="23">
        <v>0</v>
      </c>
      <c r="H25" s="15">
        <v>0</v>
      </c>
      <c r="I25" s="15">
        <v>0</v>
      </c>
      <c r="J25" s="15">
        <v>0</v>
      </c>
      <c r="K25" s="16">
        <f t="shared" si="0"/>
        <v>0</v>
      </c>
      <c r="L25" s="23">
        <v>0</v>
      </c>
      <c r="M25" s="15">
        <v>0</v>
      </c>
      <c r="N25" s="15">
        <v>0</v>
      </c>
      <c r="O25" s="15">
        <v>0</v>
      </c>
      <c r="P25" s="16">
        <f t="shared" si="1"/>
        <v>0</v>
      </c>
      <c r="Q25" s="23">
        <v>0</v>
      </c>
      <c r="R25" s="15">
        <v>0</v>
      </c>
      <c r="S25" s="15">
        <v>0</v>
      </c>
      <c r="T25" s="15">
        <v>0</v>
      </c>
      <c r="U25" s="16">
        <f t="shared" si="2"/>
        <v>0</v>
      </c>
      <c r="V25" s="23">
        <v>150</v>
      </c>
      <c r="W25" s="15">
        <v>0</v>
      </c>
      <c r="X25" s="15">
        <v>0</v>
      </c>
      <c r="Y25" s="15">
        <v>0</v>
      </c>
      <c r="Z25" s="16">
        <f t="shared" si="3"/>
        <v>150</v>
      </c>
      <c r="AA25" s="23">
        <v>0</v>
      </c>
      <c r="AB25" s="15">
        <v>0</v>
      </c>
      <c r="AC25" s="15">
        <v>0</v>
      </c>
      <c r="AD25" s="15">
        <v>0</v>
      </c>
      <c r="AE25" s="16">
        <f t="shared" si="4"/>
        <v>0</v>
      </c>
      <c r="AF25" s="23">
        <v>0</v>
      </c>
      <c r="AG25" s="15">
        <v>0</v>
      </c>
      <c r="AH25" s="15">
        <v>0</v>
      </c>
      <c r="AI25" s="15">
        <v>0</v>
      </c>
      <c r="AJ25" s="16">
        <f t="shared" si="5"/>
        <v>0</v>
      </c>
      <c r="AK25" s="23">
        <v>0</v>
      </c>
      <c r="AL25" s="15">
        <v>0</v>
      </c>
      <c r="AM25" s="15">
        <v>0</v>
      </c>
      <c r="AN25" s="15">
        <v>0</v>
      </c>
      <c r="AO25" s="16">
        <f t="shared" si="6"/>
        <v>0</v>
      </c>
      <c r="AP25" s="23">
        <v>977</v>
      </c>
      <c r="AQ25" s="15">
        <v>830</v>
      </c>
      <c r="AR25" s="15">
        <v>1275</v>
      </c>
      <c r="AS25" s="15">
        <v>0</v>
      </c>
      <c r="AT25" s="16">
        <f t="shared" si="7"/>
        <v>3082</v>
      </c>
      <c r="AU25" s="23">
        <v>0</v>
      </c>
      <c r="AV25" s="15">
        <v>0</v>
      </c>
      <c r="AW25" s="15">
        <v>0</v>
      </c>
      <c r="AX25" s="15">
        <v>0</v>
      </c>
      <c r="AY25" s="16">
        <f t="shared" si="8"/>
        <v>0</v>
      </c>
      <c r="AZ25" s="22">
        <f t="shared" si="9"/>
        <v>3232</v>
      </c>
    </row>
    <row r="26" spans="2:52" x14ac:dyDescent="0.2">
      <c r="B26" s="43" t="s">
        <v>296</v>
      </c>
      <c r="C26" s="46" t="s">
        <v>350</v>
      </c>
      <c r="D26" s="42" t="s">
        <v>363</v>
      </c>
      <c r="E26" s="41" t="s">
        <v>88</v>
      </c>
      <c r="F26" s="44" t="s">
        <v>301</v>
      </c>
      <c r="G26" s="23">
        <v>0</v>
      </c>
      <c r="H26" s="15">
        <v>0</v>
      </c>
      <c r="I26" s="15">
        <v>0</v>
      </c>
      <c r="J26" s="15">
        <v>0</v>
      </c>
      <c r="K26" s="16">
        <f t="shared" si="0"/>
        <v>0</v>
      </c>
      <c r="L26" s="23">
        <v>111.48484993</v>
      </c>
      <c r="M26" s="15">
        <v>0</v>
      </c>
      <c r="N26" s="15">
        <v>0</v>
      </c>
      <c r="O26" s="15">
        <v>0</v>
      </c>
      <c r="P26" s="16">
        <f t="shared" si="1"/>
        <v>111.48484993</v>
      </c>
      <c r="Q26" s="23">
        <v>0</v>
      </c>
      <c r="R26" s="15">
        <v>0</v>
      </c>
      <c r="S26" s="15">
        <v>0</v>
      </c>
      <c r="T26" s="15">
        <v>0</v>
      </c>
      <c r="U26" s="16">
        <f t="shared" si="2"/>
        <v>0</v>
      </c>
      <c r="V26" s="23">
        <v>0</v>
      </c>
      <c r="W26" s="15">
        <v>0</v>
      </c>
      <c r="X26" s="15">
        <v>0</v>
      </c>
      <c r="Y26" s="15">
        <v>0</v>
      </c>
      <c r="Z26" s="16">
        <f t="shared" si="3"/>
        <v>0</v>
      </c>
      <c r="AA26" s="23">
        <v>0</v>
      </c>
      <c r="AB26" s="15">
        <v>0</v>
      </c>
      <c r="AC26" s="15">
        <v>0</v>
      </c>
      <c r="AD26" s="15">
        <v>0</v>
      </c>
      <c r="AE26" s="16">
        <f t="shared" si="4"/>
        <v>0</v>
      </c>
      <c r="AF26" s="23">
        <v>0</v>
      </c>
      <c r="AG26" s="15">
        <v>0</v>
      </c>
      <c r="AH26" s="15">
        <v>0</v>
      </c>
      <c r="AI26" s="15">
        <v>0</v>
      </c>
      <c r="AJ26" s="16">
        <f t="shared" si="5"/>
        <v>0</v>
      </c>
      <c r="AK26" s="23">
        <v>0</v>
      </c>
      <c r="AL26" s="15">
        <v>0</v>
      </c>
      <c r="AM26" s="15">
        <v>0</v>
      </c>
      <c r="AN26" s="15">
        <v>0</v>
      </c>
      <c r="AO26" s="16">
        <f t="shared" si="6"/>
        <v>0</v>
      </c>
      <c r="AP26" s="23">
        <v>0</v>
      </c>
      <c r="AQ26" s="15">
        <v>0</v>
      </c>
      <c r="AR26" s="15">
        <v>0</v>
      </c>
      <c r="AS26" s="15">
        <v>0</v>
      </c>
      <c r="AT26" s="16">
        <f t="shared" si="7"/>
        <v>0</v>
      </c>
      <c r="AU26" s="23">
        <v>0</v>
      </c>
      <c r="AV26" s="15">
        <v>0</v>
      </c>
      <c r="AW26" s="15">
        <v>0</v>
      </c>
      <c r="AX26" s="15">
        <v>0</v>
      </c>
      <c r="AY26" s="16">
        <f t="shared" si="8"/>
        <v>0</v>
      </c>
      <c r="AZ26" s="22">
        <f t="shared" si="9"/>
        <v>111.48484993</v>
      </c>
    </row>
    <row r="27" spans="2:52" x14ac:dyDescent="0.2">
      <c r="B27" s="43" t="s">
        <v>296</v>
      </c>
      <c r="C27" s="46" t="s">
        <v>350</v>
      </c>
      <c r="D27" s="42" t="s">
        <v>364</v>
      </c>
      <c r="E27" s="41" t="s">
        <v>88</v>
      </c>
      <c r="F27" s="44" t="s">
        <v>97</v>
      </c>
      <c r="G27" s="23">
        <v>0</v>
      </c>
      <c r="H27" s="15">
        <v>0</v>
      </c>
      <c r="I27" s="15">
        <v>0</v>
      </c>
      <c r="J27" s="15">
        <v>660</v>
      </c>
      <c r="K27" s="16">
        <f t="shared" si="0"/>
        <v>660</v>
      </c>
      <c r="L27" s="23">
        <v>1217.0463543999999</v>
      </c>
      <c r="M27" s="15">
        <v>0</v>
      </c>
      <c r="N27" s="15">
        <v>300</v>
      </c>
      <c r="O27" s="15">
        <v>550</v>
      </c>
      <c r="P27" s="16">
        <f t="shared" si="1"/>
        <v>2067.0463543999999</v>
      </c>
      <c r="Q27" s="23">
        <v>0</v>
      </c>
      <c r="R27" s="15">
        <v>0</v>
      </c>
      <c r="S27" s="15">
        <v>0</v>
      </c>
      <c r="T27" s="15">
        <v>250</v>
      </c>
      <c r="U27" s="16">
        <f t="shared" si="2"/>
        <v>250</v>
      </c>
      <c r="V27" s="23">
        <v>490</v>
      </c>
      <c r="W27" s="15">
        <v>0</v>
      </c>
      <c r="X27" s="15">
        <v>0</v>
      </c>
      <c r="Y27" s="15">
        <v>1020</v>
      </c>
      <c r="Z27" s="16">
        <f t="shared" si="3"/>
        <v>1510</v>
      </c>
      <c r="AA27" s="23">
        <v>0</v>
      </c>
      <c r="AB27" s="15">
        <v>0</v>
      </c>
      <c r="AC27" s="15">
        <v>0</v>
      </c>
      <c r="AD27" s="15">
        <v>0</v>
      </c>
      <c r="AE27" s="16">
        <f t="shared" si="4"/>
        <v>0</v>
      </c>
      <c r="AF27" s="23">
        <v>0</v>
      </c>
      <c r="AG27" s="15">
        <v>150</v>
      </c>
      <c r="AH27" s="15">
        <v>0</v>
      </c>
      <c r="AI27" s="15">
        <v>250</v>
      </c>
      <c r="AJ27" s="16">
        <f t="shared" si="5"/>
        <v>400</v>
      </c>
      <c r="AK27" s="23">
        <v>0</v>
      </c>
      <c r="AL27" s="15">
        <v>350</v>
      </c>
      <c r="AM27" s="15">
        <v>350</v>
      </c>
      <c r="AN27" s="15">
        <v>1950</v>
      </c>
      <c r="AO27" s="16">
        <f t="shared" si="6"/>
        <v>2650</v>
      </c>
      <c r="AP27" s="23">
        <v>1010</v>
      </c>
      <c r="AQ27" s="15">
        <v>350</v>
      </c>
      <c r="AR27" s="15">
        <v>350</v>
      </c>
      <c r="AS27" s="15">
        <v>0</v>
      </c>
      <c r="AT27" s="16">
        <f t="shared" si="7"/>
        <v>1710</v>
      </c>
      <c r="AU27" s="23">
        <v>0</v>
      </c>
      <c r="AV27" s="15">
        <v>0</v>
      </c>
      <c r="AW27" s="15">
        <v>0</v>
      </c>
      <c r="AX27" s="15">
        <v>0</v>
      </c>
      <c r="AY27" s="16">
        <f t="shared" si="8"/>
        <v>0</v>
      </c>
      <c r="AZ27" s="22">
        <f t="shared" si="9"/>
        <v>9247.0463543999995</v>
      </c>
    </row>
    <row r="28" spans="2:52" x14ac:dyDescent="0.2">
      <c r="B28" s="43" t="s">
        <v>296</v>
      </c>
      <c r="C28" s="46" t="s">
        <v>350</v>
      </c>
      <c r="D28" s="42" t="s">
        <v>365</v>
      </c>
      <c r="E28" s="41" t="s">
        <v>88</v>
      </c>
      <c r="F28" s="44" t="s">
        <v>302</v>
      </c>
      <c r="G28" s="23">
        <v>0</v>
      </c>
      <c r="H28" s="15">
        <v>0</v>
      </c>
      <c r="I28" s="15">
        <v>0</v>
      </c>
      <c r="J28" s="15">
        <v>2346.4</v>
      </c>
      <c r="K28" s="16">
        <f t="shared" si="0"/>
        <v>2346.4</v>
      </c>
      <c r="L28" s="23">
        <v>86</v>
      </c>
      <c r="M28" s="15">
        <v>345</v>
      </c>
      <c r="N28" s="15">
        <v>350</v>
      </c>
      <c r="O28" s="15">
        <v>4535</v>
      </c>
      <c r="P28" s="16">
        <f t="shared" si="1"/>
        <v>5316</v>
      </c>
      <c r="Q28" s="23">
        <v>0</v>
      </c>
      <c r="R28" s="15">
        <v>0</v>
      </c>
      <c r="S28" s="15">
        <v>0</v>
      </c>
      <c r="T28" s="15">
        <v>8167</v>
      </c>
      <c r="U28" s="16">
        <f t="shared" si="2"/>
        <v>8167</v>
      </c>
      <c r="V28" s="23">
        <v>1933</v>
      </c>
      <c r="W28" s="15">
        <v>0</v>
      </c>
      <c r="X28" s="15">
        <v>0</v>
      </c>
      <c r="Y28" s="15">
        <v>7839</v>
      </c>
      <c r="Z28" s="16">
        <f t="shared" si="3"/>
        <v>9772</v>
      </c>
      <c r="AA28" s="23">
        <v>0</v>
      </c>
      <c r="AB28" s="15">
        <v>0</v>
      </c>
      <c r="AC28" s="15">
        <v>0</v>
      </c>
      <c r="AD28" s="15">
        <v>14394.86</v>
      </c>
      <c r="AE28" s="16">
        <f t="shared" si="4"/>
        <v>14394.86</v>
      </c>
      <c r="AF28" s="23">
        <v>90</v>
      </c>
      <c r="AG28" s="15">
        <v>616</v>
      </c>
      <c r="AH28" s="15">
        <v>247</v>
      </c>
      <c r="AI28" s="15">
        <v>7673.22</v>
      </c>
      <c r="AJ28" s="16">
        <f t="shared" si="5"/>
        <v>8626.2200000000012</v>
      </c>
      <c r="AK28" s="23">
        <v>301</v>
      </c>
      <c r="AL28" s="15">
        <v>2310</v>
      </c>
      <c r="AM28" s="15">
        <v>930</v>
      </c>
      <c r="AN28" s="15">
        <v>1666</v>
      </c>
      <c r="AO28" s="16">
        <f t="shared" si="6"/>
        <v>5207</v>
      </c>
      <c r="AP28" s="23">
        <v>1968</v>
      </c>
      <c r="AQ28" s="15">
        <v>910</v>
      </c>
      <c r="AR28" s="15">
        <v>183</v>
      </c>
      <c r="AS28" s="15">
        <v>170</v>
      </c>
      <c r="AT28" s="16">
        <f t="shared" si="7"/>
        <v>3231</v>
      </c>
      <c r="AU28" s="23">
        <v>706</v>
      </c>
      <c r="AV28" s="15">
        <v>0</v>
      </c>
      <c r="AW28" s="15">
        <v>0</v>
      </c>
      <c r="AX28" s="15">
        <v>320</v>
      </c>
      <c r="AY28" s="16">
        <f t="shared" si="8"/>
        <v>1026</v>
      </c>
      <c r="AZ28" s="22">
        <f t="shared" si="9"/>
        <v>58086.48</v>
      </c>
    </row>
    <row r="29" spans="2:52" x14ac:dyDescent="0.2">
      <c r="B29" s="43" t="s">
        <v>296</v>
      </c>
      <c r="C29" s="46" t="s">
        <v>350</v>
      </c>
      <c r="D29" s="42" t="s">
        <v>366</v>
      </c>
      <c r="E29" s="41" t="s">
        <v>88</v>
      </c>
      <c r="F29" s="44" t="s">
        <v>303</v>
      </c>
      <c r="G29" s="23">
        <v>0</v>
      </c>
      <c r="H29" s="15">
        <v>0</v>
      </c>
      <c r="I29" s="15">
        <v>0</v>
      </c>
      <c r="J29" s="15">
        <v>0</v>
      </c>
      <c r="K29" s="16">
        <f t="shared" si="0"/>
        <v>0</v>
      </c>
      <c r="L29" s="23">
        <v>0</v>
      </c>
      <c r="M29" s="15">
        <v>0</v>
      </c>
      <c r="N29" s="15">
        <v>0</v>
      </c>
      <c r="O29" s="15">
        <v>188</v>
      </c>
      <c r="P29" s="16">
        <f t="shared" si="1"/>
        <v>188</v>
      </c>
      <c r="Q29" s="23">
        <v>0</v>
      </c>
      <c r="R29" s="15">
        <v>0</v>
      </c>
      <c r="S29" s="15">
        <v>0</v>
      </c>
      <c r="T29" s="15">
        <v>3224</v>
      </c>
      <c r="U29" s="16">
        <f t="shared" si="2"/>
        <v>3224</v>
      </c>
      <c r="V29" s="23">
        <v>0</v>
      </c>
      <c r="W29" s="15">
        <v>0</v>
      </c>
      <c r="X29" s="15">
        <v>0</v>
      </c>
      <c r="Y29" s="15">
        <v>1273</v>
      </c>
      <c r="Z29" s="16">
        <f t="shared" si="3"/>
        <v>1273</v>
      </c>
      <c r="AA29" s="23">
        <v>0</v>
      </c>
      <c r="AB29" s="15">
        <v>0</v>
      </c>
      <c r="AC29" s="15">
        <v>0</v>
      </c>
      <c r="AD29" s="15">
        <v>100</v>
      </c>
      <c r="AE29" s="16">
        <f t="shared" si="4"/>
        <v>100</v>
      </c>
      <c r="AF29" s="23">
        <v>0</v>
      </c>
      <c r="AG29" s="15">
        <v>0</v>
      </c>
      <c r="AH29" s="15">
        <v>0</v>
      </c>
      <c r="AI29" s="15">
        <v>0</v>
      </c>
      <c r="AJ29" s="16">
        <f t="shared" si="5"/>
        <v>0</v>
      </c>
      <c r="AK29" s="23">
        <v>0</v>
      </c>
      <c r="AL29" s="15">
        <v>0</v>
      </c>
      <c r="AM29" s="15">
        <v>0</v>
      </c>
      <c r="AN29" s="15">
        <v>0</v>
      </c>
      <c r="AO29" s="16">
        <f t="shared" si="6"/>
        <v>0</v>
      </c>
      <c r="AP29" s="23">
        <v>0</v>
      </c>
      <c r="AQ29" s="15">
        <v>0</v>
      </c>
      <c r="AR29" s="15">
        <v>0</v>
      </c>
      <c r="AS29" s="15">
        <v>0</v>
      </c>
      <c r="AT29" s="16">
        <f t="shared" si="7"/>
        <v>0</v>
      </c>
      <c r="AU29" s="23">
        <v>0</v>
      </c>
      <c r="AV29" s="15">
        <v>0</v>
      </c>
      <c r="AW29" s="15">
        <v>0</v>
      </c>
      <c r="AX29" s="15">
        <v>0</v>
      </c>
      <c r="AY29" s="16">
        <f t="shared" si="8"/>
        <v>0</v>
      </c>
      <c r="AZ29" s="22">
        <f t="shared" si="9"/>
        <v>4785</v>
      </c>
    </row>
    <row r="30" spans="2:52" x14ac:dyDescent="0.2">
      <c r="B30" s="43" t="s">
        <v>296</v>
      </c>
      <c r="C30" s="46" t="s">
        <v>350</v>
      </c>
      <c r="D30" s="42" t="s">
        <v>367</v>
      </c>
      <c r="E30" s="41" t="s">
        <v>80</v>
      </c>
      <c r="F30" s="44" t="s">
        <v>59</v>
      </c>
      <c r="G30" s="23">
        <v>0</v>
      </c>
      <c r="H30" s="15">
        <v>0</v>
      </c>
      <c r="I30" s="15">
        <v>0</v>
      </c>
      <c r="J30" s="15">
        <v>0</v>
      </c>
      <c r="K30" s="16">
        <f t="shared" si="0"/>
        <v>0</v>
      </c>
      <c r="L30" s="23">
        <v>0</v>
      </c>
      <c r="M30" s="15">
        <v>0</v>
      </c>
      <c r="N30" s="15">
        <v>0</v>
      </c>
      <c r="O30" s="15">
        <v>0</v>
      </c>
      <c r="P30" s="16">
        <f t="shared" si="1"/>
        <v>0</v>
      </c>
      <c r="Q30" s="23">
        <v>0</v>
      </c>
      <c r="R30" s="15">
        <v>0</v>
      </c>
      <c r="S30" s="15">
        <v>0</v>
      </c>
      <c r="T30" s="15">
        <v>1278</v>
      </c>
      <c r="U30" s="16">
        <f t="shared" si="2"/>
        <v>1278</v>
      </c>
      <c r="V30" s="23">
        <v>0</v>
      </c>
      <c r="W30" s="15">
        <v>0</v>
      </c>
      <c r="X30" s="15">
        <v>0</v>
      </c>
      <c r="Y30" s="15">
        <v>0</v>
      </c>
      <c r="Z30" s="16">
        <f t="shared" si="3"/>
        <v>0</v>
      </c>
      <c r="AA30" s="23">
        <v>0</v>
      </c>
      <c r="AB30" s="15">
        <v>0</v>
      </c>
      <c r="AC30" s="15">
        <v>0</v>
      </c>
      <c r="AD30" s="15">
        <v>0</v>
      </c>
      <c r="AE30" s="16">
        <f t="shared" si="4"/>
        <v>0</v>
      </c>
      <c r="AF30" s="23">
        <v>0</v>
      </c>
      <c r="AG30" s="15">
        <v>0</v>
      </c>
      <c r="AH30" s="15">
        <v>0</v>
      </c>
      <c r="AI30" s="15">
        <v>0</v>
      </c>
      <c r="AJ30" s="16">
        <f t="shared" si="5"/>
        <v>0</v>
      </c>
      <c r="AK30" s="23">
        <v>0</v>
      </c>
      <c r="AL30" s="15">
        <v>0</v>
      </c>
      <c r="AM30" s="15">
        <v>0</v>
      </c>
      <c r="AN30" s="15">
        <v>0</v>
      </c>
      <c r="AO30" s="16">
        <f t="shared" si="6"/>
        <v>0</v>
      </c>
      <c r="AP30" s="23">
        <v>0</v>
      </c>
      <c r="AQ30" s="15">
        <v>0</v>
      </c>
      <c r="AR30" s="15">
        <v>0</v>
      </c>
      <c r="AS30" s="15">
        <v>0</v>
      </c>
      <c r="AT30" s="16">
        <f t="shared" si="7"/>
        <v>0</v>
      </c>
      <c r="AU30" s="23">
        <v>0</v>
      </c>
      <c r="AV30" s="15">
        <v>0</v>
      </c>
      <c r="AW30" s="15">
        <v>0</v>
      </c>
      <c r="AX30" s="15">
        <v>0</v>
      </c>
      <c r="AY30" s="16">
        <f t="shared" si="8"/>
        <v>0</v>
      </c>
      <c r="AZ30" s="22">
        <f t="shared" si="9"/>
        <v>1278</v>
      </c>
    </row>
    <row r="31" spans="2:52" x14ac:dyDescent="0.2">
      <c r="B31" s="43" t="s">
        <v>296</v>
      </c>
      <c r="C31" s="46" t="s">
        <v>350</v>
      </c>
      <c r="D31" s="42" t="s">
        <v>368</v>
      </c>
      <c r="E31" s="41" t="s">
        <v>13</v>
      </c>
      <c r="F31" s="44" t="s">
        <v>304</v>
      </c>
      <c r="G31" s="23">
        <v>0</v>
      </c>
      <c r="H31" s="15">
        <v>0</v>
      </c>
      <c r="I31" s="15">
        <v>0</v>
      </c>
      <c r="J31" s="15">
        <v>0</v>
      </c>
      <c r="K31" s="16">
        <f t="shared" si="0"/>
        <v>0</v>
      </c>
      <c r="L31" s="23">
        <v>0</v>
      </c>
      <c r="M31" s="15">
        <v>0</v>
      </c>
      <c r="N31" s="15">
        <v>230</v>
      </c>
      <c r="O31" s="15">
        <v>920</v>
      </c>
      <c r="P31" s="16">
        <f t="shared" si="1"/>
        <v>1150</v>
      </c>
      <c r="Q31" s="23">
        <v>0</v>
      </c>
      <c r="R31" s="15">
        <v>0</v>
      </c>
      <c r="S31" s="15">
        <v>0</v>
      </c>
      <c r="T31" s="15">
        <v>0</v>
      </c>
      <c r="U31" s="16">
        <f t="shared" si="2"/>
        <v>0</v>
      </c>
      <c r="V31" s="23">
        <v>0</v>
      </c>
      <c r="W31" s="15">
        <v>0</v>
      </c>
      <c r="X31" s="15">
        <v>0</v>
      </c>
      <c r="Y31" s="15">
        <v>0</v>
      </c>
      <c r="Z31" s="16">
        <f t="shared" si="3"/>
        <v>0</v>
      </c>
      <c r="AA31" s="23">
        <v>0</v>
      </c>
      <c r="AB31" s="15">
        <v>0</v>
      </c>
      <c r="AC31" s="15">
        <v>0</v>
      </c>
      <c r="AD31" s="15">
        <v>0</v>
      </c>
      <c r="AE31" s="16">
        <f t="shared" si="4"/>
        <v>0</v>
      </c>
      <c r="AF31" s="23">
        <v>0</v>
      </c>
      <c r="AG31" s="15">
        <v>0</v>
      </c>
      <c r="AH31" s="15">
        <v>0</v>
      </c>
      <c r="AI31" s="15">
        <v>0</v>
      </c>
      <c r="AJ31" s="16">
        <f t="shared" si="5"/>
        <v>0</v>
      </c>
      <c r="AK31" s="23">
        <v>0</v>
      </c>
      <c r="AL31" s="15">
        <v>0</v>
      </c>
      <c r="AM31" s="15">
        <v>0</v>
      </c>
      <c r="AN31" s="15">
        <v>0</v>
      </c>
      <c r="AO31" s="16">
        <f t="shared" si="6"/>
        <v>0</v>
      </c>
      <c r="AP31" s="23">
        <v>0</v>
      </c>
      <c r="AQ31" s="15">
        <v>0</v>
      </c>
      <c r="AR31" s="15">
        <v>0</v>
      </c>
      <c r="AS31" s="15">
        <v>0</v>
      </c>
      <c r="AT31" s="16">
        <f t="shared" si="7"/>
        <v>0</v>
      </c>
      <c r="AU31" s="23">
        <v>0</v>
      </c>
      <c r="AV31" s="15">
        <v>0</v>
      </c>
      <c r="AW31" s="15">
        <v>0</v>
      </c>
      <c r="AX31" s="15">
        <v>0</v>
      </c>
      <c r="AY31" s="16">
        <f t="shared" si="8"/>
        <v>0</v>
      </c>
      <c r="AZ31" s="22">
        <f t="shared" si="9"/>
        <v>1150</v>
      </c>
    </row>
    <row r="32" spans="2:52" x14ac:dyDescent="0.2">
      <c r="B32" s="43" t="s">
        <v>296</v>
      </c>
      <c r="C32" s="46" t="s">
        <v>350</v>
      </c>
      <c r="D32" s="42" t="s">
        <v>369</v>
      </c>
      <c r="E32" s="41" t="s">
        <v>13</v>
      </c>
      <c r="F32" s="44" t="s">
        <v>305</v>
      </c>
      <c r="G32" s="23">
        <v>0</v>
      </c>
      <c r="H32" s="15">
        <v>0</v>
      </c>
      <c r="I32" s="15">
        <v>0</v>
      </c>
      <c r="J32" s="15">
        <v>0</v>
      </c>
      <c r="K32" s="16">
        <f t="shared" si="0"/>
        <v>0</v>
      </c>
      <c r="L32" s="23">
        <v>0</v>
      </c>
      <c r="M32" s="15">
        <v>0</v>
      </c>
      <c r="N32" s="15">
        <v>0</v>
      </c>
      <c r="O32" s="15">
        <v>0</v>
      </c>
      <c r="P32" s="16">
        <f t="shared" si="1"/>
        <v>0</v>
      </c>
      <c r="Q32" s="23">
        <v>0</v>
      </c>
      <c r="R32" s="15">
        <v>0</v>
      </c>
      <c r="S32" s="15">
        <v>0</v>
      </c>
      <c r="T32" s="15">
        <v>0</v>
      </c>
      <c r="U32" s="16">
        <f t="shared" si="2"/>
        <v>0</v>
      </c>
      <c r="V32" s="23">
        <v>0</v>
      </c>
      <c r="W32" s="15">
        <v>0</v>
      </c>
      <c r="X32" s="15">
        <v>0</v>
      </c>
      <c r="Y32" s="15">
        <v>0</v>
      </c>
      <c r="Z32" s="16">
        <f t="shared" si="3"/>
        <v>0</v>
      </c>
      <c r="AA32" s="23">
        <v>0</v>
      </c>
      <c r="AB32" s="15">
        <v>0</v>
      </c>
      <c r="AC32" s="15">
        <v>0</v>
      </c>
      <c r="AD32" s="15">
        <v>0</v>
      </c>
      <c r="AE32" s="16">
        <f t="shared" si="4"/>
        <v>0</v>
      </c>
      <c r="AF32" s="23">
        <v>0</v>
      </c>
      <c r="AG32" s="15">
        <v>0</v>
      </c>
      <c r="AH32" s="15">
        <v>0</v>
      </c>
      <c r="AI32" s="15">
        <v>0</v>
      </c>
      <c r="AJ32" s="16">
        <f t="shared" si="5"/>
        <v>0</v>
      </c>
      <c r="AK32" s="23">
        <v>0</v>
      </c>
      <c r="AL32" s="15">
        <v>0</v>
      </c>
      <c r="AM32" s="15">
        <v>0</v>
      </c>
      <c r="AN32" s="15">
        <v>0</v>
      </c>
      <c r="AO32" s="16">
        <f t="shared" si="6"/>
        <v>0</v>
      </c>
      <c r="AP32" s="23">
        <v>0</v>
      </c>
      <c r="AQ32" s="15">
        <v>0</v>
      </c>
      <c r="AR32" s="15">
        <v>0</v>
      </c>
      <c r="AS32" s="15">
        <v>834</v>
      </c>
      <c r="AT32" s="16">
        <f t="shared" si="7"/>
        <v>834</v>
      </c>
      <c r="AU32" s="23">
        <v>0</v>
      </c>
      <c r="AV32" s="15">
        <v>0</v>
      </c>
      <c r="AW32" s="15">
        <v>0</v>
      </c>
      <c r="AX32" s="15">
        <v>0</v>
      </c>
      <c r="AY32" s="16">
        <f t="shared" si="8"/>
        <v>0</v>
      </c>
      <c r="AZ32" s="22">
        <f t="shared" si="9"/>
        <v>834</v>
      </c>
    </row>
    <row r="33" spans="2:52" x14ac:dyDescent="0.2">
      <c r="B33" s="43" t="s">
        <v>296</v>
      </c>
      <c r="C33" s="46" t="s">
        <v>350</v>
      </c>
      <c r="D33" s="42" t="s">
        <v>370</v>
      </c>
      <c r="E33" s="41" t="s">
        <v>14</v>
      </c>
      <c r="F33" s="44" t="s">
        <v>150</v>
      </c>
      <c r="G33" s="23">
        <v>0</v>
      </c>
      <c r="H33" s="15">
        <v>0</v>
      </c>
      <c r="I33" s="15">
        <v>0</v>
      </c>
      <c r="J33" s="15">
        <v>0</v>
      </c>
      <c r="K33" s="16">
        <f t="shared" si="0"/>
        <v>0</v>
      </c>
      <c r="L33" s="23">
        <v>0</v>
      </c>
      <c r="M33" s="15">
        <v>0</v>
      </c>
      <c r="N33" s="15">
        <v>0</v>
      </c>
      <c r="O33" s="15">
        <v>0</v>
      </c>
      <c r="P33" s="16">
        <f t="shared" si="1"/>
        <v>0</v>
      </c>
      <c r="Q33" s="23">
        <v>0</v>
      </c>
      <c r="R33" s="15">
        <v>0</v>
      </c>
      <c r="S33" s="15">
        <v>0</v>
      </c>
      <c r="T33" s="15">
        <v>0</v>
      </c>
      <c r="U33" s="16">
        <f t="shared" si="2"/>
        <v>0</v>
      </c>
      <c r="V33" s="23">
        <v>0</v>
      </c>
      <c r="W33" s="15">
        <v>0</v>
      </c>
      <c r="X33" s="15">
        <v>0</v>
      </c>
      <c r="Y33" s="15">
        <v>1200</v>
      </c>
      <c r="Z33" s="16">
        <f t="shared" si="3"/>
        <v>1200</v>
      </c>
      <c r="AA33" s="23">
        <v>0</v>
      </c>
      <c r="AB33" s="15">
        <v>0</v>
      </c>
      <c r="AC33" s="15">
        <v>0</v>
      </c>
      <c r="AD33" s="15">
        <v>0</v>
      </c>
      <c r="AE33" s="16">
        <f t="shared" si="4"/>
        <v>0</v>
      </c>
      <c r="AF33" s="23">
        <v>0</v>
      </c>
      <c r="AG33" s="15">
        <v>0</v>
      </c>
      <c r="AH33" s="15">
        <v>0</v>
      </c>
      <c r="AI33" s="15">
        <v>0</v>
      </c>
      <c r="AJ33" s="16">
        <f t="shared" si="5"/>
        <v>0</v>
      </c>
      <c r="AK33" s="23">
        <v>0</v>
      </c>
      <c r="AL33" s="15">
        <v>0</v>
      </c>
      <c r="AM33" s="15">
        <v>0</v>
      </c>
      <c r="AN33" s="15">
        <v>0</v>
      </c>
      <c r="AO33" s="16">
        <f t="shared" si="6"/>
        <v>0</v>
      </c>
      <c r="AP33" s="23">
        <v>0</v>
      </c>
      <c r="AQ33" s="15">
        <v>0</v>
      </c>
      <c r="AR33" s="15">
        <v>0</v>
      </c>
      <c r="AS33" s="15">
        <v>0</v>
      </c>
      <c r="AT33" s="16">
        <f t="shared" si="7"/>
        <v>0</v>
      </c>
      <c r="AU33" s="23">
        <v>0</v>
      </c>
      <c r="AV33" s="15">
        <v>0</v>
      </c>
      <c r="AW33" s="15">
        <v>0</v>
      </c>
      <c r="AX33" s="15">
        <v>0</v>
      </c>
      <c r="AY33" s="16">
        <f t="shared" si="8"/>
        <v>0</v>
      </c>
      <c r="AZ33" s="22">
        <f t="shared" si="9"/>
        <v>1200</v>
      </c>
    </row>
    <row r="34" spans="2:52" x14ac:dyDescent="0.2">
      <c r="B34" s="43" t="s">
        <v>296</v>
      </c>
      <c r="C34" s="46" t="s">
        <v>350</v>
      </c>
      <c r="D34" s="42" t="s">
        <v>371</v>
      </c>
      <c r="E34" s="41" t="s">
        <v>14</v>
      </c>
      <c r="F34" s="44" t="s">
        <v>93</v>
      </c>
      <c r="G34" s="23">
        <v>0</v>
      </c>
      <c r="H34" s="15">
        <v>0</v>
      </c>
      <c r="I34" s="15">
        <v>0</v>
      </c>
      <c r="J34" s="15">
        <v>18259</v>
      </c>
      <c r="K34" s="16">
        <f t="shared" si="0"/>
        <v>18259</v>
      </c>
      <c r="L34" s="23">
        <v>8239</v>
      </c>
      <c r="M34" s="15">
        <v>7350</v>
      </c>
      <c r="N34" s="15">
        <v>7949</v>
      </c>
      <c r="O34" s="15">
        <v>7478</v>
      </c>
      <c r="P34" s="16">
        <f t="shared" si="1"/>
        <v>31016</v>
      </c>
      <c r="Q34" s="23">
        <v>0</v>
      </c>
      <c r="R34" s="15">
        <v>0</v>
      </c>
      <c r="S34" s="15">
        <v>0</v>
      </c>
      <c r="T34" s="15">
        <v>13404.28</v>
      </c>
      <c r="U34" s="16">
        <f t="shared" si="2"/>
        <v>13404.28</v>
      </c>
      <c r="V34" s="23">
        <v>0</v>
      </c>
      <c r="W34" s="15">
        <v>0</v>
      </c>
      <c r="X34" s="15">
        <v>0</v>
      </c>
      <c r="Y34" s="15">
        <v>1516</v>
      </c>
      <c r="Z34" s="16">
        <f t="shared" si="3"/>
        <v>1516</v>
      </c>
      <c r="AA34" s="23">
        <v>0</v>
      </c>
      <c r="AB34" s="15">
        <v>0</v>
      </c>
      <c r="AC34" s="15">
        <v>0</v>
      </c>
      <c r="AD34" s="15">
        <v>12098</v>
      </c>
      <c r="AE34" s="16">
        <f t="shared" si="4"/>
        <v>12098</v>
      </c>
      <c r="AF34" s="23">
        <v>0</v>
      </c>
      <c r="AG34" s="15">
        <v>0</v>
      </c>
      <c r="AH34" s="15">
        <v>0</v>
      </c>
      <c r="AI34" s="15">
        <v>0</v>
      </c>
      <c r="AJ34" s="16">
        <f t="shared" si="5"/>
        <v>0</v>
      </c>
      <c r="AK34" s="23">
        <v>0</v>
      </c>
      <c r="AL34" s="15">
        <v>0</v>
      </c>
      <c r="AM34" s="15">
        <v>0</v>
      </c>
      <c r="AN34" s="15">
        <v>0</v>
      </c>
      <c r="AO34" s="16">
        <f t="shared" si="6"/>
        <v>0</v>
      </c>
      <c r="AP34" s="23">
        <v>0</v>
      </c>
      <c r="AQ34" s="15">
        <v>0</v>
      </c>
      <c r="AR34" s="15">
        <v>0</v>
      </c>
      <c r="AS34" s="15">
        <v>0</v>
      </c>
      <c r="AT34" s="16">
        <f t="shared" si="7"/>
        <v>0</v>
      </c>
      <c r="AU34" s="23">
        <v>0</v>
      </c>
      <c r="AV34" s="15">
        <v>0</v>
      </c>
      <c r="AW34" s="15">
        <v>0</v>
      </c>
      <c r="AX34" s="15">
        <v>0</v>
      </c>
      <c r="AY34" s="16">
        <f t="shared" si="8"/>
        <v>0</v>
      </c>
      <c r="AZ34" s="22">
        <f t="shared" si="9"/>
        <v>76293.279999999999</v>
      </c>
    </row>
    <row r="35" spans="2:52" x14ac:dyDescent="0.2">
      <c r="B35" s="43" t="s">
        <v>296</v>
      </c>
      <c r="C35" s="46" t="s">
        <v>350</v>
      </c>
      <c r="D35" s="42" t="s">
        <v>372</v>
      </c>
      <c r="E35" s="41" t="s">
        <v>14</v>
      </c>
      <c r="F35" s="44" t="s">
        <v>91</v>
      </c>
      <c r="G35" s="23">
        <v>211.08493257000001</v>
      </c>
      <c r="H35" s="15">
        <v>241.00147497</v>
      </c>
      <c r="I35" s="15">
        <v>285.00095262000002</v>
      </c>
      <c r="J35" s="15">
        <v>208.00757285</v>
      </c>
      <c r="K35" s="16">
        <f t="shared" si="0"/>
        <v>945.09493300999998</v>
      </c>
      <c r="L35" s="23">
        <v>230</v>
      </c>
      <c r="M35" s="15">
        <v>215</v>
      </c>
      <c r="N35" s="15">
        <v>250</v>
      </c>
      <c r="O35" s="15">
        <v>280</v>
      </c>
      <c r="P35" s="16">
        <f t="shared" si="1"/>
        <v>975</v>
      </c>
      <c r="Q35" s="23">
        <v>0</v>
      </c>
      <c r="R35" s="15">
        <v>0</v>
      </c>
      <c r="S35" s="15">
        <v>0</v>
      </c>
      <c r="T35" s="15">
        <v>610</v>
      </c>
      <c r="U35" s="16">
        <f t="shared" si="2"/>
        <v>610</v>
      </c>
      <c r="V35" s="23">
        <v>190</v>
      </c>
      <c r="W35" s="15">
        <v>0</v>
      </c>
      <c r="X35" s="15">
        <v>0</v>
      </c>
      <c r="Y35" s="15">
        <v>375</v>
      </c>
      <c r="Z35" s="16">
        <f t="shared" si="3"/>
        <v>565</v>
      </c>
      <c r="AA35" s="23">
        <v>0</v>
      </c>
      <c r="AB35" s="15">
        <v>160</v>
      </c>
      <c r="AC35" s="15">
        <v>0</v>
      </c>
      <c r="AD35" s="15">
        <v>510</v>
      </c>
      <c r="AE35" s="16">
        <f t="shared" si="4"/>
        <v>670</v>
      </c>
      <c r="AF35" s="23">
        <v>0</v>
      </c>
      <c r="AG35" s="15">
        <v>0</v>
      </c>
      <c r="AH35" s="15">
        <v>0</v>
      </c>
      <c r="AI35" s="15">
        <v>685</v>
      </c>
      <c r="AJ35" s="16">
        <f t="shared" si="5"/>
        <v>685</v>
      </c>
      <c r="AK35" s="23">
        <v>130</v>
      </c>
      <c r="AL35" s="15">
        <v>143.47999999999999</v>
      </c>
      <c r="AM35" s="15">
        <v>160</v>
      </c>
      <c r="AN35" s="15">
        <v>180</v>
      </c>
      <c r="AO35" s="16">
        <f t="shared" si="6"/>
        <v>613.48</v>
      </c>
      <c r="AP35" s="23">
        <v>0</v>
      </c>
      <c r="AQ35" s="15">
        <v>0</v>
      </c>
      <c r="AR35" s="15">
        <v>0</v>
      </c>
      <c r="AS35" s="15">
        <v>0</v>
      </c>
      <c r="AT35" s="16">
        <f t="shared" si="7"/>
        <v>0</v>
      </c>
      <c r="AU35" s="23">
        <v>0</v>
      </c>
      <c r="AV35" s="15">
        <v>0</v>
      </c>
      <c r="AW35" s="15">
        <v>0</v>
      </c>
      <c r="AX35" s="15">
        <v>0</v>
      </c>
      <c r="AY35" s="16">
        <f t="shared" si="8"/>
        <v>0</v>
      </c>
      <c r="AZ35" s="22">
        <f t="shared" si="9"/>
        <v>5063.5749330100007</v>
      </c>
    </row>
    <row r="36" spans="2:52" x14ac:dyDescent="0.2">
      <c r="B36" s="43" t="s">
        <v>296</v>
      </c>
      <c r="C36" s="46" t="s">
        <v>350</v>
      </c>
      <c r="D36" s="42" t="s">
        <v>373</v>
      </c>
      <c r="E36" s="41" t="s">
        <v>14</v>
      </c>
      <c r="F36" s="44" t="s">
        <v>306</v>
      </c>
      <c r="G36" s="23">
        <v>0</v>
      </c>
      <c r="H36" s="15">
        <v>0</v>
      </c>
      <c r="I36" s="15">
        <v>0</v>
      </c>
      <c r="J36" s="15">
        <v>0</v>
      </c>
      <c r="K36" s="16">
        <f t="shared" si="0"/>
        <v>0</v>
      </c>
      <c r="L36" s="23">
        <v>0</v>
      </c>
      <c r="M36" s="15">
        <v>0</v>
      </c>
      <c r="N36" s="15">
        <v>0</v>
      </c>
      <c r="O36" s="15">
        <v>0</v>
      </c>
      <c r="P36" s="16">
        <f t="shared" si="1"/>
        <v>0</v>
      </c>
      <c r="Q36" s="23">
        <v>0</v>
      </c>
      <c r="R36" s="15">
        <v>0</v>
      </c>
      <c r="S36" s="15">
        <v>0</v>
      </c>
      <c r="T36" s="15">
        <v>0</v>
      </c>
      <c r="U36" s="16">
        <f t="shared" si="2"/>
        <v>0</v>
      </c>
      <c r="V36" s="23">
        <v>0</v>
      </c>
      <c r="W36" s="15">
        <v>0</v>
      </c>
      <c r="X36" s="15">
        <v>0</v>
      </c>
      <c r="Y36" s="15">
        <v>270</v>
      </c>
      <c r="Z36" s="16">
        <f t="shared" si="3"/>
        <v>270</v>
      </c>
      <c r="AA36" s="23">
        <v>0</v>
      </c>
      <c r="AB36" s="15">
        <v>0</v>
      </c>
      <c r="AC36" s="15">
        <v>0</v>
      </c>
      <c r="AD36" s="15">
        <v>0</v>
      </c>
      <c r="AE36" s="16">
        <f t="shared" si="4"/>
        <v>0</v>
      </c>
      <c r="AF36" s="23">
        <v>0</v>
      </c>
      <c r="AG36" s="15">
        <v>0</v>
      </c>
      <c r="AH36" s="15">
        <v>0</v>
      </c>
      <c r="AI36" s="15">
        <v>0</v>
      </c>
      <c r="AJ36" s="16">
        <f t="shared" si="5"/>
        <v>0</v>
      </c>
      <c r="AK36" s="23">
        <v>0</v>
      </c>
      <c r="AL36" s="15">
        <v>0</v>
      </c>
      <c r="AM36" s="15">
        <v>0</v>
      </c>
      <c r="AN36" s="15">
        <v>0</v>
      </c>
      <c r="AO36" s="16">
        <f t="shared" si="6"/>
        <v>0</v>
      </c>
      <c r="AP36" s="23">
        <v>0</v>
      </c>
      <c r="AQ36" s="15">
        <v>0</v>
      </c>
      <c r="AR36" s="15">
        <v>0</v>
      </c>
      <c r="AS36" s="15">
        <v>0</v>
      </c>
      <c r="AT36" s="16">
        <f t="shared" si="7"/>
        <v>0</v>
      </c>
      <c r="AU36" s="23">
        <v>0</v>
      </c>
      <c r="AV36" s="15">
        <v>0</v>
      </c>
      <c r="AW36" s="15">
        <v>0</v>
      </c>
      <c r="AX36" s="15">
        <v>0</v>
      </c>
      <c r="AY36" s="16">
        <f t="shared" si="8"/>
        <v>0</v>
      </c>
      <c r="AZ36" s="22">
        <f t="shared" si="9"/>
        <v>270</v>
      </c>
    </row>
    <row r="37" spans="2:52" x14ac:dyDescent="0.2">
      <c r="B37" s="43" t="s">
        <v>296</v>
      </c>
      <c r="C37" s="46" t="s">
        <v>350</v>
      </c>
      <c r="D37" s="42" t="s">
        <v>374</v>
      </c>
      <c r="E37" s="41" t="s">
        <v>14</v>
      </c>
      <c r="F37" s="44" t="s">
        <v>222</v>
      </c>
      <c r="G37" s="23">
        <v>0</v>
      </c>
      <c r="H37" s="15">
        <v>0</v>
      </c>
      <c r="I37" s="15">
        <v>0</v>
      </c>
      <c r="J37" s="15">
        <v>1370</v>
      </c>
      <c r="K37" s="16">
        <f t="shared" si="0"/>
        <v>1370</v>
      </c>
      <c r="L37" s="23">
        <v>0</v>
      </c>
      <c r="M37" s="15">
        <v>0</v>
      </c>
      <c r="N37" s="15">
        <v>80</v>
      </c>
      <c r="O37" s="15">
        <v>270.63</v>
      </c>
      <c r="P37" s="16">
        <f t="shared" si="1"/>
        <v>350.63</v>
      </c>
      <c r="Q37" s="23">
        <v>0</v>
      </c>
      <c r="R37" s="15">
        <v>0</v>
      </c>
      <c r="S37" s="15">
        <v>0</v>
      </c>
      <c r="T37" s="15">
        <v>3642</v>
      </c>
      <c r="U37" s="16">
        <f t="shared" si="2"/>
        <v>3642</v>
      </c>
      <c r="V37" s="23">
        <v>170</v>
      </c>
      <c r="W37" s="15">
        <v>115</v>
      </c>
      <c r="X37" s="15">
        <v>0</v>
      </c>
      <c r="Y37" s="15">
        <v>2214.8200000000002</v>
      </c>
      <c r="Z37" s="16">
        <f t="shared" si="3"/>
        <v>2499.8200000000002</v>
      </c>
      <c r="AA37" s="23">
        <v>0</v>
      </c>
      <c r="AB37" s="15">
        <v>0</v>
      </c>
      <c r="AC37" s="15">
        <v>0</v>
      </c>
      <c r="AD37" s="15">
        <v>160.30000000000001</v>
      </c>
      <c r="AE37" s="16">
        <f t="shared" si="4"/>
        <v>160.30000000000001</v>
      </c>
      <c r="AF37" s="23">
        <v>0</v>
      </c>
      <c r="AG37" s="15">
        <v>0</v>
      </c>
      <c r="AH37" s="15">
        <v>11</v>
      </c>
      <c r="AI37" s="15">
        <v>4452.3</v>
      </c>
      <c r="AJ37" s="16">
        <f t="shared" si="5"/>
        <v>4463.3</v>
      </c>
      <c r="AK37" s="23">
        <v>2785</v>
      </c>
      <c r="AL37" s="15">
        <v>3158</v>
      </c>
      <c r="AM37" s="15">
        <v>4360</v>
      </c>
      <c r="AN37" s="15">
        <v>4183</v>
      </c>
      <c r="AO37" s="16">
        <f t="shared" si="6"/>
        <v>14486</v>
      </c>
      <c r="AP37" s="23">
        <v>4240</v>
      </c>
      <c r="AQ37" s="15">
        <v>1980</v>
      </c>
      <c r="AR37" s="15">
        <v>2775</v>
      </c>
      <c r="AS37" s="15">
        <v>5044</v>
      </c>
      <c r="AT37" s="16">
        <f t="shared" si="7"/>
        <v>14039</v>
      </c>
      <c r="AU37" s="23">
        <v>4828</v>
      </c>
      <c r="AV37" s="15">
        <v>2398</v>
      </c>
      <c r="AW37" s="15">
        <v>2800</v>
      </c>
      <c r="AX37" s="15">
        <v>6898.77</v>
      </c>
      <c r="AY37" s="16">
        <f t="shared" si="8"/>
        <v>16924.77</v>
      </c>
      <c r="AZ37" s="22">
        <f t="shared" si="9"/>
        <v>57935.820000000007</v>
      </c>
    </row>
    <row r="38" spans="2:52" x14ac:dyDescent="0.2">
      <c r="B38" s="43" t="s">
        <v>296</v>
      </c>
      <c r="C38" s="46" t="s">
        <v>350</v>
      </c>
      <c r="D38" s="42" t="s">
        <v>375</v>
      </c>
      <c r="E38" s="41" t="s">
        <v>14</v>
      </c>
      <c r="F38" s="44" t="s">
        <v>307</v>
      </c>
      <c r="G38" s="23">
        <v>0</v>
      </c>
      <c r="H38" s="15">
        <v>0</v>
      </c>
      <c r="I38" s="15">
        <v>0</v>
      </c>
      <c r="J38" s="15">
        <v>307</v>
      </c>
      <c r="K38" s="16">
        <f t="shared" si="0"/>
        <v>307</v>
      </c>
      <c r="L38" s="23">
        <v>0</v>
      </c>
      <c r="M38" s="15">
        <v>0</v>
      </c>
      <c r="N38" s="15">
        <v>0</v>
      </c>
      <c r="O38" s="15">
        <v>0</v>
      </c>
      <c r="P38" s="16">
        <f t="shared" si="1"/>
        <v>0</v>
      </c>
      <c r="Q38" s="23">
        <v>0</v>
      </c>
      <c r="R38" s="15">
        <v>0</v>
      </c>
      <c r="S38" s="15">
        <v>0</v>
      </c>
      <c r="T38" s="15">
        <v>87</v>
      </c>
      <c r="U38" s="16">
        <f t="shared" si="2"/>
        <v>87</v>
      </c>
      <c r="V38" s="23">
        <v>0</v>
      </c>
      <c r="W38" s="15">
        <v>0</v>
      </c>
      <c r="X38" s="15">
        <v>0</v>
      </c>
      <c r="Y38" s="15">
        <v>0</v>
      </c>
      <c r="Z38" s="16">
        <f t="shared" si="3"/>
        <v>0</v>
      </c>
      <c r="AA38" s="23">
        <v>0</v>
      </c>
      <c r="AB38" s="15">
        <v>0</v>
      </c>
      <c r="AC38" s="15">
        <v>0</v>
      </c>
      <c r="AD38" s="15">
        <v>0</v>
      </c>
      <c r="AE38" s="16">
        <f t="shared" si="4"/>
        <v>0</v>
      </c>
      <c r="AF38" s="23">
        <v>0</v>
      </c>
      <c r="AG38" s="15">
        <v>0</v>
      </c>
      <c r="AH38" s="15">
        <v>0</v>
      </c>
      <c r="AI38" s="15">
        <v>0</v>
      </c>
      <c r="AJ38" s="16">
        <f t="shared" si="5"/>
        <v>0</v>
      </c>
      <c r="AK38" s="23">
        <v>0</v>
      </c>
      <c r="AL38" s="15">
        <v>0</v>
      </c>
      <c r="AM38" s="15">
        <v>0</v>
      </c>
      <c r="AN38" s="15">
        <v>0</v>
      </c>
      <c r="AO38" s="16">
        <f t="shared" si="6"/>
        <v>0</v>
      </c>
      <c r="AP38" s="23">
        <v>0</v>
      </c>
      <c r="AQ38" s="15">
        <v>0</v>
      </c>
      <c r="AR38" s="15">
        <v>0</v>
      </c>
      <c r="AS38" s="15">
        <v>0</v>
      </c>
      <c r="AT38" s="16">
        <f t="shared" si="7"/>
        <v>0</v>
      </c>
      <c r="AU38" s="23">
        <v>0</v>
      </c>
      <c r="AV38" s="15">
        <v>0</v>
      </c>
      <c r="AW38" s="15">
        <v>0</v>
      </c>
      <c r="AX38" s="15">
        <v>0</v>
      </c>
      <c r="AY38" s="16">
        <f t="shared" si="8"/>
        <v>0</v>
      </c>
      <c r="AZ38" s="22">
        <f t="shared" si="9"/>
        <v>394</v>
      </c>
    </row>
    <row r="39" spans="2:52" x14ac:dyDescent="0.2">
      <c r="B39" s="43" t="s">
        <v>296</v>
      </c>
      <c r="C39" s="46" t="s">
        <v>350</v>
      </c>
      <c r="D39" s="42" t="s">
        <v>376</v>
      </c>
      <c r="E39" s="41" t="s">
        <v>14</v>
      </c>
      <c r="F39" s="44" t="s">
        <v>308</v>
      </c>
      <c r="G39" s="23">
        <v>0</v>
      </c>
      <c r="H39" s="15">
        <v>0</v>
      </c>
      <c r="I39" s="15">
        <v>0</v>
      </c>
      <c r="J39" s="15">
        <v>8855.7915687999994</v>
      </c>
      <c r="K39" s="16">
        <f t="shared" si="0"/>
        <v>8855.7915687999994</v>
      </c>
      <c r="L39" s="23">
        <v>194.24956603999999</v>
      </c>
      <c r="M39" s="15">
        <v>25560</v>
      </c>
      <c r="N39" s="15">
        <v>22295</v>
      </c>
      <c r="O39" s="15">
        <v>21745</v>
      </c>
      <c r="P39" s="16">
        <f t="shared" si="1"/>
        <v>69794.249566040002</v>
      </c>
      <c r="Q39" s="23">
        <v>0</v>
      </c>
      <c r="R39" s="15">
        <v>0</v>
      </c>
      <c r="S39" s="15">
        <v>0</v>
      </c>
      <c r="T39" s="15">
        <v>81762.36</v>
      </c>
      <c r="U39" s="16">
        <f t="shared" si="2"/>
        <v>81762.36</v>
      </c>
      <c r="V39" s="23">
        <v>21545.68</v>
      </c>
      <c r="W39" s="15">
        <v>18697.830000000002</v>
      </c>
      <c r="X39" s="15">
        <v>0</v>
      </c>
      <c r="Y39" s="15">
        <v>39876</v>
      </c>
      <c r="Z39" s="16">
        <f t="shared" si="3"/>
        <v>80119.510000000009</v>
      </c>
      <c r="AA39" s="23">
        <v>20070</v>
      </c>
      <c r="AB39" s="15">
        <v>120</v>
      </c>
      <c r="AC39" s="15">
        <v>23992.89</v>
      </c>
      <c r="AD39" s="15">
        <v>46027.98</v>
      </c>
      <c r="AE39" s="16">
        <f t="shared" si="4"/>
        <v>90210.87</v>
      </c>
      <c r="AF39" s="23">
        <v>25410.67</v>
      </c>
      <c r="AG39" s="15">
        <v>32514.11</v>
      </c>
      <c r="AH39" s="15">
        <v>265</v>
      </c>
      <c r="AI39" s="15">
        <v>26951.02</v>
      </c>
      <c r="AJ39" s="16">
        <f t="shared" si="5"/>
        <v>85140.800000000003</v>
      </c>
      <c r="AK39" s="23">
        <v>0</v>
      </c>
      <c r="AL39" s="15">
        <v>43630.23</v>
      </c>
      <c r="AM39" s="15">
        <v>24203.11</v>
      </c>
      <c r="AN39" s="15">
        <v>24102.67</v>
      </c>
      <c r="AO39" s="16">
        <f t="shared" si="6"/>
        <v>91936.01</v>
      </c>
      <c r="AP39" s="23">
        <v>21912.44</v>
      </c>
      <c r="AQ39" s="15">
        <v>15997.82</v>
      </c>
      <c r="AR39" s="15">
        <v>8397.7800000000007</v>
      </c>
      <c r="AS39" s="15">
        <v>7993.33</v>
      </c>
      <c r="AT39" s="16">
        <f t="shared" si="7"/>
        <v>54301.369999999995</v>
      </c>
      <c r="AU39" s="23">
        <v>8454.73</v>
      </c>
      <c r="AV39" s="15">
        <v>0</v>
      </c>
      <c r="AW39" s="15">
        <v>18752</v>
      </c>
      <c r="AX39" s="15">
        <v>19892.439999999999</v>
      </c>
      <c r="AY39" s="16">
        <f t="shared" si="8"/>
        <v>47099.17</v>
      </c>
      <c r="AZ39" s="22">
        <f t="shared" si="9"/>
        <v>609220.13113484008</v>
      </c>
    </row>
    <row r="40" spans="2:52" x14ac:dyDescent="0.2">
      <c r="B40" s="43" t="s">
        <v>296</v>
      </c>
      <c r="C40" s="46" t="s">
        <v>350</v>
      </c>
      <c r="D40" s="42" t="s">
        <v>377</v>
      </c>
      <c r="E40" s="41" t="s">
        <v>14</v>
      </c>
      <c r="F40" s="44" t="s">
        <v>223</v>
      </c>
      <c r="G40" s="23">
        <v>0</v>
      </c>
      <c r="H40" s="15">
        <v>0</v>
      </c>
      <c r="I40" s="15">
        <v>0</v>
      </c>
      <c r="J40" s="15">
        <v>30</v>
      </c>
      <c r="K40" s="16">
        <f t="shared" si="0"/>
        <v>30</v>
      </c>
      <c r="L40" s="23">
        <v>0</v>
      </c>
      <c r="M40" s="15">
        <v>1250</v>
      </c>
      <c r="N40" s="15">
        <v>2350</v>
      </c>
      <c r="O40" s="15">
        <v>2340</v>
      </c>
      <c r="P40" s="16">
        <f t="shared" si="1"/>
        <v>5940</v>
      </c>
      <c r="Q40" s="23">
        <v>0</v>
      </c>
      <c r="R40" s="15">
        <v>0</v>
      </c>
      <c r="S40" s="15">
        <v>0</v>
      </c>
      <c r="T40" s="15">
        <v>7420</v>
      </c>
      <c r="U40" s="16">
        <f t="shared" si="2"/>
        <v>7420</v>
      </c>
      <c r="V40" s="23">
        <v>1800</v>
      </c>
      <c r="W40" s="15">
        <v>0</v>
      </c>
      <c r="X40" s="15">
        <v>0</v>
      </c>
      <c r="Y40" s="15">
        <v>5420</v>
      </c>
      <c r="Z40" s="16">
        <f t="shared" si="3"/>
        <v>7220</v>
      </c>
      <c r="AA40" s="23">
        <v>1050</v>
      </c>
      <c r="AB40" s="15">
        <v>0</v>
      </c>
      <c r="AC40" s="15">
        <v>0</v>
      </c>
      <c r="AD40" s="15">
        <v>1540</v>
      </c>
      <c r="AE40" s="16">
        <f t="shared" si="4"/>
        <v>2590</v>
      </c>
      <c r="AF40" s="23">
        <v>0</v>
      </c>
      <c r="AG40" s="15">
        <v>0</v>
      </c>
      <c r="AH40" s="15">
        <v>0</v>
      </c>
      <c r="AI40" s="15">
        <v>0</v>
      </c>
      <c r="AJ40" s="16">
        <f t="shared" si="5"/>
        <v>0</v>
      </c>
      <c r="AK40" s="23">
        <v>0</v>
      </c>
      <c r="AL40" s="15">
        <v>0</v>
      </c>
      <c r="AM40" s="15">
        <v>0</v>
      </c>
      <c r="AN40" s="15">
        <v>0</v>
      </c>
      <c r="AO40" s="16">
        <f t="shared" si="6"/>
        <v>0</v>
      </c>
      <c r="AP40" s="23">
        <v>0</v>
      </c>
      <c r="AQ40" s="15">
        <v>0</v>
      </c>
      <c r="AR40" s="15">
        <v>0</v>
      </c>
      <c r="AS40" s="15">
        <v>0</v>
      </c>
      <c r="AT40" s="16">
        <f t="shared" si="7"/>
        <v>0</v>
      </c>
      <c r="AU40" s="23">
        <v>0</v>
      </c>
      <c r="AV40" s="15">
        <v>0</v>
      </c>
      <c r="AW40" s="15">
        <v>0</v>
      </c>
      <c r="AX40" s="15">
        <v>0</v>
      </c>
      <c r="AY40" s="16">
        <f t="shared" si="8"/>
        <v>0</v>
      </c>
      <c r="AZ40" s="22">
        <f t="shared" si="9"/>
        <v>23200</v>
      </c>
    </row>
    <row r="41" spans="2:52" x14ac:dyDescent="0.2">
      <c r="B41" s="43" t="s">
        <v>296</v>
      </c>
      <c r="C41" s="46" t="s">
        <v>350</v>
      </c>
      <c r="D41" s="42" t="s">
        <v>378</v>
      </c>
      <c r="E41" s="41" t="s">
        <v>14</v>
      </c>
      <c r="F41" s="44" t="s">
        <v>193</v>
      </c>
      <c r="G41" s="23">
        <v>33.343607421999998</v>
      </c>
      <c r="H41" s="15">
        <v>0</v>
      </c>
      <c r="I41" s="15">
        <v>0</v>
      </c>
      <c r="J41" s="15">
        <v>200</v>
      </c>
      <c r="K41" s="16">
        <f t="shared" si="0"/>
        <v>233.34360742199999</v>
      </c>
      <c r="L41" s="23">
        <v>270.00590518000001</v>
      </c>
      <c r="M41" s="15">
        <v>256</v>
      </c>
      <c r="N41" s="15">
        <v>344</v>
      </c>
      <c r="O41" s="15">
        <v>292</v>
      </c>
      <c r="P41" s="16">
        <f t="shared" si="1"/>
        <v>1162.0059051799999</v>
      </c>
      <c r="Q41" s="23">
        <v>0</v>
      </c>
      <c r="R41" s="15">
        <v>0</v>
      </c>
      <c r="S41" s="15">
        <v>0</v>
      </c>
      <c r="T41" s="15">
        <v>0</v>
      </c>
      <c r="U41" s="16">
        <f t="shared" si="2"/>
        <v>0</v>
      </c>
      <c r="V41" s="23">
        <v>0</v>
      </c>
      <c r="W41" s="15">
        <v>0</v>
      </c>
      <c r="X41" s="15">
        <v>0</v>
      </c>
      <c r="Y41" s="15">
        <v>0</v>
      </c>
      <c r="Z41" s="16">
        <f t="shared" si="3"/>
        <v>0</v>
      </c>
      <c r="AA41" s="23">
        <v>0</v>
      </c>
      <c r="AB41" s="15">
        <v>0</v>
      </c>
      <c r="AC41" s="15">
        <v>0</v>
      </c>
      <c r="AD41" s="15">
        <v>0</v>
      </c>
      <c r="AE41" s="16">
        <f t="shared" si="4"/>
        <v>0</v>
      </c>
      <c r="AF41" s="23">
        <v>0</v>
      </c>
      <c r="AG41" s="15">
        <v>0</v>
      </c>
      <c r="AH41" s="15">
        <v>0</v>
      </c>
      <c r="AI41" s="15">
        <v>0</v>
      </c>
      <c r="AJ41" s="16">
        <f t="shared" si="5"/>
        <v>0</v>
      </c>
      <c r="AK41" s="23">
        <v>0</v>
      </c>
      <c r="AL41" s="15">
        <v>0</v>
      </c>
      <c r="AM41" s="15">
        <v>0</v>
      </c>
      <c r="AN41" s="15">
        <v>5520</v>
      </c>
      <c r="AO41" s="16">
        <f t="shared" si="6"/>
        <v>5520</v>
      </c>
      <c r="AP41" s="23">
        <v>1952</v>
      </c>
      <c r="AQ41" s="15">
        <v>876</v>
      </c>
      <c r="AR41" s="15">
        <v>2226</v>
      </c>
      <c r="AS41" s="15">
        <v>4030</v>
      </c>
      <c r="AT41" s="16">
        <f t="shared" si="7"/>
        <v>9084</v>
      </c>
      <c r="AU41" s="23">
        <v>653</v>
      </c>
      <c r="AV41" s="15">
        <v>0</v>
      </c>
      <c r="AW41" s="15">
        <v>0</v>
      </c>
      <c r="AX41" s="15">
        <v>0</v>
      </c>
      <c r="AY41" s="16">
        <f t="shared" si="8"/>
        <v>653</v>
      </c>
      <c r="AZ41" s="22">
        <f t="shared" si="9"/>
        <v>16652.349512601999</v>
      </c>
    </row>
    <row r="42" spans="2:52" x14ac:dyDescent="0.2">
      <c r="B42" s="43" t="s">
        <v>296</v>
      </c>
      <c r="C42" s="46" t="s">
        <v>350</v>
      </c>
      <c r="D42" s="42" t="s">
        <v>379</v>
      </c>
      <c r="E42" s="41" t="s">
        <v>14</v>
      </c>
      <c r="F42" s="44" t="s">
        <v>309</v>
      </c>
      <c r="G42" s="23">
        <v>0</v>
      </c>
      <c r="H42" s="15">
        <v>0</v>
      </c>
      <c r="I42" s="15">
        <v>0</v>
      </c>
      <c r="J42" s="15">
        <v>121.72469565999999</v>
      </c>
      <c r="K42" s="16">
        <f t="shared" si="0"/>
        <v>121.72469565999999</v>
      </c>
      <c r="L42" s="23">
        <v>423.11057541000002</v>
      </c>
      <c r="M42" s="15">
        <v>0</v>
      </c>
      <c r="N42" s="15">
        <v>0</v>
      </c>
      <c r="O42" s="15">
        <v>0</v>
      </c>
      <c r="P42" s="16">
        <f t="shared" si="1"/>
        <v>423.11057541000002</v>
      </c>
      <c r="Q42" s="23">
        <v>0</v>
      </c>
      <c r="R42" s="15">
        <v>0</v>
      </c>
      <c r="S42" s="15">
        <v>0</v>
      </c>
      <c r="T42" s="15">
        <v>0</v>
      </c>
      <c r="U42" s="16">
        <f t="shared" si="2"/>
        <v>0</v>
      </c>
      <c r="V42" s="23">
        <v>0</v>
      </c>
      <c r="W42" s="15">
        <v>0</v>
      </c>
      <c r="X42" s="15">
        <v>0</v>
      </c>
      <c r="Y42" s="15">
        <v>0</v>
      </c>
      <c r="Z42" s="16">
        <f t="shared" si="3"/>
        <v>0</v>
      </c>
      <c r="AA42" s="23">
        <v>0</v>
      </c>
      <c r="AB42" s="15">
        <v>0</v>
      </c>
      <c r="AC42" s="15">
        <v>0</v>
      </c>
      <c r="AD42" s="15">
        <v>0</v>
      </c>
      <c r="AE42" s="16">
        <f t="shared" si="4"/>
        <v>0</v>
      </c>
      <c r="AF42" s="23">
        <v>0</v>
      </c>
      <c r="AG42" s="15">
        <v>0</v>
      </c>
      <c r="AH42" s="15">
        <v>0</v>
      </c>
      <c r="AI42" s="15">
        <v>0</v>
      </c>
      <c r="AJ42" s="16">
        <f t="shared" si="5"/>
        <v>0</v>
      </c>
      <c r="AK42" s="23">
        <v>0</v>
      </c>
      <c r="AL42" s="15">
        <v>0</v>
      </c>
      <c r="AM42" s="15">
        <v>0</v>
      </c>
      <c r="AN42" s="15">
        <v>0</v>
      </c>
      <c r="AO42" s="16">
        <f t="shared" si="6"/>
        <v>0</v>
      </c>
      <c r="AP42" s="23">
        <v>0</v>
      </c>
      <c r="AQ42" s="15">
        <v>0</v>
      </c>
      <c r="AR42" s="15">
        <v>0</v>
      </c>
      <c r="AS42" s="15">
        <v>0</v>
      </c>
      <c r="AT42" s="16">
        <f t="shared" si="7"/>
        <v>0</v>
      </c>
      <c r="AU42" s="23">
        <v>0</v>
      </c>
      <c r="AV42" s="15">
        <v>0</v>
      </c>
      <c r="AW42" s="15">
        <v>0</v>
      </c>
      <c r="AX42" s="15">
        <v>0</v>
      </c>
      <c r="AY42" s="16">
        <f t="shared" si="8"/>
        <v>0</v>
      </c>
      <c r="AZ42" s="22">
        <f t="shared" si="9"/>
        <v>544.83527106999998</v>
      </c>
    </row>
    <row r="43" spans="2:52" x14ac:dyDescent="0.2">
      <c r="B43" s="43" t="s">
        <v>296</v>
      </c>
      <c r="C43" s="46" t="s">
        <v>350</v>
      </c>
      <c r="D43" s="42" t="s">
        <v>380</v>
      </c>
      <c r="E43" s="41" t="s">
        <v>14</v>
      </c>
      <c r="F43" s="44" t="s">
        <v>310</v>
      </c>
      <c r="G43" s="23">
        <v>0</v>
      </c>
      <c r="H43" s="15">
        <v>0</v>
      </c>
      <c r="I43" s="15">
        <v>0</v>
      </c>
      <c r="J43" s="15">
        <v>24876.079659999999</v>
      </c>
      <c r="K43" s="16">
        <f t="shared" si="0"/>
        <v>24876.079659999999</v>
      </c>
      <c r="L43" s="23">
        <v>57617.988804000001</v>
      </c>
      <c r="M43" s="15">
        <v>0</v>
      </c>
      <c r="N43" s="15">
        <v>31975</v>
      </c>
      <c r="O43" s="15">
        <v>11131</v>
      </c>
      <c r="P43" s="16">
        <f t="shared" si="1"/>
        <v>100723.98880399999</v>
      </c>
      <c r="Q43" s="23">
        <v>0</v>
      </c>
      <c r="R43" s="15">
        <v>0</v>
      </c>
      <c r="S43" s="15">
        <v>0</v>
      </c>
      <c r="T43" s="15">
        <v>35238</v>
      </c>
      <c r="U43" s="16">
        <f t="shared" si="2"/>
        <v>35238</v>
      </c>
      <c r="V43" s="23">
        <v>10128</v>
      </c>
      <c r="W43" s="15">
        <v>8982</v>
      </c>
      <c r="X43" s="15">
        <v>12396</v>
      </c>
      <c r="Y43" s="15">
        <v>30618</v>
      </c>
      <c r="Z43" s="16">
        <f t="shared" si="3"/>
        <v>62124</v>
      </c>
      <c r="AA43" s="23">
        <v>0</v>
      </c>
      <c r="AB43" s="15">
        <v>24498</v>
      </c>
      <c r="AC43" s="15">
        <v>4566</v>
      </c>
      <c r="AD43" s="15">
        <v>8604</v>
      </c>
      <c r="AE43" s="16">
        <f t="shared" si="4"/>
        <v>37668</v>
      </c>
      <c r="AF43" s="23">
        <v>3438</v>
      </c>
      <c r="AG43" s="15">
        <v>0</v>
      </c>
      <c r="AH43" s="15">
        <v>0</v>
      </c>
      <c r="AI43" s="15">
        <v>52698</v>
      </c>
      <c r="AJ43" s="16">
        <f t="shared" si="5"/>
        <v>56136</v>
      </c>
      <c r="AK43" s="23">
        <v>14424</v>
      </c>
      <c r="AL43" s="15">
        <v>14118</v>
      </c>
      <c r="AM43" s="15">
        <v>12438</v>
      </c>
      <c r="AN43" s="15">
        <v>13320</v>
      </c>
      <c r="AO43" s="16">
        <f t="shared" si="6"/>
        <v>54300</v>
      </c>
      <c r="AP43" s="23">
        <v>11412</v>
      </c>
      <c r="AQ43" s="15">
        <v>0</v>
      </c>
      <c r="AR43" s="15">
        <v>12186</v>
      </c>
      <c r="AS43" s="15">
        <v>7836</v>
      </c>
      <c r="AT43" s="16">
        <f t="shared" si="7"/>
        <v>31434</v>
      </c>
      <c r="AU43" s="23">
        <v>3786</v>
      </c>
      <c r="AV43" s="15">
        <v>2394</v>
      </c>
      <c r="AW43" s="15">
        <v>0</v>
      </c>
      <c r="AX43" s="15">
        <v>3726</v>
      </c>
      <c r="AY43" s="16">
        <f t="shared" si="8"/>
        <v>9906</v>
      </c>
      <c r="AZ43" s="22">
        <f t="shared" si="9"/>
        <v>412406.06846400001</v>
      </c>
    </row>
    <row r="44" spans="2:52" x14ac:dyDescent="0.2">
      <c r="B44" s="43" t="s">
        <v>296</v>
      </c>
      <c r="C44" s="46" t="s">
        <v>350</v>
      </c>
      <c r="D44" s="42" t="s">
        <v>381</v>
      </c>
      <c r="E44" s="41" t="s">
        <v>14</v>
      </c>
      <c r="F44" s="44" t="s">
        <v>94</v>
      </c>
      <c r="G44" s="23">
        <v>0</v>
      </c>
      <c r="H44" s="15">
        <v>0</v>
      </c>
      <c r="I44" s="15">
        <v>0</v>
      </c>
      <c r="J44" s="15">
        <v>130099</v>
      </c>
      <c r="K44" s="16">
        <f t="shared" si="0"/>
        <v>130099</v>
      </c>
      <c r="L44" s="23">
        <v>0</v>
      </c>
      <c r="M44" s="15">
        <v>0</v>
      </c>
      <c r="N44" s="15">
        <v>0</v>
      </c>
      <c r="O44" s="15">
        <v>0</v>
      </c>
      <c r="P44" s="16">
        <f t="shared" si="1"/>
        <v>0</v>
      </c>
      <c r="Q44" s="23">
        <v>0</v>
      </c>
      <c r="R44" s="15">
        <v>0</v>
      </c>
      <c r="S44" s="15">
        <v>0</v>
      </c>
      <c r="T44" s="15">
        <v>0</v>
      </c>
      <c r="U44" s="16">
        <f t="shared" si="2"/>
        <v>0</v>
      </c>
      <c r="V44" s="23">
        <v>0</v>
      </c>
      <c r="W44" s="15">
        <v>0</v>
      </c>
      <c r="X44" s="15">
        <v>0</v>
      </c>
      <c r="Y44" s="15">
        <v>39326</v>
      </c>
      <c r="Z44" s="16">
        <f t="shared" si="3"/>
        <v>39326</v>
      </c>
      <c r="AA44" s="23">
        <v>17541</v>
      </c>
      <c r="AB44" s="15">
        <v>0</v>
      </c>
      <c r="AC44" s="15">
        <v>0</v>
      </c>
      <c r="AD44" s="15">
        <v>75253</v>
      </c>
      <c r="AE44" s="16">
        <f t="shared" si="4"/>
        <v>92794</v>
      </c>
      <c r="AF44" s="23">
        <v>0</v>
      </c>
      <c r="AG44" s="15">
        <v>47770</v>
      </c>
      <c r="AH44" s="15">
        <v>30137</v>
      </c>
      <c r="AI44" s="15">
        <v>90275</v>
      </c>
      <c r="AJ44" s="16">
        <f t="shared" si="5"/>
        <v>168182</v>
      </c>
      <c r="AK44" s="23">
        <v>43324.33</v>
      </c>
      <c r="AL44" s="15">
        <v>71414</v>
      </c>
      <c r="AM44" s="15">
        <v>42616</v>
      </c>
      <c r="AN44" s="15">
        <v>41958</v>
      </c>
      <c r="AO44" s="16">
        <f t="shared" si="6"/>
        <v>199312.33000000002</v>
      </c>
      <c r="AP44" s="23">
        <v>33563</v>
      </c>
      <c r="AQ44" s="15">
        <v>53349</v>
      </c>
      <c r="AR44" s="15">
        <v>60243</v>
      </c>
      <c r="AS44" s="15">
        <v>43565</v>
      </c>
      <c r="AT44" s="16">
        <f t="shared" si="7"/>
        <v>190720</v>
      </c>
      <c r="AU44" s="23">
        <v>62283</v>
      </c>
      <c r="AV44" s="15">
        <v>0</v>
      </c>
      <c r="AW44" s="15">
        <v>0</v>
      </c>
      <c r="AX44" s="15">
        <v>39921</v>
      </c>
      <c r="AY44" s="16">
        <f t="shared" si="8"/>
        <v>102204</v>
      </c>
      <c r="AZ44" s="22">
        <f t="shared" si="9"/>
        <v>922637.33000000007</v>
      </c>
    </row>
    <row r="45" spans="2:52" x14ac:dyDescent="0.2">
      <c r="B45" s="43" t="s">
        <v>296</v>
      </c>
      <c r="C45" s="46" t="s">
        <v>350</v>
      </c>
      <c r="D45" s="42" t="s">
        <v>382</v>
      </c>
      <c r="E45" s="41" t="s">
        <v>81</v>
      </c>
      <c r="F45" s="44" t="s">
        <v>290</v>
      </c>
      <c r="G45" s="23">
        <v>0</v>
      </c>
      <c r="H45" s="15">
        <v>0</v>
      </c>
      <c r="I45" s="15">
        <v>0</v>
      </c>
      <c r="J45" s="15">
        <v>0</v>
      </c>
      <c r="K45" s="16">
        <f t="shared" si="0"/>
        <v>0</v>
      </c>
      <c r="L45" s="23">
        <v>0</v>
      </c>
      <c r="M45" s="15">
        <v>0</v>
      </c>
      <c r="N45" s="15">
        <v>0</v>
      </c>
      <c r="O45" s="15">
        <v>0</v>
      </c>
      <c r="P45" s="16">
        <f t="shared" si="1"/>
        <v>0</v>
      </c>
      <c r="Q45" s="23">
        <v>0</v>
      </c>
      <c r="R45" s="15">
        <v>0</v>
      </c>
      <c r="S45" s="15">
        <v>0</v>
      </c>
      <c r="T45" s="15">
        <v>0</v>
      </c>
      <c r="U45" s="16">
        <f t="shared" si="2"/>
        <v>0</v>
      </c>
      <c r="V45" s="23">
        <v>0</v>
      </c>
      <c r="W45" s="15">
        <v>0</v>
      </c>
      <c r="X45" s="15">
        <v>0</v>
      </c>
      <c r="Y45" s="15">
        <v>0</v>
      </c>
      <c r="Z45" s="16">
        <f t="shared" si="3"/>
        <v>0</v>
      </c>
      <c r="AA45" s="23">
        <v>0</v>
      </c>
      <c r="AB45" s="15">
        <v>0</v>
      </c>
      <c r="AC45" s="15">
        <v>0</v>
      </c>
      <c r="AD45" s="15">
        <v>1557</v>
      </c>
      <c r="AE45" s="16">
        <f t="shared" si="4"/>
        <v>1557</v>
      </c>
      <c r="AF45" s="23">
        <v>0</v>
      </c>
      <c r="AG45" s="15">
        <v>0</v>
      </c>
      <c r="AH45" s="15">
        <v>0</v>
      </c>
      <c r="AI45" s="15">
        <v>0</v>
      </c>
      <c r="AJ45" s="16">
        <f t="shared" si="5"/>
        <v>0</v>
      </c>
      <c r="AK45" s="23">
        <v>0</v>
      </c>
      <c r="AL45" s="15">
        <v>0</v>
      </c>
      <c r="AM45" s="15">
        <v>0</v>
      </c>
      <c r="AN45" s="15">
        <v>0</v>
      </c>
      <c r="AO45" s="16">
        <f t="shared" si="6"/>
        <v>0</v>
      </c>
      <c r="AP45" s="23">
        <v>0</v>
      </c>
      <c r="AQ45" s="15">
        <v>0</v>
      </c>
      <c r="AR45" s="15">
        <v>0</v>
      </c>
      <c r="AS45" s="15">
        <v>0</v>
      </c>
      <c r="AT45" s="16">
        <f t="shared" si="7"/>
        <v>0</v>
      </c>
      <c r="AU45" s="23">
        <v>0</v>
      </c>
      <c r="AV45" s="15">
        <v>0</v>
      </c>
      <c r="AW45" s="15">
        <v>0</v>
      </c>
      <c r="AX45" s="15">
        <v>0</v>
      </c>
      <c r="AY45" s="16">
        <f t="shared" si="8"/>
        <v>0</v>
      </c>
      <c r="AZ45" s="22">
        <f t="shared" si="9"/>
        <v>1557</v>
      </c>
    </row>
    <row r="46" spans="2:52" x14ac:dyDescent="0.2">
      <c r="B46" s="43" t="s">
        <v>296</v>
      </c>
      <c r="C46" s="46" t="s">
        <v>350</v>
      </c>
      <c r="D46" s="42" t="s">
        <v>383</v>
      </c>
      <c r="E46" s="41" t="s">
        <v>95</v>
      </c>
      <c r="F46" s="44" t="s">
        <v>157</v>
      </c>
      <c r="G46" s="23">
        <v>0</v>
      </c>
      <c r="H46" s="15">
        <v>0</v>
      </c>
      <c r="I46" s="15">
        <v>0</v>
      </c>
      <c r="J46" s="15">
        <v>1842</v>
      </c>
      <c r="K46" s="16">
        <f t="shared" si="0"/>
        <v>1842</v>
      </c>
      <c r="L46" s="23">
        <v>0</v>
      </c>
      <c r="M46" s="15">
        <v>0</v>
      </c>
      <c r="N46" s="15">
        <v>0</v>
      </c>
      <c r="O46" s="15">
        <v>125</v>
      </c>
      <c r="P46" s="16">
        <f t="shared" si="1"/>
        <v>125</v>
      </c>
      <c r="Q46" s="23">
        <v>0</v>
      </c>
      <c r="R46" s="15">
        <v>0</v>
      </c>
      <c r="S46" s="15">
        <v>0</v>
      </c>
      <c r="T46" s="15">
        <v>0</v>
      </c>
      <c r="U46" s="16">
        <f t="shared" si="2"/>
        <v>0</v>
      </c>
      <c r="V46" s="23">
        <v>0</v>
      </c>
      <c r="W46" s="15">
        <v>0</v>
      </c>
      <c r="X46" s="15">
        <v>0</v>
      </c>
      <c r="Y46" s="15">
        <v>0</v>
      </c>
      <c r="Z46" s="16">
        <f t="shared" si="3"/>
        <v>0</v>
      </c>
      <c r="AA46" s="23">
        <v>0</v>
      </c>
      <c r="AB46" s="15">
        <v>0</v>
      </c>
      <c r="AC46" s="15">
        <v>0</v>
      </c>
      <c r="AD46" s="15">
        <v>500</v>
      </c>
      <c r="AE46" s="16">
        <f t="shared" si="4"/>
        <v>500</v>
      </c>
      <c r="AF46" s="23">
        <v>0</v>
      </c>
      <c r="AG46" s="15">
        <v>0</v>
      </c>
      <c r="AH46" s="15">
        <v>0</v>
      </c>
      <c r="AI46" s="15">
        <v>100</v>
      </c>
      <c r="AJ46" s="16">
        <f t="shared" si="5"/>
        <v>100</v>
      </c>
      <c r="AK46" s="23">
        <v>0</v>
      </c>
      <c r="AL46" s="15">
        <v>0</v>
      </c>
      <c r="AM46" s="15">
        <v>0</v>
      </c>
      <c r="AN46" s="15">
        <v>0</v>
      </c>
      <c r="AO46" s="16">
        <f t="shared" si="6"/>
        <v>0</v>
      </c>
      <c r="AP46" s="23">
        <v>0</v>
      </c>
      <c r="AQ46" s="15">
        <v>0</v>
      </c>
      <c r="AR46" s="15">
        <v>0</v>
      </c>
      <c r="AS46" s="15">
        <v>0</v>
      </c>
      <c r="AT46" s="16">
        <f t="shared" si="7"/>
        <v>0</v>
      </c>
      <c r="AU46" s="23">
        <v>0</v>
      </c>
      <c r="AV46" s="15">
        <v>0</v>
      </c>
      <c r="AW46" s="15">
        <v>0</v>
      </c>
      <c r="AX46" s="15">
        <v>610</v>
      </c>
      <c r="AY46" s="16">
        <f t="shared" si="8"/>
        <v>610</v>
      </c>
      <c r="AZ46" s="22">
        <f t="shared" si="9"/>
        <v>3177</v>
      </c>
    </row>
    <row r="47" spans="2:52" x14ac:dyDescent="0.2">
      <c r="B47" s="43" t="s">
        <v>296</v>
      </c>
      <c r="C47" s="46" t="s">
        <v>350</v>
      </c>
      <c r="D47" s="42" t="s">
        <v>384</v>
      </c>
      <c r="E47" s="41" t="s">
        <v>95</v>
      </c>
      <c r="F47" s="44" t="s">
        <v>311</v>
      </c>
      <c r="G47" s="23">
        <v>0</v>
      </c>
      <c r="H47" s="15">
        <v>0</v>
      </c>
      <c r="I47" s="15">
        <v>0</v>
      </c>
      <c r="J47" s="15">
        <v>0</v>
      </c>
      <c r="K47" s="16">
        <f t="shared" si="0"/>
        <v>0</v>
      </c>
      <c r="L47" s="23">
        <v>805.97777926000003</v>
      </c>
      <c r="M47" s="15">
        <v>0</v>
      </c>
      <c r="N47" s="15">
        <v>10713.028780000001</v>
      </c>
      <c r="O47" s="15">
        <v>5816</v>
      </c>
      <c r="P47" s="16">
        <f t="shared" si="1"/>
        <v>17335.00655926</v>
      </c>
      <c r="Q47" s="23">
        <v>1934</v>
      </c>
      <c r="R47" s="15">
        <v>0</v>
      </c>
      <c r="S47" s="15">
        <v>0</v>
      </c>
      <c r="T47" s="15">
        <v>6371</v>
      </c>
      <c r="U47" s="16">
        <f t="shared" si="2"/>
        <v>8305</v>
      </c>
      <c r="V47" s="23">
        <v>2848</v>
      </c>
      <c r="W47" s="15">
        <v>1986</v>
      </c>
      <c r="X47" s="15">
        <v>1605</v>
      </c>
      <c r="Y47" s="15">
        <v>1416</v>
      </c>
      <c r="Z47" s="16">
        <f t="shared" si="3"/>
        <v>7855</v>
      </c>
      <c r="AA47" s="23">
        <v>0</v>
      </c>
      <c r="AB47" s="15">
        <v>0</v>
      </c>
      <c r="AC47" s="15">
        <v>1794</v>
      </c>
      <c r="AD47" s="15">
        <v>2225</v>
      </c>
      <c r="AE47" s="16">
        <f t="shared" si="4"/>
        <v>4019</v>
      </c>
      <c r="AF47" s="23">
        <v>0</v>
      </c>
      <c r="AG47" s="15">
        <v>0</v>
      </c>
      <c r="AH47" s="15">
        <v>0</v>
      </c>
      <c r="AI47" s="15">
        <v>0</v>
      </c>
      <c r="AJ47" s="16">
        <f t="shared" si="5"/>
        <v>0</v>
      </c>
      <c r="AK47" s="23">
        <v>0</v>
      </c>
      <c r="AL47" s="15">
        <v>0</v>
      </c>
      <c r="AM47" s="15">
        <v>0</v>
      </c>
      <c r="AN47" s="15">
        <v>0</v>
      </c>
      <c r="AO47" s="16">
        <f t="shared" si="6"/>
        <v>0</v>
      </c>
      <c r="AP47" s="23">
        <v>0</v>
      </c>
      <c r="AQ47" s="15">
        <v>594</v>
      </c>
      <c r="AR47" s="15">
        <v>630</v>
      </c>
      <c r="AS47" s="15">
        <v>815</v>
      </c>
      <c r="AT47" s="16">
        <f t="shared" si="7"/>
        <v>2039</v>
      </c>
      <c r="AU47" s="23">
        <v>1033</v>
      </c>
      <c r="AV47" s="15">
        <v>0</v>
      </c>
      <c r="AW47" s="15">
        <v>111</v>
      </c>
      <c r="AX47" s="15">
        <v>4592</v>
      </c>
      <c r="AY47" s="16">
        <f t="shared" si="8"/>
        <v>5736</v>
      </c>
      <c r="AZ47" s="22">
        <f t="shared" si="9"/>
        <v>45289.00655926</v>
      </c>
    </row>
    <row r="48" spans="2:52" x14ac:dyDescent="0.2">
      <c r="B48" s="43" t="s">
        <v>296</v>
      </c>
      <c r="C48" s="46" t="s">
        <v>350</v>
      </c>
      <c r="D48" s="42" t="s">
        <v>385</v>
      </c>
      <c r="E48" s="41" t="s">
        <v>16</v>
      </c>
      <c r="F48" s="44" t="s">
        <v>312</v>
      </c>
      <c r="G48" s="23">
        <v>0</v>
      </c>
      <c r="H48" s="15">
        <v>0</v>
      </c>
      <c r="I48" s="15">
        <v>0</v>
      </c>
      <c r="J48" s="15">
        <v>1380</v>
      </c>
      <c r="K48" s="16">
        <f t="shared" si="0"/>
        <v>1380</v>
      </c>
      <c r="L48" s="23">
        <v>300</v>
      </c>
      <c r="M48" s="15">
        <v>500</v>
      </c>
      <c r="N48" s="15">
        <v>600</v>
      </c>
      <c r="O48" s="15">
        <v>264.20999999999998</v>
      </c>
      <c r="P48" s="16">
        <f t="shared" si="1"/>
        <v>1664.21</v>
      </c>
      <c r="Q48" s="23">
        <v>0</v>
      </c>
      <c r="R48" s="15">
        <v>0</v>
      </c>
      <c r="S48" s="15">
        <v>0</v>
      </c>
      <c r="T48" s="15">
        <v>223.16</v>
      </c>
      <c r="U48" s="16">
        <f t="shared" si="2"/>
        <v>223.16</v>
      </c>
      <c r="V48" s="23">
        <v>0</v>
      </c>
      <c r="W48" s="15">
        <v>0</v>
      </c>
      <c r="X48" s="15">
        <v>0</v>
      </c>
      <c r="Y48" s="15">
        <v>250</v>
      </c>
      <c r="Z48" s="16">
        <f t="shared" si="3"/>
        <v>250</v>
      </c>
      <c r="AA48" s="23">
        <v>0</v>
      </c>
      <c r="AB48" s="15">
        <v>0</v>
      </c>
      <c r="AC48" s="15">
        <v>0</v>
      </c>
      <c r="AD48" s="15">
        <v>655</v>
      </c>
      <c r="AE48" s="16">
        <f t="shared" si="4"/>
        <v>655</v>
      </c>
      <c r="AF48" s="23">
        <v>0</v>
      </c>
      <c r="AG48" s="15">
        <v>110</v>
      </c>
      <c r="AH48" s="15">
        <v>455</v>
      </c>
      <c r="AI48" s="15">
        <v>3034</v>
      </c>
      <c r="AJ48" s="16">
        <f t="shared" si="5"/>
        <v>3599</v>
      </c>
      <c r="AK48" s="23">
        <v>943</v>
      </c>
      <c r="AL48" s="15">
        <v>122</v>
      </c>
      <c r="AM48" s="15">
        <v>0</v>
      </c>
      <c r="AN48" s="15">
        <v>2624.7599999999998</v>
      </c>
      <c r="AO48" s="16">
        <f t="shared" si="6"/>
        <v>3689.7599999999998</v>
      </c>
      <c r="AP48" s="23">
        <v>694.6</v>
      </c>
      <c r="AQ48" s="15">
        <v>145</v>
      </c>
      <c r="AR48" s="15">
        <v>150</v>
      </c>
      <c r="AS48" s="15">
        <v>0</v>
      </c>
      <c r="AT48" s="16">
        <f t="shared" si="7"/>
        <v>989.6</v>
      </c>
      <c r="AU48" s="23">
        <v>0</v>
      </c>
      <c r="AV48" s="15">
        <v>0</v>
      </c>
      <c r="AW48" s="15">
        <v>0</v>
      </c>
      <c r="AX48" s="15">
        <v>0</v>
      </c>
      <c r="AY48" s="16">
        <f t="shared" si="8"/>
        <v>0</v>
      </c>
      <c r="AZ48" s="22">
        <f t="shared" si="9"/>
        <v>12450.73</v>
      </c>
    </row>
    <row r="49" spans="2:52" x14ac:dyDescent="0.2">
      <c r="B49" s="43" t="s">
        <v>296</v>
      </c>
      <c r="C49" s="46" t="s">
        <v>350</v>
      </c>
      <c r="D49" s="42" t="s">
        <v>386</v>
      </c>
      <c r="E49" s="41" t="s">
        <v>16</v>
      </c>
      <c r="F49" s="44" t="s">
        <v>162</v>
      </c>
      <c r="G49" s="23">
        <v>0</v>
      </c>
      <c r="H49" s="15">
        <v>0</v>
      </c>
      <c r="I49" s="15">
        <v>0</v>
      </c>
      <c r="J49" s="15">
        <v>73</v>
      </c>
      <c r="K49" s="16">
        <f t="shared" si="0"/>
        <v>73</v>
      </c>
      <c r="L49" s="23">
        <v>0</v>
      </c>
      <c r="M49" s="15">
        <v>0</v>
      </c>
      <c r="N49" s="15">
        <v>0</v>
      </c>
      <c r="O49" s="15">
        <v>171</v>
      </c>
      <c r="P49" s="16">
        <f t="shared" si="1"/>
        <v>171</v>
      </c>
      <c r="Q49" s="23">
        <v>0</v>
      </c>
      <c r="R49" s="15">
        <v>0</v>
      </c>
      <c r="S49" s="15">
        <v>0</v>
      </c>
      <c r="T49" s="15">
        <v>175</v>
      </c>
      <c r="U49" s="16">
        <f t="shared" si="2"/>
        <v>175</v>
      </c>
      <c r="V49" s="23">
        <v>0</v>
      </c>
      <c r="W49" s="15">
        <v>0</v>
      </c>
      <c r="X49" s="15">
        <v>0</v>
      </c>
      <c r="Y49" s="15">
        <v>0</v>
      </c>
      <c r="Z49" s="16">
        <f t="shared" si="3"/>
        <v>0</v>
      </c>
      <c r="AA49" s="23">
        <v>0</v>
      </c>
      <c r="AB49" s="15">
        <v>0</v>
      </c>
      <c r="AC49" s="15">
        <v>0</v>
      </c>
      <c r="AD49" s="15">
        <v>0</v>
      </c>
      <c r="AE49" s="16">
        <f t="shared" si="4"/>
        <v>0</v>
      </c>
      <c r="AF49" s="23">
        <v>0</v>
      </c>
      <c r="AG49" s="15">
        <v>0</v>
      </c>
      <c r="AH49" s="15">
        <v>0</v>
      </c>
      <c r="AI49" s="15">
        <v>0</v>
      </c>
      <c r="AJ49" s="16">
        <f t="shared" si="5"/>
        <v>0</v>
      </c>
      <c r="AK49" s="23">
        <v>0</v>
      </c>
      <c r="AL49" s="15">
        <v>0</v>
      </c>
      <c r="AM49" s="15">
        <v>0</v>
      </c>
      <c r="AN49" s="15">
        <v>0</v>
      </c>
      <c r="AO49" s="16">
        <f t="shared" si="6"/>
        <v>0</v>
      </c>
      <c r="AP49" s="23">
        <v>0</v>
      </c>
      <c r="AQ49" s="15">
        <v>0</v>
      </c>
      <c r="AR49" s="15">
        <v>0</v>
      </c>
      <c r="AS49" s="15">
        <v>0</v>
      </c>
      <c r="AT49" s="16">
        <f t="shared" si="7"/>
        <v>0</v>
      </c>
      <c r="AU49" s="23">
        <v>0</v>
      </c>
      <c r="AV49" s="15">
        <v>0</v>
      </c>
      <c r="AW49" s="15">
        <v>0</v>
      </c>
      <c r="AX49" s="15">
        <v>0</v>
      </c>
      <c r="AY49" s="16">
        <f t="shared" si="8"/>
        <v>0</v>
      </c>
      <c r="AZ49" s="22">
        <f t="shared" si="9"/>
        <v>419</v>
      </c>
    </row>
    <row r="50" spans="2:52" x14ac:dyDescent="0.2">
      <c r="B50" s="43" t="s">
        <v>296</v>
      </c>
      <c r="C50" s="46" t="s">
        <v>350</v>
      </c>
      <c r="D50" s="42" t="s">
        <v>387</v>
      </c>
      <c r="E50" s="41" t="s">
        <v>16</v>
      </c>
      <c r="F50" s="44" t="s">
        <v>98</v>
      </c>
      <c r="G50" s="23">
        <v>0</v>
      </c>
      <c r="H50" s="15">
        <v>0</v>
      </c>
      <c r="I50" s="15">
        <v>0</v>
      </c>
      <c r="J50" s="15">
        <v>65</v>
      </c>
      <c r="K50" s="16">
        <f t="shared" si="0"/>
        <v>65</v>
      </c>
      <c r="L50" s="23">
        <v>0</v>
      </c>
      <c r="M50" s="15">
        <v>0</v>
      </c>
      <c r="N50" s="15">
        <v>0</v>
      </c>
      <c r="O50" s="15">
        <v>80</v>
      </c>
      <c r="P50" s="16">
        <f t="shared" si="1"/>
        <v>80</v>
      </c>
      <c r="Q50" s="23">
        <v>0</v>
      </c>
      <c r="R50" s="15">
        <v>0</v>
      </c>
      <c r="S50" s="15">
        <v>0</v>
      </c>
      <c r="T50" s="15">
        <v>90</v>
      </c>
      <c r="U50" s="16">
        <f t="shared" si="2"/>
        <v>90</v>
      </c>
      <c r="V50" s="23">
        <v>0</v>
      </c>
      <c r="W50" s="15">
        <v>0</v>
      </c>
      <c r="X50" s="15">
        <v>0</v>
      </c>
      <c r="Y50" s="15">
        <v>203</v>
      </c>
      <c r="Z50" s="16">
        <f t="shared" si="3"/>
        <v>203</v>
      </c>
      <c r="AA50" s="23">
        <v>0</v>
      </c>
      <c r="AB50" s="15">
        <v>0</v>
      </c>
      <c r="AC50" s="15">
        <v>0</v>
      </c>
      <c r="AD50" s="15">
        <v>2614</v>
      </c>
      <c r="AE50" s="16">
        <f t="shared" si="4"/>
        <v>2614</v>
      </c>
      <c r="AF50" s="23">
        <v>204</v>
      </c>
      <c r="AG50" s="15">
        <v>0</v>
      </c>
      <c r="AH50" s="15">
        <v>0</v>
      </c>
      <c r="AI50" s="15">
        <v>192</v>
      </c>
      <c r="AJ50" s="16">
        <f t="shared" si="5"/>
        <v>396</v>
      </c>
      <c r="AK50" s="23">
        <v>1092</v>
      </c>
      <c r="AL50" s="15">
        <v>2244</v>
      </c>
      <c r="AM50" s="15">
        <v>0</v>
      </c>
      <c r="AN50" s="15">
        <v>2336</v>
      </c>
      <c r="AO50" s="16">
        <f t="shared" si="6"/>
        <v>5672</v>
      </c>
      <c r="AP50" s="23">
        <v>1600</v>
      </c>
      <c r="AQ50" s="15">
        <v>2056</v>
      </c>
      <c r="AR50" s="15">
        <v>1450</v>
      </c>
      <c r="AS50" s="15">
        <v>102</v>
      </c>
      <c r="AT50" s="16">
        <f t="shared" si="7"/>
        <v>5208</v>
      </c>
      <c r="AU50" s="23">
        <v>734</v>
      </c>
      <c r="AV50" s="15">
        <v>0</v>
      </c>
      <c r="AW50" s="15">
        <v>0</v>
      </c>
      <c r="AX50" s="15">
        <v>0</v>
      </c>
      <c r="AY50" s="16">
        <f t="shared" si="8"/>
        <v>734</v>
      </c>
      <c r="AZ50" s="22">
        <f t="shared" si="9"/>
        <v>15062</v>
      </c>
    </row>
    <row r="51" spans="2:52" x14ac:dyDescent="0.2">
      <c r="B51" s="43" t="s">
        <v>296</v>
      </c>
      <c r="C51" s="46" t="s">
        <v>350</v>
      </c>
      <c r="D51" s="42" t="s">
        <v>388</v>
      </c>
      <c r="E51" s="41" t="s">
        <v>16</v>
      </c>
      <c r="F51" s="44" t="s">
        <v>263</v>
      </c>
      <c r="G51" s="23">
        <v>0</v>
      </c>
      <c r="H51" s="15">
        <v>0</v>
      </c>
      <c r="I51" s="15">
        <v>0</v>
      </c>
      <c r="J51" s="15">
        <v>0</v>
      </c>
      <c r="K51" s="16">
        <f t="shared" si="0"/>
        <v>0</v>
      </c>
      <c r="L51" s="23">
        <v>0</v>
      </c>
      <c r="M51" s="15">
        <v>0</v>
      </c>
      <c r="N51" s="15">
        <v>0</v>
      </c>
      <c r="O51" s="15">
        <v>0</v>
      </c>
      <c r="P51" s="16">
        <f t="shared" si="1"/>
        <v>0</v>
      </c>
      <c r="Q51" s="23">
        <v>0</v>
      </c>
      <c r="R51" s="15">
        <v>0</v>
      </c>
      <c r="S51" s="15">
        <v>0</v>
      </c>
      <c r="T51" s="15">
        <v>0</v>
      </c>
      <c r="U51" s="16">
        <f t="shared" si="2"/>
        <v>0</v>
      </c>
      <c r="V51" s="23">
        <v>0</v>
      </c>
      <c r="W51" s="15">
        <v>0</v>
      </c>
      <c r="X51" s="15">
        <v>0</v>
      </c>
      <c r="Y51" s="15">
        <v>0</v>
      </c>
      <c r="Z51" s="16">
        <f t="shared" si="3"/>
        <v>0</v>
      </c>
      <c r="AA51" s="23">
        <v>0</v>
      </c>
      <c r="AB51" s="15">
        <v>0</v>
      </c>
      <c r="AC51" s="15">
        <v>0</v>
      </c>
      <c r="AD51" s="15">
        <v>0</v>
      </c>
      <c r="AE51" s="16">
        <f t="shared" si="4"/>
        <v>0</v>
      </c>
      <c r="AF51" s="23">
        <v>0</v>
      </c>
      <c r="AG51" s="15">
        <v>0</v>
      </c>
      <c r="AH51" s="15">
        <v>0</v>
      </c>
      <c r="AI51" s="15">
        <v>0</v>
      </c>
      <c r="AJ51" s="16">
        <f t="shared" si="5"/>
        <v>0</v>
      </c>
      <c r="AK51" s="23">
        <v>0</v>
      </c>
      <c r="AL51" s="15">
        <v>0</v>
      </c>
      <c r="AM51" s="15">
        <v>0</v>
      </c>
      <c r="AN51" s="15">
        <v>0</v>
      </c>
      <c r="AO51" s="16">
        <f t="shared" si="6"/>
        <v>0</v>
      </c>
      <c r="AP51" s="23">
        <v>0</v>
      </c>
      <c r="AQ51" s="15">
        <v>0</v>
      </c>
      <c r="AR51" s="15">
        <v>0</v>
      </c>
      <c r="AS51" s="15">
        <v>801</v>
      </c>
      <c r="AT51" s="16">
        <f t="shared" si="7"/>
        <v>801</v>
      </c>
      <c r="AU51" s="23">
        <v>0</v>
      </c>
      <c r="AV51" s="15">
        <v>0</v>
      </c>
      <c r="AW51" s="15">
        <v>0</v>
      </c>
      <c r="AX51" s="15">
        <v>0</v>
      </c>
      <c r="AY51" s="16">
        <f t="shared" si="8"/>
        <v>0</v>
      </c>
      <c r="AZ51" s="22">
        <f t="shared" si="9"/>
        <v>801</v>
      </c>
    </row>
    <row r="52" spans="2:52" x14ac:dyDescent="0.2">
      <c r="B52" s="43" t="s">
        <v>296</v>
      </c>
      <c r="C52" s="46" t="s">
        <v>350</v>
      </c>
      <c r="D52" s="42" t="s">
        <v>389</v>
      </c>
      <c r="E52" s="41" t="s">
        <v>16</v>
      </c>
      <c r="F52" s="44" t="s">
        <v>230</v>
      </c>
      <c r="G52" s="23">
        <v>0</v>
      </c>
      <c r="H52" s="15">
        <v>0</v>
      </c>
      <c r="I52" s="15">
        <v>0</v>
      </c>
      <c r="J52" s="15">
        <v>0</v>
      </c>
      <c r="K52" s="16">
        <f t="shared" si="0"/>
        <v>0</v>
      </c>
      <c r="L52" s="23">
        <v>0</v>
      </c>
      <c r="M52" s="15">
        <v>0</v>
      </c>
      <c r="N52" s="15">
        <v>0</v>
      </c>
      <c r="O52" s="15">
        <v>0</v>
      </c>
      <c r="P52" s="16">
        <f t="shared" si="1"/>
        <v>0</v>
      </c>
      <c r="Q52" s="23">
        <v>0</v>
      </c>
      <c r="R52" s="15">
        <v>0</v>
      </c>
      <c r="S52" s="15">
        <v>0</v>
      </c>
      <c r="T52" s="15">
        <v>0</v>
      </c>
      <c r="U52" s="16">
        <f t="shared" si="2"/>
        <v>0</v>
      </c>
      <c r="V52" s="23">
        <v>0</v>
      </c>
      <c r="W52" s="15">
        <v>0</v>
      </c>
      <c r="X52" s="15">
        <v>0</v>
      </c>
      <c r="Y52" s="15">
        <v>0</v>
      </c>
      <c r="Z52" s="16">
        <f t="shared" si="3"/>
        <v>0</v>
      </c>
      <c r="AA52" s="23">
        <v>0</v>
      </c>
      <c r="AB52" s="15">
        <v>0</v>
      </c>
      <c r="AC52" s="15">
        <v>0</v>
      </c>
      <c r="AD52" s="15">
        <v>0</v>
      </c>
      <c r="AE52" s="16">
        <f t="shared" si="4"/>
        <v>0</v>
      </c>
      <c r="AF52" s="23">
        <v>0</v>
      </c>
      <c r="AG52" s="15">
        <v>0</v>
      </c>
      <c r="AH52" s="15">
        <v>0</v>
      </c>
      <c r="AI52" s="15">
        <v>0</v>
      </c>
      <c r="AJ52" s="16">
        <f t="shared" si="5"/>
        <v>0</v>
      </c>
      <c r="AK52" s="23">
        <v>0</v>
      </c>
      <c r="AL52" s="15">
        <v>0</v>
      </c>
      <c r="AM52" s="15">
        <v>0</v>
      </c>
      <c r="AN52" s="15">
        <v>0</v>
      </c>
      <c r="AO52" s="16">
        <f t="shared" si="6"/>
        <v>0</v>
      </c>
      <c r="AP52" s="23">
        <v>0</v>
      </c>
      <c r="AQ52" s="15">
        <v>0</v>
      </c>
      <c r="AR52" s="15">
        <v>0</v>
      </c>
      <c r="AS52" s="15">
        <v>0</v>
      </c>
      <c r="AT52" s="16">
        <f t="shared" si="7"/>
        <v>0</v>
      </c>
      <c r="AU52" s="23">
        <v>0</v>
      </c>
      <c r="AV52" s="15">
        <v>0</v>
      </c>
      <c r="AW52" s="15">
        <v>900</v>
      </c>
      <c r="AX52" s="15">
        <v>0</v>
      </c>
      <c r="AY52" s="16">
        <f t="shared" si="8"/>
        <v>900</v>
      </c>
      <c r="AZ52" s="22">
        <f t="shared" si="9"/>
        <v>900</v>
      </c>
    </row>
    <row r="53" spans="2:52" x14ac:dyDescent="0.2">
      <c r="B53" s="43" t="s">
        <v>296</v>
      </c>
      <c r="C53" s="46" t="s">
        <v>350</v>
      </c>
      <c r="D53" s="42" t="s">
        <v>390</v>
      </c>
      <c r="E53" s="41" t="s">
        <v>83</v>
      </c>
      <c r="F53" s="44" t="s">
        <v>166</v>
      </c>
      <c r="G53" s="23">
        <v>0</v>
      </c>
      <c r="H53" s="15">
        <v>0</v>
      </c>
      <c r="I53" s="15">
        <v>0</v>
      </c>
      <c r="J53" s="15">
        <v>0</v>
      </c>
      <c r="K53" s="16">
        <f t="shared" si="0"/>
        <v>0</v>
      </c>
      <c r="L53" s="23">
        <v>0</v>
      </c>
      <c r="M53" s="15">
        <v>0</v>
      </c>
      <c r="N53" s="15">
        <v>0</v>
      </c>
      <c r="O53" s="15">
        <v>0</v>
      </c>
      <c r="P53" s="16">
        <f t="shared" si="1"/>
        <v>0</v>
      </c>
      <c r="Q53" s="23">
        <v>0</v>
      </c>
      <c r="R53" s="15">
        <v>0</v>
      </c>
      <c r="S53" s="15">
        <v>0</v>
      </c>
      <c r="T53" s="15">
        <v>0</v>
      </c>
      <c r="U53" s="16">
        <f t="shared" si="2"/>
        <v>0</v>
      </c>
      <c r="V53" s="23">
        <v>0</v>
      </c>
      <c r="W53" s="15">
        <v>0</v>
      </c>
      <c r="X53" s="15">
        <v>0</v>
      </c>
      <c r="Y53" s="15">
        <v>0</v>
      </c>
      <c r="Z53" s="16">
        <f t="shared" si="3"/>
        <v>0</v>
      </c>
      <c r="AA53" s="23">
        <v>0</v>
      </c>
      <c r="AB53" s="15">
        <v>0</v>
      </c>
      <c r="AC53" s="15">
        <v>0</v>
      </c>
      <c r="AD53" s="15">
        <v>0</v>
      </c>
      <c r="AE53" s="16">
        <f t="shared" si="4"/>
        <v>0</v>
      </c>
      <c r="AF53" s="23">
        <v>0</v>
      </c>
      <c r="AG53" s="15">
        <v>0</v>
      </c>
      <c r="AH53" s="15">
        <v>0</v>
      </c>
      <c r="AI53" s="15">
        <v>0</v>
      </c>
      <c r="AJ53" s="16">
        <f t="shared" si="5"/>
        <v>0</v>
      </c>
      <c r="AK53" s="23">
        <v>0</v>
      </c>
      <c r="AL53" s="15">
        <v>0</v>
      </c>
      <c r="AM53" s="15">
        <v>0</v>
      </c>
      <c r="AN53" s="15">
        <v>50</v>
      </c>
      <c r="AO53" s="16">
        <f t="shared" si="6"/>
        <v>50</v>
      </c>
      <c r="AP53" s="23">
        <v>80</v>
      </c>
      <c r="AQ53" s="15">
        <v>440</v>
      </c>
      <c r="AR53" s="15">
        <v>0</v>
      </c>
      <c r="AS53" s="15">
        <v>0</v>
      </c>
      <c r="AT53" s="16">
        <f t="shared" si="7"/>
        <v>520</v>
      </c>
      <c r="AU53" s="23">
        <v>0</v>
      </c>
      <c r="AV53" s="15">
        <v>0</v>
      </c>
      <c r="AW53" s="15">
        <v>0</v>
      </c>
      <c r="AX53" s="15">
        <v>0</v>
      </c>
      <c r="AY53" s="16">
        <f t="shared" si="8"/>
        <v>0</v>
      </c>
      <c r="AZ53" s="22">
        <f t="shared" si="9"/>
        <v>570</v>
      </c>
    </row>
    <row r="54" spans="2:52" x14ac:dyDescent="0.2">
      <c r="B54" s="43" t="s">
        <v>296</v>
      </c>
      <c r="C54" s="46" t="s">
        <v>350</v>
      </c>
      <c r="D54" s="42" t="s">
        <v>391</v>
      </c>
      <c r="E54" s="41" t="s">
        <v>17</v>
      </c>
      <c r="F54" s="44" t="s">
        <v>313</v>
      </c>
      <c r="G54" s="23">
        <v>0</v>
      </c>
      <c r="H54" s="15">
        <v>0</v>
      </c>
      <c r="I54" s="15">
        <v>0</v>
      </c>
      <c r="J54" s="15">
        <v>0</v>
      </c>
      <c r="K54" s="16">
        <f t="shared" si="0"/>
        <v>0</v>
      </c>
      <c r="L54" s="23">
        <v>0</v>
      </c>
      <c r="M54" s="15">
        <v>0</v>
      </c>
      <c r="N54" s="15">
        <v>0</v>
      </c>
      <c r="O54" s="15">
        <v>0</v>
      </c>
      <c r="P54" s="16">
        <f t="shared" si="1"/>
        <v>0</v>
      </c>
      <c r="Q54" s="23">
        <v>0</v>
      </c>
      <c r="R54" s="15">
        <v>0</v>
      </c>
      <c r="S54" s="15">
        <v>0</v>
      </c>
      <c r="T54" s="15">
        <v>0</v>
      </c>
      <c r="U54" s="16">
        <f t="shared" si="2"/>
        <v>0</v>
      </c>
      <c r="V54" s="23">
        <v>0</v>
      </c>
      <c r="W54" s="15">
        <v>0</v>
      </c>
      <c r="X54" s="15">
        <v>0</v>
      </c>
      <c r="Y54" s="15">
        <v>0</v>
      </c>
      <c r="Z54" s="16">
        <f t="shared" si="3"/>
        <v>0</v>
      </c>
      <c r="AA54" s="23">
        <v>0</v>
      </c>
      <c r="AB54" s="15">
        <v>0</v>
      </c>
      <c r="AC54" s="15">
        <v>0</v>
      </c>
      <c r="AD54" s="15">
        <v>2435</v>
      </c>
      <c r="AE54" s="16">
        <f t="shared" si="4"/>
        <v>2435</v>
      </c>
      <c r="AF54" s="23">
        <v>0</v>
      </c>
      <c r="AG54" s="15">
        <v>0</v>
      </c>
      <c r="AH54" s="15">
        <v>0</v>
      </c>
      <c r="AI54" s="15">
        <v>0</v>
      </c>
      <c r="AJ54" s="16">
        <f t="shared" si="5"/>
        <v>0</v>
      </c>
      <c r="AK54" s="23">
        <v>0</v>
      </c>
      <c r="AL54" s="15">
        <v>0</v>
      </c>
      <c r="AM54" s="15">
        <v>0</v>
      </c>
      <c r="AN54" s="15">
        <v>0</v>
      </c>
      <c r="AO54" s="16">
        <f t="shared" si="6"/>
        <v>0</v>
      </c>
      <c r="AP54" s="23">
        <v>0</v>
      </c>
      <c r="AQ54" s="15">
        <v>0</v>
      </c>
      <c r="AR54" s="15">
        <v>0</v>
      </c>
      <c r="AS54" s="15">
        <v>0</v>
      </c>
      <c r="AT54" s="16">
        <f t="shared" si="7"/>
        <v>0</v>
      </c>
      <c r="AU54" s="23">
        <v>0</v>
      </c>
      <c r="AV54" s="15">
        <v>0</v>
      </c>
      <c r="AW54" s="15">
        <v>0</v>
      </c>
      <c r="AX54" s="15">
        <v>0</v>
      </c>
      <c r="AY54" s="16">
        <f t="shared" si="8"/>
        <v>0</v>
      </c>
      <c r="AZ54" s="22">
        <f t="shared" si="9"/>
        <v>2435</v>
      </c>
    </row>
    <row r="55" spans="2:52" x14ac:dyDescent="0.2">
      <c r="B55" s="43" t="s">
        <v>296</v>
      </c>
      <c r="C55" s="46" t="s">
        <v>350</v>
      </c>
      <c r="D55" s="42" t="s">
        <v>392</v>
      </c>
      <c r="E55" s="41" t="s">
        <v>17</v>
      </c>
      <c r="F55" s="44" t="s">
        <v>314</v>
      </c>
      <c r="G55" s="23">
        <v>1684.8939419999999</v>
      </c>
      <c r="H55" s="15">
        <v>0</v>
      </c>
      <c r="I55" s="15">
        <v>0</v>
      </c>
      <c r="J55" s="15">
        <v>18400.884319000001</v>
      </c>
      <c r="K55" s="16">
        <f t="shared" si="0"/>
        <v>20085.778260999999</v>
      </c>
      <c r="L55" s="23">
        <v>2398.1731847999999</v>
      </c>
      <c r="M55" s="15">
        <v>1030</v>
      </c>
      <c r="N55" s="15">
        <v>807</v>
      </c>
      <c r="O55" s="15">
        <v>1834.52</v>
      </c>
      <c r="P55" s="16">
        <f t="shared" si="1"/>
        <v>6069.6931848000004</v>
      </c>
      <c r="Q55" s="23">
        <v>0</v>
      </c>
      <c r="R55" s="15">
        <v>0</v>
      </c>
      <c r="S55" s="15">
        <v>0</v>
      </c>
      <c r="T55" s="15">
        <v>4584.04</v>
      </c>
      <c r="U55" s="16">
        <f t="shared" si="2"/>
        <v>4584.04</v>
      </c>
      <c r="V55" s="23">
        <v>0</v>
      </c>
      <c r="W55" s="15">
        <v>0</v>
      </c>
      <c r="X55" s="15">
        <v>0</v>
      </c>
      <c r="Y55" s="15">
        <v>8129.78</v>
      </c>
      <c r="Z55" s="16">
        <f t="shared" si="3"/>
        <v>8129.78</v>
      </c>
      <c r="AA55" s="23">
        <v>0</v>
      </c>
      <c r="AB55" s="15">
        <v>0</v>
      </c>
      <c r="AC55" s="15">
        <v>0</v>
      </c>
      <c r="AD55" s="15">
        <v>4224.41</v>
      </c>
      <c r="AE55" s="16">
        <f t="shared" si="4"/>
        <v>4224.41</v>
      </c>
      <c r="AF55" s="23">
        <v>1096.8699999999999</v>
      </c>
      <c r="AG55" s="15">
        <v>1112.31</v>
      </c>
      <c r="AH55" s="15">
        <v>0</v>
      </c>
      <c r="AI55" s="15">
        <v>2731.11</v>
      </c>
      <c r="AJ55" s="16">
        <f t="shared" si="5"/>
        <v>4940.29</v>
      </c>
      <c r="AK55" s="23">
        <v>2187.35</v>
      </c>
      <c r="AL55" s="15">
        <v>696.51</v>
      </c>
      <c r="AM55" s="15">
        <v>1931.06</v>
      </c>
      <c r="AN55" s="15">
        <v>1584.87</v>
      </c>
      <c r="AO55" s="16">
        <f t="shared" si="6"/>
        <v>6399.79</v>
      </c>
      <c r="AP55" s="23">
        <v>1665.14</v>
      </c>
      <c r="AQ55" s="15">
        <v>1348.33</v>
      </c>
      <c r="AR55" s="15">
        <v>2570.3000000000002</v>
      </c>
      <c r="AS55" s="15">
        <v>1993.75</v>
      </c>
      <c r="AT55" s="16">
        <f t="shared" si="7"/>
        <v>7577.52</v>
      </c>
      <c r="AU55" s="23">
        <v>2416.27</v>
      </c>
      <c r="AV55" s="15">
        <v>23.37</v>
      </c>
      <c r="AW55" s="15">
        <v>0</v>
      </c>
      <c r="AX55" s="15">
        <v>3114.48</v>
      </c>
      <c r="AY55" s="16">
        <f t="shared" si="8"/>
        <v>5554.12</v>
      </c>
      <c r="AZ55" s="22">
        <f t="shared" si="9"/>
        <v>67565.421445800006</v>
      </c>
    </row>
    <row r="56" spans="2:52" x14ac:dyDescent="0.2">
      <c r="B56" s="43" t="s">
        <v>296</v>
      </c>
      <c r="C56" s="46" t="s">
        <v>350</v>
      </c>
      <c r="D56" s="42" t="s">
        <v>393</v>
      </c>
      <c r="E56" s="41" t="s">
        <v>84</v>
      </c>
      <c r="F56" s="44" t="s">
        <v>179</v>
      </c>
      <c r="G56" s="23">
        <v>0</v>
      </c>
      <c r="H56" s="15">
        <v>0</v>
      </c>
      <c r="I56" s="15">
        <v>0</v>
      </c>
      <c r="J56" s="15">
        <v>0</v>
      </c>
      <c r="K56" s="16">
        <f t="shared" si="0"/>
        <v>0</v>
      </c>
      <c r="L56" s="23">
        <v>0</v>
      </c>
      <c r="M56" s="15">
        <v>0</v>
      </c>
      <c r="N56" s="15">
        <v>0</v>
      </c>
      <c r="O56" s="15">
        <v>0</v>
      </c>
      <c r="P56" s="16">
        <f t="shared" si="1"/>
        <v>0</v>
      </c>
      <c r="Q56" s="23">
        <v>0</v>
      </c>
      <c r="R56" s="15">
        <v>0</v>
      </c>
      <c r="S56" s="15">
        <v>0</v>
      </c>
      <c r="T56" s="15">
        <v>0</v>
      </c>
      <c r="U56" s="16">
        <f t="shared" si="2"/>
        <v>0</v>
      </c>
      <c r="V56" s="23">
        <v>0</v>
      </c>
      <c r="W56" s="15">
        <v>0</v>
      </c>
      <c r="X56" s="15">
        <v>0</v>
      </c>
      <c r="Y56" s="15">
        <v>0</v>
      </c>
      <c r="Z56" s="16">
        <f t="shared" si="3"/>
        <v>0</v>
      </c>
      <c r="AA56" s="23">
        <v>0</v>
      </c>
      <c r="AB56" s="15">
        <v>0</v>
      </c>
      <c r="AC56" s="15">
        <v>0</v>
      </c>
      <c r="AD56" s="15">
        <v>0</v>
      </c>
      <c r="AE56" s="16">
        <f t="shared" si="4"/>
        <v>0</v>
      </c>
      <c r="AF56" s="23">
        <v>0</v>
      </c>
      <c r="AG56" s="15">
        <v>0</v>
      </c>
      <c r="AH56" s="15">
        <v>0</v>
      </c>
      <c r="AI56" s="15">
        <v>5205</v>
      </c>
      <c r="AJ56" s="16">
        <f t="shared" si="5"/>
        <v>5205</v>
      </c>
      <c r="AK56" s="23">
        <v>5695</v>
      </c>
      <c r="AL56" s="15">
        <v>9234</v>
      </c>
      <c r="AM56" s="15">
        <v>6094.28</v>
      </c>
      <c r="AN56" s="15">
        <v>7075.7</v>
      </c>
      <c r="AO56" s="16">
        <f t="shared" si="6"/>
        <v>28098.98</v>
      </c>
      <c r="AP56" s="23">
        <v>3245.7</v>
      </c>
      <c r="AQ56" s="15">
        <v>1712.01</v>
      </c>
      <c r="AR56" s="15">
        <v>389.29</v>
      </c>
      <c r="AS56" s="15">
        <v>0</v>
      </c>
      <c r="AT56" s="16">
        <f t="shared" si="7"/>
        <v>5347</v>
      </c>
      <c r="AU56" s="23">
        <v>0</v>
      </c>
      <c r="AV56" s="15">
        <v>0</v>
      </c>
      <c r="AW56" s="15">
        <v>0</v>
      </c>
      <c r="AX56" s="15">
        <v>0</v>
      </c>
      <c r="AY56" s="16">
        <f t="shared" si="8"/>
        <v>0</v>
      </c>
      <c r="AZ56" s="22">
        <f t="shared" si="9"/>
        <v>38650.979999999996</v>
      </c>
    </row>
    <row r="57" spans="2:52" x14ac:dyDescent="0.2">
      <c r="B57" s="43" t="s">
        <v>296</v>
      </c>
      <c r="C57" s="46" t="s">
        <v>350</v>
      </c>
      <c r="D57" s="42" t="s">
        <v>394</v>
      </c>
      <c r="E57" s="41" t="s">
        <v>85</v>
      </c>
      <c r="F57" s="44" t="s">
        <v>181</v>
      </c>
      <c r="G57" s="23">
        <v>0</v>
      </c>
      <c r="H57" s="15">
        <v>0</v>
      </c>
      <c r="I57" s="15">
        <v>0</v>
      </c>
      <c r="J57" s="15">
        <v>0</v>
      </c>
      <c r="K57" s="16">
        <f t="shared" si="0"/>
        <v>0</v>
      </c>
      <c r="L57" s="23">
        <v>0</v>
      </c>
      <c r="M57" s="15">
        <v>0</v>
      </c>
      <c r="N57" s="15">
        <v>0</v>
      </c>
      <c r="O57" s="15">
        <v>0</v>
      </c>
      <c r="P57" s="16">
        <f t="shared" si="1"/>
        <v>0</v>
      </c>
      <c r="Q57" s="23">
        <v>0</v>
      </c>
      <c r="R57" s="15">
        <v>0</v>
      </c>
      <c r="S57" s="15">
        <v>0</v>
      </c>
      <c r="T57" s="15">
        <v>0</v>
      </c>
      <c r="U57" s="16">
        <f t="shared" si="2"/>
        <v>0</v>
      </c>
      <c r="V57" s="23">
        <v>0</v>
      </c>
      <c r="W57" s="15">
        <v>0</v>
      </c>
      <c r="X57" s="15">
        <v>0</v>
      </c>
      <c r="Y57" s="15">
        <v>0</v>
      </c>
      <c r="Z57" s="16">
        <f t="shared" si="3"/>
        <v>0</v>
      </c>
      <c r="AA57" s="23">
        <v>0</v>
      </c>
      <c r="AB57" s="15">
        <v>0</v>
      </c>
      <c r="AC57" s="15">
        <v>0</v>
      </c>
      <c r="AD57" s="15">
        <v>0</v>
      </c>
      <c r="AE57" s="16">
        <f t="shared" si="4"/>
        <v>0</v>
      </c>
      <c r="AF57" s="23">
        <v>0</v>
      </c>
      <c r="AG57" s="15">
        <v>0</v>
      </c>
      <c r="AH57" s="15">
        <v>0</v>
      </c>
      <c r="AI57" s="15">
        <v>0</v>
      </c>
      <c r="AJ57" s="16">
        <f t="shared" si="5"/>
        <v>0</v>
      </c>
      <c r="AK57" s="23">
        <v>0</v>
      </c>
      <c r="AL57" s="15">
        <v>0</v>
      </c>
      <c r="AM57" s="15">
        <v>0</v>
      </c>
      <c r="AN57" s="15">
        <v>26841.3</v>
      </c>
      <c r="AO57" s="16">
        <f t="shared" si="6"/>
        <v>26841.3</v>
      </c>
      <c r="AP57" s="23">
        <v>0</v>
      </c>
      <c r="AQ57" s="15">
        <v>0</v>
      </c>
      <c r="AR57" s="15">
        <v>0</v>
      </c>
      <c r="AS57" s="15">
        <v>0</v>
      </c>
      <c r="AT57" s="16">
        <f t="shared" si="7"/>
        <v>0</v>
      </c>
      <c r="AU57" s="23">
        <v>0</v>
      </c>
      <c r="AV57" s="15">
        <v>0</v>
      </c>
      <c r="AW57" s="15">
        <v>0</v>
      </c>
      <c r="AX57" s="15">
        <v>0</v>
      </c>
      <c r="AY57" s="16">
        <f t="shared" si="8"/>
        <v>0</v>
      </c>
      <c r="AZ57" s="22">
        <f t="shared" si="9"/>
        <v>26841.3</v>
      </c>
    </row>
    <row r="58" spans="2:52" x14ac:dyDescent="0.2">
      <c r="B58" s="43" t="s">
        <v>296</v>
      </c>
      <c r="C58" s="46" t="s">
        <v>350</v>
      </c>
      <c r="D58" s="42" t="s">
        <v>395</v>
      </c>
      <c r="E58" s="41" t="s">
        <v>18</v>
      </c>
      <c r="F58" s="44" t="s">
        <v>315</v>
      </c>
      <c r="G58" s="23">
        <v>0</v>
      </c>
      <c r="H58" s="15">
        <v>0</v>
      </c>
      <c r="I58" s="15">
        <v>0</v>
      </c>
      <c r="J58" s="15">
        <v>0</v>
      </c>
      <c r="K58" s="16">
        <f t="shared" si="0"/>
        <v>0</v>
      </c>
      <c r="L58" s="23">
        <v>0</v>
      </c>
      <c r="M58" s="15">
        <v>1980</v>
      </c>
      <c r="N58" s="15">
        <v>0</v>
      </c>
      <c r="O58" s="15">
        <v>0</v>
      </c>
      <c r="P58" s="16">
        <f t="shared" si="1"/>
        <v>1980</v>
      </c>
      <c r="Q58" s="23">
        <v>0</v>
      </c>
      <c r="R58" s="15">
        <v>0</v>
      </c>
      <c r="S58" s="15">
        <v>0</v>
      </c>
      <c r="T58" s="15">
        <v>0</v>
      </c>
      <c r="U58" s="16">
        <f t="shared" si="2"/>
        <v>0</v>
      </c>
      <c r="V58" s="23">
        <v>0</v>
      </c>
      <c r="W58" s="15">
        <v>0</v>
      </c>
      <c r="X58" s="15">
        <v>0</v>
      </c>
      <c r="Y58" s="15">
        <v>0</v>
      </c>
      <c r="Z58" s="16">
        <f t="shared" si="3"/>
        <v>0</v>
      </c>
      <c r="AA58" s="23">
        <v>0</v>
      </c>
      <c r="AB58" s="15">
        <v>0</v>
      </c>
      <c r="AC58" s="15">
        <v>0</v>
      </c>
      <c r="AD58" s="15">
        <v>0</v>
      </c>
      <c r="AE58" s="16">
        <f t="shared" si="4"/>
        <v>0</v>
      </c>
      <c r="AF58" s="23">
        <v>0</v>
      </c>
      <c r="AG58" s="15">
        <v>0</v>
      </c>
      <c r="AH58" s="15">
        <v>0</v>
      </c>
      <c r="AI58" s="15">
        <v>0</v>
      </c>
      <c r="AJ58" s="16">
        <f t="shared" si="5"/>
        <v>0</v>
      </c>
      <c r="AK58" s="23">
        <v>0</v>
      </c>
      <c r="AL58" s="15">
        <v>0</v>
      </c>
      <c r="AM58" s="15">
        <v>0</v>
      </c>
      <c r="AN58" s="15">
        <v>0</v>
      </c>
      <c r="AO58" s="16">
        <f t="shared" si="6"/>
        <v>0</v>
      </c>
      <c r="AP58" s="23">
        <v>0</v>
      </c>
      <c r="AQ58" s="15">
        <v>0</v>
      </c>
      <c r="AR58" s="15">
        <v>0</v>
      </c>
      <c r="AS58" s="15">
        <v>0</v>
      </c>
      <c r="AT58" s="16">
        <f t="shared" si="7"/>
        <v>0</v>
      </c>
      <c r="AU58" s="23">
        <v>0</v>
      </c>
      <c r="AV58" s="15">
        <v>0</v>
      </c>
      <c r="AW58" s="15">
        <v>0</v>
      </c>
      <c r="AX58" s="15">
        <v>0</v>
      </c>
      <c r="AY58" s="16">
        <f t="shared" si="8"/>
        <v>0</v>
      </c>
      <c r="AZ58" s="22">
        <f t="shared" si="9"/>
        <v>1980</v>
      </c>
    </row>
    <row r="59" spans="2:52" x14ac:dyDescent="0.2">
      <c r="B59" s="43" t="s">
        <v>296</v>
      </c>
      <c r="C59" s="46" t="s">
        <v>350</v>
      </c>
      <c r="D59" s="42" t="s">
        <v>396</v>
      </c>
      <c r="E59" s="41" t="s">
        <v>18</v>
      </c>
      <c r="F59" s="44" t="s">
        <v>40</v>
      </c>
      <c r="G59" s="23">
        <v>0</v>
      </c>
      <c r="H59" s="15">
        <v>0</v>
      </c>
      <c r="I59" s="15">
        <v>0</v>
      </c>
      <c r="J59" s="15">
        <v>0</v>
      </c>
      <c r="K59" s="16">
        <f t="shared" si="0"/>
        <v>0</v>
      </c>
      <c r="L59" s="23">
        <v>0</v>
      </c>
      <c r="M59" s="15">
        <v>0</v>
      </c>
      <c r="N59" s="15">
        <v>0</v>
      </c>
      <c r="O59" s="15">
        <v>0</v>
      </c>
      <c r="P59" s="16">
        <f t="shared" si="1"/>
        <v>0</v>
      </c>
      <c r="Q59" s="23">
        <v>0</v>
      </c>
      <c r="R59" s="15">
        <v>0</v>
      </c>
      <c r="S59" s="15">
        <v>0</v>
      </c>
      <c r="T59" s="15">
        <v>0</v>
      </c>
      <c r="U59" s="16">
        <f t="shared" si="2"/>
        <v>0</v>
      </c>
      <c r="V59" s="23">
        <v>0</v>
      </c>
      <c r="W59" s="15">
        <v>0</v>
      </c>
      <c r="X59" s="15">
        <v>0</v>
      </c>
      <c r="Y59" s="15">
        <v>0</v>
      </c>
      <c r="Z59" s="16">
        <f t="shared" si="3"/>
        <v>0</v>
      </c>
      <c r="AA59" s="23">
        <v>0</v>
      </c>
      <c r="AB59" s="15">
        <v>0</v>
      </c>
      <c r="AC59" s="15">
        <v>0</v>
      </c>
      <c r="AD59" s="15">
        <v>0</v>
      </c>
      <c r="AE59" s="16">
        <f t="shared" si="4"/>
        <v>0</v>
      </c>
      <c r="AF59" s="23">
        <v>0</v>
      </c>
      <c r="AG59" s="15">
        <v>0</v>
      </c>
      <c r="AH59" s="15">
        <v>0</v>
      </c>
      <c r="AI59" s="15">
        <v>800</v>
      </c>
      <c r="AJ59" s="16">
        <f t="shared" si="5"/>
        <v>800</v>
      </c>
      <c r="AK59" s="23">
        <v>2225</v>
      </c>
      <c r="AL59" s="15">
        <v>0</v>
      </c>
      <c r="AM59" s="15">
        <v>0</v>
      </c>
      <c r="AN59" s="15">
        <v>0</v>
      </c>
      <c r="AO59" s="16">
        <f t="shared" si="6"/>
        <v>2225</v>
      </c>
      <c r="AP59" s="23">
        <v>0</v>
      </c>
      <c r="AQ59" s="15">
        <v>0</v>
      </c>
      <c r="AR59" s="15">
        <v>0</v>
      </c>
      <c r="AS59" s="15">
        <v>0</v>
      </c>
      <c r="AT59" s="16">
        <f t="shared" si="7"/>
        <v>0</v>
      </c>
      <c r="AU59" s="23">
        <v>0</v>
      </c>
      <c r="AV59" s="15">
        <v>0</v>
      </c>
      <c r="AW59" s="15">
        <v>0</v>
      </c>
      <c r="AX59" s="15">
        <v>0</v>
      </c>
      <c r="AY59" s="16">
        <f t="shared" si="8"/>
        <v>0</v>
      </c>
      <c r="AZ59" s="22">
        <f t="shared" si="9"/>
        <v>3025</v>
      </c>
    </row>
    <row r="60" spans="2:52" x14ac:dyDescent="0.2">
      <c r="B60" s="43" t="s">
        <v>440</v>
      </c>
      <c r="C60" s="46" t="s">
        <v>348</v>
      </c>
      <c r="D60" s="42" t="s">
        <v>451</v>
      </c>
      <c r="E60" s="41" t="s">
        <v>10</v>
      </c>
      <c r="F60" s="44" t="s">
        <v>441</v>
      </c>
      <c r="G60" s="23">
        <v>0</v>
      </c>
      <c r="H60" s="15">
        <v>0</v>
      </c>
      <c r="I60" s="15">
        <v>0</v>
      </c>
      <c r="J60" s="15">
        <v>0</v>
      </c>
      <c r="K60" s="16">
        <f t="shared" si="0"/>
        <v>0</v>
      </c>
      <c r="L60" s="23">
        <v>0</v>
      </c>
      <c r="M60" s="15">
        <v>0</v>
      </c>
      <c r="N60" s="15">
        <v>0</v>
      </c>
      <c r="O60" s="15">
        <v>0</v>
      </c>
      <c r="P60" s="16">
        <f t="shared" si="1"/>
        <v>0</v>
      </c>
      <c r="Q60" s="23">
        <v>0</v>
      </c>
      <c r="R60" s="15">
        <v>0</v>
      </c>
      <c r="S60" s="15">
        <v>0</v>
      </c>
      <c r="T60" s="15">
        <v>0</v>
      </c>
      <c r="U60" s="16">
        <f t="shared" si="2"/>
        <v>0</v>
      </c>
      <c r="V60" s="23">
        <v>0</v>
      </c>
      <c r="W60" s="15">
        <v>0</v>
      </c>
      <c r="X60" s="15">
        <v>0</v>
      </c>
      <c r="Y60" s="15">
        <v>0</v>
      </c>
      <c r="Z60" s="16">
        <f t="shared" si="3"/>
        <v>0</v>
      </c>
      <c r="AA60" s="23">
        <v>0</v>
      </c>
      <c r="AB60" s="15">
        <v>0</v>
      </c>
      <c r="AC60" s="15">
        <v>0</v>
      </c>
      <c r="AD60" s="15">
        <v>0</v>
      </c>
      <c r="AE60" s="16">
        <f t="shared" si="4"/>
        <v>0</v>
      </c>
      <c r="AF60" s="23">
        <v>0</v>
      </c>
      <c r="AG60" s="15">
        <v>0</v>
      </c>
      <c r="AH60" s="15">
        <v>0</v>
      </c>
      <c r="AI60" s="15">
        <v>0</v>
      </c>
      <c r="AJ60" s="16">
        <f t="shared" si="5"/>
        <v>0</v>
      </c>
      <c r="AK60" s="23">
        <v>0</v>
      </c>
      <c r="AL60" s="15">
        <v>0</v>
      </c>
      <c r="AM60" s="15">
        <v>0</v>
      </c>
      <c r="AN60" s="15">
        <v>3549.7</v>
      </c>
      <c r="AO60" s="16">
        <f t="shared" si="6"/>
        <v>3549.7</v>
      </c>
      <c r="AP60" s="23">
        <v>0</v>
      </c>
      <c r="AQ60" s="15">
        <v>0</v>
      </c>
      <c r="AR60" s="15">
        <v>0</v>
      </c>
      <c r="AS60" s="15">
        <v>0</v>
      </c>
      <c r="AT60" s="16">
        <f t="shared" si="7"/>
        <v>0</v>
      </c>
      <c r="AU60" s="23">
        <v>0</v>
      </c>
      <c r="AV60" s="15">
        <v>0</v>
      </c>
      <c r="AW60" s="15">
        <v>0</v>
      </c>
      <c r="AX60" s="15">
        <v>0</v>
      </c>
      <c r="AY60" s="16">
        <f t="shared" si="8"/>
        <v>0</v>
      </c>
      <c r="AZ60" s="22">
        <f t="shared" si="9"/>
        <v>3549.7</v>
      </c>
    </row>
    <row r="61" spans="2:52" x14ac:dyDescent="0.2">
      <c r="B61" s="43" t="s">
        <v>317</v>
      </c>
      <c r="C61" s="49" t="s">
        <v>348</v>
      </c>
      <c r="D61" s="42" t="s">
        <v>397</v>
      </c>
      <c r="E61" s="41" t="s">
        <v>140</v>
      </c>
      <c r="F61" s="44" t="s">
        <v>144</v>
      </c>
      <c r="G61" s="23">
        <v>0</v>
      </c>
      <c r="H61" s="15">
        <v>0</v>
      </c>
      <c r="I61" s="15">
        <v>0</v>
      </c>
      <c r="J61" s="15">
        <v>0</v>
      </c>
      <c r="K61" s="16">
        <f t="shared" si="0"/>
        <v>0</v>
      </c>
      <c r="L61" s="23">
        <v>0</v>
      </c>
      <c r="M61" s="48">
        <v>0</v>
      </c>
      <c r="N61" s="48">
        <v>0</v>
      </c>
      <c r="O61" s="15">
        <v>0</v>
      </c>
      <c r="P61" s="16">
        <f t="shared" si="1"/>
        <v>0</v>
      </c>
      <c r="Q61" s="50">
        <v>0</v>
      </c>
      <c r="R61" s="48">
        <v>0</v>
      </c>
      <c r="S61" s="48">
        <v>0</v>
      </c>
      <c r="T61" s="15">
        <v>0</v>
      </c>
      <c r="U61" s="16">
        <f>+SUM(Q61:T61)</f>
        <v>0</v>
      </c>
      <c r="V61" s="23">
        <v>0</v>
      </c>
      <c r="W61" s="48">
        <v>0</v>
      </c>
      <c r="X61" s="48">
        <v>0</v>
      </c>
      <c r="Y61" s="15">
        <v>0</v>
      </c>
      <c r="Z61" s="16">
        <f>+SUM(V61:Y61)</f>
        <v>0</v>
      </c>
      <c r="AA61" s="23">
        <v>0</v>
      </c>
      <c r="AB61" s="48">
        <v>0</v>
      </c>
      <c r="AC61" s="48">
        <v>0</v>
      </c>
      <c r="AD61" s="15">
        <v>0</v>
      </c>
      <c r="AE61" s="16">
        <f>+SUM(AA61:AD61)</f>
        <v>0</v>
      </c>
      <c r="AF61" s="23">
        <v>0</v>
      </c>
      <c r="AG61" s="48">
        <v>0</v>
      </c>
      <c r="AH61" s="48">
        <v>0</v>
      </c>
      <c r="AI61" s="15">
        <v>900.58</v>
      </c>
      <c r="AJ61" s="16">
        <f>+SUM(AF61:AI61)</f>
        <v>900.58</v>
      </c>
      <c r="AK61" s="23">
        <v>0</v>
      </c>
      <c r="AL61" s="15">
        <v>0</v>
      </c>
      <c r="AM61" s="15">
        <v>0</v>
      </c>
      <c r="AN61" s="15">
        <v>0</v>
      </c>
      <c r="AO61" s="16">
        <f>+SUM(AK61:AN61)</f>
        <v>0</v>
      </c>
      <c r="AP61" s="23">
        <v>0</v>
      </c>
      <c r="AQ61" s="15">
        <v>0</v>
      </c>
      <c r="AR61" s="15">
        <v>0</v>
      </c>
      <c r="AS61" s="15">
        <v>0</v>
      </c>
      <c r="AT61" s="16">
        <f t="shared" si="7"/>
        <v>0</v>
      </c>
      <c r="AU61" s="23">
        <v>0</v>
      </c>
      <c r="AV61" s="15">
        <v>0</v>
      </c>
      <c r="AW61" s="15">
        <v>0</v>
      </c>
      <c r="AX61" s="15">
        <v>0</v>
      </c>
      <c r="AY61" s="16">
        <f t="shared" si="8"/>
        <v>0</v>
      </c>
      <c r="AZ61" s="22">
        <f t="shared" si="9"/>
        <v>900.58</v>
      </c>
    </row>
    <row r="62" spans="2:52" x14ac:dyDescent="0.2">
      <c r="B62" s="43" t="s">
        <v>317</v>
      </c>
      <c r="C62" s="49" t="s">
        <v>348</v>
      </c>
      <c r="D62" s="42" t="s">
        <v>340</v>
      </c>
      <c r="E62" s="41" t="s">
        <v>140</v>
      </c>
      <c r="F62" s="44" t="s">
        <v>146</v>
      </c>
      <c r="G62" s="23">
        <v>0</v>
      </c>
      <c r="H62" s="15">
        <v>0</v>
      </c>
      <c r="I62" s="15">
        <v>0</v>
      </c>
      <c r="J62" s="15">
        <v>536</v>
      </c>
      <c r="K62" s="16">
        <f t="shared" ref="K62:K66" si="10">+SUM(G62:J62)</f>
        <v>536</v>
      </c>
      <c r="L62" s="23">
        <v>0</v>
      </c>
      <c r="M62" s="48">
        <v>0</v>
      </c>
      <c r="N62" s="48">
        <v>0</v>
      </c>
      <c r="O62" s="15">
        <v>339.97</v>
      </c>
      <c r="P62" s="16">
        <f t="shared" ref="P62:P66" si="11">+SUM(L62:O62)</f>
        <v>339.97</v>
      </c>
      <c r="Q62" s="50">
        <v>0</v>
      </c>
      <c r="R62" s="48">
        <v>0</v>
      </c>
      <c r="S62" s="48">
        <v>0</v>
      </c>
      <c r="T62" s="15">
        <v>1381.32</v>
      </c>
      <c r="U62" s="16">
        <f t="shared" ref="U62:U66" si="12">+SUM(Q62:T62)</f>
        <v>1381.32</v>
      </c>
      <c r="V62" s="50">
        <v>0</v>
      </c>
      <c r="W62" s="48">
        <v>0</v>
      </c>
      <c r="X62" s="48">
        <v>0</v>
      </c>
      <c r="Y62" s="15">
        <v>678</v>
      </c>
      <c r="Z62" s="16">
        <f t="shared" ref="Z62:Z66" si="13">+SUM(V62:Y62)</f>
        <v>678</v>
      </c>
      <c r="AA62" s="50">
        <v>0</v>
      </c>
      <c r="AB62" s="48">
        <v>0</v>
      </c>
      <c r="AC62" s="48">
        <v>0</v>
      </c>
      <c r="AD62" s="15">
        <v>724.77</v>
      </c>
      <c r="AE62" s="16">
        <f t="shared" ref="AE62:AE67" si="14">+SUM(AA62:AD62)</f>
        <v>724.77</v>
      </c>
      <c r="AF62" s="23">
        <v>0</v>
      </c>
      <c r="AG62" s="48">
        <v>0</v>
      </c>
      <c r="AH62" s="48">
        <v>0</v>
      </c>
      <c r="AI62" s="15">
        <v>165</v>
      </c>
      <c r="AJ62" s="16">
        <f t="shared" ref="AJ62:AJ67" si="15">+SUM(AF62:AI62)</f>
        <v>165</v>
      </c>
      <c r="AK62" s="23">
        <v>0</v>
      </c>
      <c r="AL62" s="15">
        <v>0</v>
      </c>
      <c r="AM62" s="15">
        <v>0</v>
      </c>
      <c r="AN62" s="15">
        <v>135</v>
      </c>
      <c r="AO62" s="16">
        <f t="shared" ref="AO62:AO68" si="16">+SUM(AK62:AN62)</f>
        <v>135</v>
      </c>
      <c r="AP62" s="23">
        <v>0</v>
      </c>
      <c r="AQ62" s="15">
        <v>5</v>
      </c>
      <c r="AR62" s="15">
        <v>30</v>
      </c>
      <c r="AS62" s="15">
        <v>40</v>
      </c>
      <c r="AT62" s="16">
        <f t="shared" ref="AT62:AT68" si="17">+SUM(AP62:AS62)</f>
        <v>75</v>
      </c>
      <c r="AU62" s="23">
        <v>30</v>
      </c>
      <c r="AV62" s="15">
        <v>10</v>
      </c>
      <c r="AW62" s="15">
        <v>0</v>
      </c>
      <c r="AX62" s="15">
        <v>0</v>
      </c>
      <c r="AY62" s="16">
        <f t="shared" ref="AY62:AY67" si="18">+SUM(AU62:AX62)</f>
        <v>40</v>
      </c>
      <c r="AZ62" s="22">
        <f t="shared" si="9"/>
        <v>4075.06</v>
      </c>
    </row>
    <row r="63" spans="2:52" x14ac:dyDescent="0.2">
      <c r="B63" s="43" t="s">
        <v>317</v>
      </c>
      <c r="C63" s="49" t="s">
        <v>348</v>
      </c>
      <c r="D63" s="42" t="s">
        <v>398</v>
      </c>
      <c r="E63" s="41" t="s">
        <v>15</v>
      </c>
      <c r="F63" s="44" t="s">
        <v>101</v>
      </c>
      <c r="G63" s="23">
        <v>0</v>
      </c>
      <c r="H63" s="15">
        <v>0</v>
      </c>
      <c r="I63" s="15">
        <v>0</v>
      </c>
      <c r="J63" s="15">
        <v>695</v>
      </c>
      <c r="K63" s="16">
        <f t="shared" si="10"/>
        <v>695</v>
      </c>
      <c r="L63" s="23">
        <v>0</v>
      </c>
      <c r="M63" s="48">
        <v>0</v>
      </c>
      <c r="N63" s="48">
        <v>0</v>
      </c>
      <c r="O63" s="15">
        <v>100</v>
      </c>
      <c r="P63" s="16">
        <f t="shared" si="11"/>
        <v>100</v>
      </c>
      <c r="Q63" s="50">
        <v>0</v>
      </c>
      <c r="R63" s="48">
        <v>0</v>
      </c>
      <c r="S63" s="48">
        <v>0</v>
      </c>
      <c r="T63" s="15">
        <v>1600</v>
      </c>
      <c r="U63" s="16">
        <f t="shared" si="12"/>
        <v>1600</v>
      </c>
      <c r="V63" s="50">
        <v>0</v>
      </c>
      <c r="W63" s="48">
        <v>0</v>
      </c>
      <c r="X63" s="48">
        <v>0</v>
      </c>
      <c r="Y63" s="15">
        <v>0</v>
      </c>
      <c r="Z63" s="16">
        <f t="shared" si="13"/>
        <v>0</v>
      </c>
      <c r="AA63" s="50">
        <v>0</v>
      </c>
      <c r="AB63" s="48">
        <v>0</v>
      </c>
      <c r="AC63" s="48">
        <v>0</v>
      </c>
      <c r="AD63" s="15">
        <v>0</v>
      </c>
      <c r="AE63" s="16">
        <f t="shared" si="14"/>
        <v>0</v>
      </c>
      <c r="AF63" s="23">
        <v>0</v>
      </c>
      <c r="AG63" s="48">
        <v>0</v>
      </c>
      <c r="AH63" s="48">
        <v>0</v>
      </c>
      <c r="AI63" s="15">
        <v>167.3</v>
      </c>
      <c r="AJ63" s="16">
        <f t="shared" si="15"/>
        <v>167.3</v>
      </c>
      <c r="AK63" s="23">
        <v>0</v>
      </c>
      <c r="AL63" s="15">
        <v>0</v>
      </c>
      <c r="AM63" s="15">
        <v>0</v>
      </c>
      <c r="AN63" s="15">
        <v>524</v>
      </c>
      <c r="AO63" s="16">
        <f t="shared" si="16"/>
        <v>524</v>
      </c>
      <c r="AP63" s="23">
        <v>0</v>
      </c>
      <c r="AQ63" s="15">
        <v>240</v>
      </c>
      <c r="AR63" s="15">
        <v>0</v>
      </c>
      <c r="AS63" s="15">
        <v>0</v>
      </c>
      <c r="AT63" s="16">
        <f t="shared" si="17"/>
        <v>240</v>
      </c>
      <c r="AU63" s="23">
        <v>0</v>
      </c>
      <c r="AV63" s="15">
        <v>0</v>
      </c>
      <c r="AW63" s="15">
        <v>0</v>
      </c>
      <c r="AX63" s="15">
        <v>0</v>
      </c>
      <c r="AY63" s="16">
        <f t="shared" si="18"/>
        <v>0</v>
      </c>
      <c r="AZ63" s="22">
        <f t="shared" si="9"/>
        <v>3326.3</v>
      </c>
    </row>
    <row r="64" spans="2:52" x14ac:dyDescent="0.2">
      <c r="B64" s="43" t="s">
        <v>317</v>
      </c>
      <c r="C64" s="49" t="s">
        <v>348</v>
      </c>
      <c r="D64" s="42" t="s">
        <v>399</v>
      </c>
      <c r="E64" s="41" t="s">
        <v>17</v>
      </c>
      <c r="F64" s="44" t="s">
        <v>316</v>
      </c>
      <c r="G64" s="23">
        <v>0</v>
      </c>
      <c r="H64" s="15">
        <v>0</v>
      </c>
      <c r="I64" s="15">
        <v>0</v>
      </c>
      <c r="J64" s="15">
        <v>2356.52</v>
      </c>
      <c r="K64" s="16">
        <f t="shared" si="10"/>
        <v>2356.52</v>
      </c>
      <c r="L64" s="23">
        <v>2039.04</v>
      </c>
      <c r="M64" s="48">
        <v>0</v>
      </c>
      <c r="N64" s="48">
        <v>0</v>
      </c>
      <c r="O64" s="15">
        <v>3104.47</v>
      </c>
      <c r="P64" s="16">
        <f t="shared" si="11"/>
        <v>5143.51</v>
      </c>
      <c r="Q64" s="50">
        <v>0</v>
      </c>
      <c r="R64" s="48">
        <v>0</v>
      </c>
      <c r="S64" s="48">
        <v>0</v>
      </c>
      <c r="T64" s="15">
        <v>3306.3</v>
      </c>
      <c r="U64" s="16">
        <f t="shared" si="12"/>
        <v>3306.3</v>
      </c>
      <c r="V64" s="50">
        <v>0</v>
      </c>
      <c r="W64" s="48">
        <v>0</v>
      </c>
      <c r="X64" s="48">
        <v>0</v>
      </c>
      <c r="Y64" s="15">
        <v>3324.56</v>
      </c>
      <c r="Z64" s="16">
        <f t="shared" si="13"/>
        <v>3324.56</v>
      </c>
      <c r="AA64" s="50">
        <v>0</v>
      </c>
      <c r="AB64" s="48">
        <v>0</v>
      </c>
      <c r="AC64" s="48">
        <v>0</v>
      </c>
      <c r="AD64" s="15">
        <v>2342.88</v>
      </c>
      <c r="AE64" s="16">
        <f t="shared" si="14"/>
        <v>2342.88</v>
      </c>
      <c r="AF64" s="23">
        <v>363.31</v>
      </c>
      <c r="AG64" s="48">
        <v>0</v>
      </c>
      <c r="AH64" s="48">
        <v>0</v>
      </c>
      <c r="AI64" s="15">
        <v>432.26</v>
      </c>
      <c r="AJ64" s="16">
        <f t="shared" si="15"/>
        <v>795.56999999999994</v>
      </c>
      <c r="AK64" s="23">
        <v>707.72</v>
      </c>
      <c r="AL64" s="15">
        <v>411.53</v>
      </c>
      <c r="AM64" s="15">
        <v>692.04</v>
      </c>
      <c r="AN64" s="15">
        <v>739.6</v>
      </c>
      <c r="AO64" s="16">
        <f t="shared" si="16"/>
        <v>2550.89</v>
      </c>
      <c r="AP64" s="23">
        <v>0</v>
      </c>
      <c r="AQ64" s="15">
        <v>564.17999999999995</v>
      </c>
      <c r="AR64" s="15">
        <v>738.49</v>
      </c>
      <c r="AS64" s="15">
        <v>652.66999999999996</v>
      </c>
      <c r="AT64" s="16">
        <f t="shared" si="17"/>
        <v>1955.3400000000001</v>
      </c>
      <c r="AU64" s="23">
        <v>1005.5799999999999</v>
      </c>
      <c r="AV64" s="15">
        <v>109.44</v>
      </c>
      <c r="AW64" s="15">
        <v>554.01</v>
      </c>
      <c r="AX64" s="15">
        <v>337.3</v>
      </c>
      <c r="AY64" s="16">
        <f t="shared" si="18"/>
        <v>2006.33</v>
      </c>
      <c r="AZ64" s="22">
        <f t="shared" si="9"/>
        <v>23781.9</v>
      </c>
    </row>
    <row r="65" spans="2:52" x14ac:dyDescent="0.2">
      <c r="B65" s="43" t="s">
        <v>442</v>
      </c>
      <c r="C65" s="49" t="s">
        <v>348</v>
      </c>
      <c r="D65" s="42" t="s">
        <v>452</v>
      </c>
      <c r="E65" s="41" t="s">
        <v>12</v>
      </c>
      <c r="F65" s="44" t="s">
        <v>443</v>
      </c>
      <c r="G65" s="23">
        <v>0</v>
      </c>
      <c r="H65" s="15">
        <v>0</v>
      </c>
      <c r="I65" s="15">
        <v>0</v>
      </c>
      <c r="J65" s="15">
        <v>244</v>
      </c>
      <c r="K65" s="16">
        <f t="shared" si="10"/>
        <v>244</v>
      </c>
      <c r="L65" s="23">
        <v>0</v>
      </c>
      <c r="M65" s="48">
        <v>0</v>
      </c>
      <c r="N65" s="48">
        <v>0</v>
      </c>
      <c r="O65" s="15">
        <v>288.3</v>
      </c>
      <c r="P65" s="16">
        <f t="shared" si="11"/>
        <v>288.3</v>
      </c>
      <c r="Q65" s="50">
        <v>0</v>
      </c>
      <c r="R65" s="48">
        <v>0</v>
      </c>
      <c r="S65" s="48">
        <v>0</v>
      </c>
      <c r="T65" s="15">
        <v>500.89</v>
      </c>
      <c r="U65" s="16">
        <f t="shared" si="12"/>
        <v>500.89</v>
      </c>
      <c r="V65" s="50">
        <v>0</v>
      </c>
      <c r="W65" s="48">
        <v>0</v>
      </c>
      <c r="X65" s="48">
        <v>0</v>
      </c>
      <c r="Y65" s="15">
        <v>861.22</v>
      </c>
      <c r="Z65" s="16">
        <f t="shared" si="13"/>
        <v>861.22</v>
      </c>
      <c r="AA65" s="50">
        <v>0</v>
      </c>
      <c r="AB65" s="48">
        <v>0</v>
      </c>
      <c r="AC65" s="48">
        <v>0</v>
      </c>
      <c r="AD65" s="15">
        <v>0</v>
      </c>
      <c r="AE65" s="16">
        <f t="shared" si="14"/>
        <v>0</v>
      </c>
      <c r="AF65" s="23">
        <v>0</v>
      </c>
      <c r="AG65" s="48">
        <v>0</v>
      </c>
      <c r="AH65" s="48">
        <v>0</v>
      </c>
      <c r="AI65" s="15">
        <v>0</v>
      </c>
      <c r="AJ65" s="16">
        <f t="shared" si="15"/>
        <v>0</v>
      </c>
      <c r="AK65" s="23">
        <v>0</v>
      </c>
      <c r="AL65" s="15">
        <v>0</v>
      </c>
      <c r="AM65" s="15">
        <v>0</v>
      </c>
      <c r="AN65" s="15">
        <v>0</v>
      </c>
      <c r="AO65" s="16">
        <f t="shared" si="16"/>
        <v>0</v>
      </c>
      <c r="AP65" s="23">
        <v>0</v>
      </c>
      <c r="AQ65" s="15">
        <v>0</v>
      </c>
      <c r="AR65" s="15">
        <v>0</v>
      </c>
      <c r="AS65" s="15">
        <v>36.5</v>
      </c>
      <c r="AT65" s="16">
        <f t="shared" si="17"/>
        <v>36.5</v>
      </c>
      <c r="AU65" s="23">
        <v>0</v>
      </c>
      <c r="AV65" s="15">
        <v>0</v>
      </c>
      <c r="AW65" s="15">
        <v>0</v>
      </c>
      <c r="AX65" s="15">
        <v>0</v>
      </c>
      <c r="AY65" s="16">
        <f t="shared" si="18"/>
        <v>0</v>
      </c>
      <c r="AZ65" s="22">
        <f t="shared" si="9"/>
        <v>1930.91</v>
      </c>
    </row>
    <row r="66" spans="2:52" x14ac:dyDescent="0.2">
      <c r="B66" s="43" t="s">
        <v>442</v>
      </c>
      <c r="C66" s="49" t="s">
        <v>348</v>
      </c>
      <c r="D66" s="42" t="s">
        <v>453</v>
      </c>
      <c r="E66" s="41" t="s">
        <v>18</v>
      </c>
      <c r="F66" s="44" t="s">
        <v>444</v>
      </c>
      <c r="G66" s="23">
        <v>0</v>
      </c>
      <c r="H66" s="15">
        <v>0</v>
      </c>
      <c r="I66" s="15">
        <v>0</v>
      </c>
      <c r="J66" s="15">
        <v>140</v>
      </c>
      <c r="K66" s="16">
        <f t="shared" si="10"/>
        <v>140</v>
      </c>
      <c r="L66" s="23">
        <v>0</v>
      </c>
      <c r="M66" s="48">
        <v>0</v>
      </c>
      <c r="N66" s="48">
        <v>820</v>
      </c>
      <c r="O66" s="15">
        <v>0</v>
      </c>
      <c r="P66" s="16">
        <f t="shared" si="11"/>
        <v>820</v>
      </c>
      <c r="Q66" s="50">
        <v>0</v>
      </c>
      <c r="R66" s="48">
        <v>0</v>
      </c>
      <c r="S66" s="48">
        <v>0</v>
      </c>
      <c r="T66" s="15">
        <v>100</v>
      </c>
      <c r="U66" s="16">
        <f t="shared" si="12"/>
        <v>100</v>
      </c>
      <c r="V66" s="50">
        <v>0</v>
      </c>
      <c r="W66" s="48">
        <v>0</v>
      </c>
      <c r="X66" s="48">
        <v>0</v>
      </c>
      <c r="Y66" s="15">
        <v>0</v>
      </c>
      <c r="Z66" s="16">
        <f t="shared" si="13"/>
        <v>0</v>
      </c>
      <c r="AA66" s="50">
        <v>0</v>
      </c>
      <c r="AB66" s="48">
        <v>0</v>
      </c>
      <c r="AC66" s="48">
        <v>0</v>
      </c>
      <c r="AD66" s="15">
        <v>693</v>
      </c>
      <c r="AE66" s="16">
        <f t="shared" si="14"/>
        <v>693</v>
      </c>
      <c r="AF66" s="23">
        <v>0</v>
      </c>
      <c r="AG66" s="48">
        <v>0</v>
      </c>
      <c r="AH66" s="48">
        <v>0</v>
      </c>
      <c r="AI66" s="15">
        <v>2400</v>
      </c>
      <c r="AJ66" s="16">
        <f t="shared" si="15"/>
        <v>2400</v>
      </c>
      <c r="AK66" s="23">
        <v>2000</v>
      </c>
      <c r="AL66" s="15">
        <v>2000</v>
      </c>
      <c r="AM66" s="15">
        <v>4000</v>
      </c>
      <c r="AN66" s="15">
        <v>5665.89</v>
      </c>
      <c r="AO66" s="16">
        <f t="shared" si="16"/>
        <v>13665.89</v>
      </c>
      <c r="AP66" s="23">
        <v>74</v>
      </c>
      <c r="AQ66" s="15">
        <v>5922</v>
      </c>
      <c r="AR66" s="15">
        <v>700</v>
      </c>
      <c r="AS66" s="15">
        <v>11300</v>
      </c>
      <c r="AT66" s="16">
        <f t="shared" si="17"/>
        <v>17996</v>
      </c>
      <c r="AU66" s="23">
        <v>1500</v>
      </c>
      <c r="AV66" s="15">
        <v>1000</v>
      </c>
      <c r="AW66" s="15">
        <v>2845</v>
      </c>
      <c r="AX66" s="15">
        <v>4250</v>
      </c>
      <c r="AY66" s="16">
        <f t="shared" si="18"/>
        <v>9595</v>
      </c>
      <c r="AZ66" s="22">
        <f t="shared" si="9"/>
        <v>45409.89</v>
      </c>
    </row>
    <row r="67" spans="2:52" x14ac:dyDescent="0.2">
      <c r="B67" s="43" t="s">
        <v>318</v>
      </c>
      <c r="C67" s="49" t="s">
        <v>348</v>
      </c>
      <c r="D67" s="42" t="s">
        <v>400</v>
      </c>
      <c r="E67" s="41" t="s">
        <v>10</v>
      </c>
      <c r="F67" s="44" t="s">
        <v>50</v>
      </c>
      <c r="G67" s="23">
        <v>0</v>
      </c>
      <c r="H67" s="15">
        <v>0</v>
      </c>
      <c r="I67" s="15">
        <v>0</v>
      </c>
      <c r="J67" s="15">
        <v>0</v>
      </c>
      <c r="K67" s="16">
        <f>+SUM(G67:J67)</f>
        <v>0</v>
      </c>
      <c r="L67" s="34">
        <v>0</v>
      </c>
      <c r="M67" s="33">
        <v>0</v>
      </c>
      <c r="N67" s="33">
        <v>0</v>
      </c>
      <c r="O67" s="33">
        <v>0</v>
      </c>
      <c r="P67" s="16">
        <f>+SUM(L67:O67)</f>
        <v>0</v>
      </c>
      <c r="Q67" s="34">
        <v>0</v>
      </c>
      <c r="R67" s="33">
        <v>0</v>
      </c>
      <c r="S67" s="33">
        <v>0</v>
      </c>
      <c r="T67" s="33">
        <v>0</v>
      </c>
      <c r="U67" s="16">
        <f>+SUM(Q67:T67)</f>
        <v>0</v>
      </c>
      <c r="V67" s="34">
        <v>0</v>
      </c>
      <c r="W67" s="33">
        <v>0</v>
      </c>
      <c r="X67" s="33">
        <v>0</v>
      </c>
      <c r="Y67" s="33">
        <v>0</v>
      </c>
      <c r="Z67" s="16">
        <f>+SUM(V67:Y67)</f>
        <v>0</v>
      </c>
      <c r="AA67" s="34">
        <v>0</v>
      </c>
      <c r="AB67" s="33">
        <v>0</v>
      </c>
      <c r="AC67" s="33">
        <v>0</v>
      </c>
      <c r="AD67" s="33">
        <v>0</v>
      </c>
      <c r="AE67" s="16">
        <f t="shared" si="14"/>
        <v>0</v>
      </c>
      <c r="AF67" s="34">
        <v>0</v>
      </c>
      <c r="AG67" s="33">
        <v>0</v>
      </c>
      <c r="AH67" s="33">
        <v>0</v>
      </c>
      <c r="AI67" s="33">
        <v>0</v>
      </c>
      <c r="AJ67" s="16">
        <f t="shared" si="15"/>
        <v>0</v>
      </c>
      <c r="AK67" s="34">
        <v>0</v>
      </c>
      <c r="AL67" s="33">
        <v>0</v>
      </c>
      <c r="AM67" s="33">
        <v>0</v>
      </c>
      <c r="AN67" s="33">
        <v>3309.43</v>
      </c>
      <c r="AO67" s="16">
        <f t="shared" si="16"/>
        <v>3309.43</v>
      </c>
      <c r="AP67" s="34">
        <v>0</v>
      </c>
      <c r="AQ67" s="33">
        <v>0</v>
      </c>
      <c r="AR67" s="33">
        <v>0</v>
      </c>
      <c r="AS67" s="33">
        <v>10.07</v>
      </c>
      <c r="AT67" s="16">
        <f t="shared" si="17"/>
        <v>10.07</v>
      </c>
      <c r="AU67" s="34">
        <v>0</v>
      </c>
      <c r="AV67" s="33">
        <v>0</v>
      </c>
      <c r="AW67" s="33">
        <v>0</v>
      </c>
      <c r="AX67" s="33">
        <v>2.0299999999999998</v>
      </c>
      <c r="AY67" s="16">
        <f t="shared" si="18"/>
        <v>2.0299999999999998</v>
      </c>
      <c r="AZ67" s="22">
        <f t="shared" si="9"/>
        <v>3321.53</v>
      </c>
    </row>
    <row r="68" spans="2:52" x14ac:dyDescent="0.2">
      <c r="B68" s="43" t="s">
        <v>318</v>
      </c>
      <c r="C68" s="49" t="s">
        <v>348</v>
      </c>
      <c r="D68" s="42" t="s">
        <v>401</v>
      </c>
      <c r="E68" s="41" t="s">
        <v>13</v>
      </c>
      <c r="F68" s="44" t="s">
        <v>66</v>
      </c>
      <c r="G68" s="23">
        <v>0</v>
      </c>
      <c r="H68" s="15">
        <v>0</v>
      </c>
      <c r="I68" s="15">
        <v>0</v>
      </c>
      <c r="J68" s="15">
        <v>70</v>
      </c>
      <c r="K68" s="16">
        <f t="shared" ref="K68:K73" si="19">+SUM(G68:J68)</f>
        <v>70</v>
      </c>
      <c r="L68" s="34">
        <v>0</v>
      </c>
      <c r="M68" s="33">
        <v>0</v>
      </c>
      <c r="N68" s="33">
        <v>0</v>
      </c>
      <c r="O68" s="33">
        <v>0</v>
      </c>
      <c r="P68" s="16">
        <f t="shared" ref="P68:P73" si="20">+SUM(L68:O68)</f>
        <v>0</v>
      </c>
      <c r="Q68" s="34">
        <v>0</v>
      </c>
      <c r="R68" s="33">
        <v>0</v>
      </c>
      <c r="S68" s="33">
        <v>0</v>
      </c>
      <c r="T68" s="33">
        <v>157</v>
      </c>
      <c r="U68" s="16">
        <f t="shared" ref="U68:U73" si="21">+SUM(Q68:T68)</f>
        <v>157</v>
      </c>
      <c r="V68" s="34">
        <v>0</v>
      </c>
      <c r="W68" s="33">
        <v>0</v>
      </c>
      <c r="X68" s="33">
        <v>0</v>
      </c>
      <c r="Y68" s="33">
        <v>0</v>
      </c>
      <c r="Z68" s="16">
        <f t="shared" ref="Z68:Z73" si="22">+SUM(V68:Y68)</f>
        <v>0</v>
      </c>
      <c r="AA68" s="34">
        <v>0</v>
      </c>
      <c r="AB68" s="33">
        <v>0</v>
      </c>
      <c r="AC68" s="33">
        <v>0</v>
      </c>
      <c r="AD68" s="33">
        <v>0</v>
      </c>
      <c r="AE68" s="16">
        <f t="shared" ref="AE68:AE73" si="23">+SUM(AA68:AD68)</f>
        <v>0</v>
      </c>
      <c r="AF68" s="34">
        <v>0</v>
      </c>
      <c r="AG68" s="33">
        <v>0</v>
      </c>
      <c r="AH68" s="33">
        <v>0</v>
      </c>
      <c r="AI68" s="33">
        <v>0</v>
      </c>
      <c r="AJ68" s="16">
        <f t="shared" ref="AJ68:AJ73" si="24">+SUM(AF68:AI68)</f>
        <v>0</v>
      </c>
      <c r="AK68" s="34">
        <v>0</v>
      </c>
      <c r="AL68" s="33">
        <v>0</v>
      </c>
      <c r="AM68" s="33">
        <v>0</v>
      </c>
      <c r="AN68" s="33">
        <v>0</v>
      </c>
      <c r="AO68" s="16">
        <f t="shared" si="16"/>
        <v>0</v>
      </c>
      <c r="AP68" s="34">
        <v>0</v>
      </c>
      <c r="AQ68" s="33">
        <v>0</v>
      </c>
      <c r="AR68" s="33">
        <v>0</v>
      </c>
      <c r="AS68" s="33">
        <v>3.87</v>
      </c>
      <c r="AT68" s="16">
        <f t="shared" si="17"/>
        <v>3.87</v>
      </c>
      <c r="AU68" s="34">
        <v>0</v>
      </c>
      <c r="AV68" s="33">
        <v>0</v>
      </c>
      <c r="AW68" s="33">
        <v>0</v>
      </c>
      <c r="AX68" s="33">
        <v>0</v>
      </c>
      <c r="AY68" s="16">
        <f t="shared" ref="AY68:AY73" si="25">+SUM(AU68:AX68)</f>
        <v>0</v>
      </c>
      <c r="AZ68" s="22">
        <f t="shared" si="9"/>
        <v>230.87</v>
      </c>
    </row>
    <row r="69" spans="2:52" x14ac:dyDescent="0.2">
      <c r="B69" s="43" t="s">
        <v>318</v>
      </c>
      <c r="C69" s="49" t="s">
        <v>348</v>
      </c>
      <c r="D69" s="42" t="s">
        <v>402</v>
      </c>
      <c r="E69" s="41" t="s">
        <v>14</v>
      </c>
      <c r="F69" s="44" t="s">
        <v>151</v>
      </c>
      <c r="G69" s="23">
        <v>0</v>
      </c>
      <c r="H69" s="15">
        <v>0</v>
      </c>
      <c r="I69" s="15">
        <v>0</v>
      </c>
      <c r="J69" s="15">
        <v>0</v>
      </c>
      <c r="K69" s="16">
        <f t="shared" si="19"/>
        <v>0</v>
      </c>
      <c r="L69" s="34">
        <v>0</v>
      </c>
      <c r="M69" s="33">
        <v>0</v>
      </c>
      <c r="N69" s="33">
        <v>0</v>
      </c>
      <c r="O69" s="33">
        <v>0</v>
      </c>
      <c r="P69" s="16">
        <f t="shared" si="20"/>
        <v>0</v>
      </c>
      <c r="Q69" s="34">
        <v>0</v>
      </c>
      <c r="R69" s="33">
        <v>0</v>
      </c>
      <c r="S69" s="33">
        <v>0</v>
      </c>
      <c r="T69" s="33">
        <v>174</v>
      </c>
      <c r="U69" s="16">
        <f t="shared" si="21"/>
        <v>174</v>
      </c>
      <c r="V69" s="34">
        <v>0</v>
      </c>
      <c r="W69" s="33">
        <v>50</v>
      </c>
      <c r="X69" s="33">
        <v>0</v>
      </c>
      <c r="Y69" s="33">
        <v>0</v>
      </c>
      <c r="Z69" s="16">
        <f t="shared" si="22"/>
        <v>50</v>
      </c>
      <c r="AA69" s="34">
        <v>0</v>
      </c>
      <c r="AB69" s="33">
        <v>0</v>
      </c>
      <c r="AC69" s="33">
        <v>0</v>
      </c>
      <c r="AD69" s="33">
        <v>0</v>
      </c>
      <c r="AE69" s="16">
        <f t="shared" si="23"/>
        <v>0</v>
      </c>
      <c r="AF69" s="34">
        <v>0</v>
      </c>
      <c r="AG69" s="33">
        <v>0</v>
      </c>
      <c r="AH69" s="33">
        <v>0</v>
      </c>
      <c r="AI69" s="33">
        <v>0</v>
      </c>
      <c r="AJ69" s="16">
        <f t="shared" si="24"/>
        <v>0</v>
      </c>
      <c r="AK69" s="34">
        <v>0</v>
      </c>
      <c r="AL69" s="33">
        <v>0</v>
      </c>
      <c r="AM69" s="33">
        <v>0</v>
      </c>
      <c r="AN69" s="33">
        <v>0</v>
      </c>
      <c r="AO69" s="16">
        <f t="shared" ref="AO69:AO73" si="26">+SUM(AK69:AN69)</f>
        <v>0</v>
      </c>
      <c r="AP69" s="34">
        <v>0</v>
      </c>
      <c r="AQ69" s="33">
        <v>0</v>
      </c>
      <c r="AR69" s="33">
        <v>0</v>
      </c>
      <c r="AS69" s="33">
        <v>0</v>
      </c>
      <c r="AT69" s="16">
        <f t="shared" ref="AT69:AT73" si="27">+SUM(AP69:AS69)</f>
        <v>0</v>
      </c>
      <c r="AU69" s="34">
        <v>0</v>
      </c>
      <c r="AV69" s="33">
        <v>0</v>
      </c>
      <c r="AW69" s="33">
        <v>0</v>
      </c>
      <c r="AX69" s="33">
        <v>0</v>
      </c>
      <c r="AY69" s="16">
        <f t="shared" si="25"/>
        <v>0</v>
      </c>
      <c r="AZ69" s="22">
        <f t="shared" si="9"/>
        <v>224</v>
      </c>
    </row>
    <row r="70" spans="2:52" x14ac:dyDescent="0.2">
      <c r="B70" s="43" t="s">
        <v>445</v>
      </c>
      <c r="C70" s="49" t="s">
        <v>348</v>
      </c>
      <c r="D70" s="42" t="s">
        <v>454</v>
      </c>
      <c r="E70" s="41" t="s">
        <v>88</v>
      </c>
      <c r="F70" s="44" t="s">
        <v>446</v>
      </c>
      <c r="G70" s="23">
        <v>0</v>
      </c>
      <c r="H70" s="15">
        <v>0</v>
      </c>
      <c r="I70" s="15">
        <v>0</v>
      </c>
      <c r="J70" s="15">
        <v>0</v>
      </c>
      <c r="K70" s="16">
        <f t="shared" si="19"/>
        <v>0</v>
      </c>
      <c r="L70" s="34">
        <v>0</v>
      </c>
      <c r="M70" s="33">
        <v>0</v>
      </c>
      <c r="N70" s="33">
        <v>0</v>
      </c>
      <c r="O70" s="33">
        <v>0</v>
      </c>
      <c r="P70" s="16">
        <f t="shared" si="20"/>
        <v>0</v>
      </c>
      <c r="Q70" s="34">
        <v>0</v>
      </c>
      <c r="R70" s="33">
        <v>0</v>
      </c>
      <c r="S70" s="33">
        <v>0</v>
      </c>
      <c r="T70" s="33">
        <v>0</v>
      </c>
      <c r="U70" s="16">
        <f t="shared" si="21"/>
        <v>0</v>
      </c>
      <c r="V70" s="34">
        <v>0</v>
      </c>
      <c r="W70" s="33">
        <v>0</v>
      </c>
      <c r="X70" s="33">
        <v>0</v>
      </c>
      <c r="Y70" s="33">
        <v>0</v>
      </c>
      <c r="Z70" s="16">
        <f t="shared" si="22"/>
        <v>0</v>
      </c>
      <c r="AA70" s="34">
        <v>0</v>
      </c>
      <c r="AB70" s="33">
        <v>0</v>
      </c>
      <c r="AC70" s="33">
        <v>0</v>
      </c>
      <c r="AD70" s="33">
        <v>0</v>
      </c>
      <c r="AE70" s="16">
        <f t="shared" si="23"/>
        <v>0</v>
      </c>
      <c r="AF70" s="34">
        <v>0</v>
      </c>
      <c r="AG70" s="33">
        <v>0</v>
      </c>
      <c r="AH70" s="33">
        <v>0</v>
      </c>
      <c r="AI70" s="33">
        <v>800</v>
      </c>
      <c r="AJ70" s="16">
        <f t="shared" si="24"/>
        <v>800</v>
      </c>
      <c r="AK70" s="34">
        <v>0</v>
      </c>
      <c r="AL70" s="33">
        <v>0</v>
      </c>
      <c r="AM70" s="33">
        <v>0</v>
      </c>
      <c r="AN70" s="33">
        <v>0</v>
      </c>
      <c r="AO70" s="16">
        <f t="shared" si="26"/>
        <v>0</v>
      </c>
      <c r="AP70" s="34">
        <v>650.13</v>
      </c>
      <c r="AQ70" s="33">
        <v>0</v>
      </c>
      <c r="AR70" s="33">
        <v>0</v>
      </c>
      <c r="AS70" s="33">
        <v>0</v>
      </c>
      <c r="AT70" s="16">
        <f t="shared" si="27"/>
        <v>650.13</v>
      </c>
      <c r="AU70" s="34">
        <v>0</v>
      </c>
      <c r="AV70" s="33">
        <v>0</v>
      </c>
      <c r="AW70" s="33">
        <v>0</v>
      </c>
      <c r="AX70" s="33">
        <v>0</v>
      </c>
      <c r="AY70" s="16">
        <f t="shared" si="25"/>
        <v>0</v>
      </c>
      <c r="AZ70" s="22">
        <f t="shared" si="9"/>
        <v>1450.13</v>
      </c>
    </row>
    <row r="71" spans="2:52" x14ac:dyDescent="0.2">
      <c r="B71" s="43" t="s">
        <v>445</v>
      </c>
      <c r="C71" s="49" t="s">
        <v>348</v>
      </c>
      <c r="D71" s="42" t="s">
        <v>455</v>
      </c>
      <c r="E71" s="41" t="s">
        <v>278</v>
      </c>
      <c r="F71" s="44" t="s">
        <v>447</v>
      </c>
      <c r="G71" s="23">
        <v>0</v>
      </c>
      <c r="H71" s="15">
        <v>0</v>
      </c>
      <c r="I71" s="15">
        <v>0</v>
      </c>
      <c r="J71" s="15">
        <v>0</v>
      </c>
      <c r="K71" s="16">
        <f t="shared" si="19"/>
        <v>0</v>
      </c>
      <c r="L71" s="34">
        <v>0</v>
      </c>
      <c r="M71" s="33">
        <v>0</v>
      </c>
      <c r="N71" s="33">
        <v>0</v>
      </c>
      <c r="O71" s="33">
        <v>0</v>
      </c>
      <c r="P71" s="16">
        <f t="shared" si="20"/>
        <v>0</v>
      </c>
      <c r="Q71" s="34">
        <v>0</v>
      </c>
      <c r="R71" s="33">
        <v>0</v>
      </c>
      <c r="S71" s="33">
        <v>0</v>
      </c>
      <c r="T71" s="33">
        <v>0</v>
      </c>
      <c r="U71" s="16">
        <f t="shared" si="21"/>
        <v>0</v>
      </c>
      <c r="V71" s="34">
        <v>0</v>
      </c>
      <c r="W71" s="33">
        <v>0</v>
      </c>
      <c r="X71" s="33">
        <v>0</v>
      </c>
      <c r="Y71" s="33">
        <v>0</v>
      </c>
      <c r="Z71" s="16">
        <f t="shared" si="22"/>
        <v>0</v>
      </c>
      <c r="AA71" s="34">
        <v>0</v>
      </c>
      <c r="AB71" s="33">
        <v>0</v>
      </c>
      <c r="AC71" s="33">
        <v>0</v>
      </c>
      <c r="AD71" s="33">
        <v>0</v>
      </c>
      <c r="AE71" s="16">
        <f t="shared" si="23"/>
        <v>0</v>
      </c>
      <c r="AF71" s="34">
        <v>0</v>
      </c>
      <c r="AG71" s="33">
        <v>0</v>
      </c>
      <c r="AH71" s="33">
        <v>0</v>
      </c>
      <c r="AI71" s="33">
        <v>0</v>
      </c>
      <c r="AJ71" s="16">
        <f t="shared" si="24"/>
        <v>0</v>
      </c>
      <c r="AK71" s="34">
        <v>0</v>
      </c>
      <c r="AL71" s="33">
        <v>0</v>
      </c>
      <c r="AM71" s="33">
        <v>0</v>
      </c>
      <c r="AN71" s="33">
        <v>0</v>
      </c>
      <c r="AO71" s="16">
        <f t="shared" si="26"/>
        <v>0</v>
      </c>
      <c r="AP71" s="34">
        <v>0</v>
      </c>
      <c r="AQ71" s="33">
        <v>0</v>
      </c>
      <c r="AR71" s="33">
        <v>0</v>
      </c>
      <c r="AS71" s="33">
        <v>0</v>
      </c>
      <c r="AT71" s="16">
        <f t="shared" si="27"/>
        <v>0</v>
      </c>
      <c r="AU71" s="34">
        <v>0</v>
      </c>
      <c r="AV71" s="33">
        <v>0</v>
      </c>
      <c r="AW71" s="33">
        <v>0</v>
      </c>
      <c r="AX71" s="33">
        <v>0</v>
      </c>
      <c r="AY71" s="16">
        <f t="shared" si="25"/>
        <v>0</v>
      </c>
      <c r="AZ71" s="22">
        <f t="shared" si="9"/>
        <v>0</v>
      </c>
    </row>
    <row r="72" spans="2:52" x14ac:dyDescent="0.2">
      <c r="B72" s="43" t="s">
        <v>445</v>
      </c>
      <c r="C72" s="49" t="s">
        <v>348</v>
      </c>
      <c r="D72" s="42" t="s">
        <v>456</v>
      </c>
      <c r="E72" s="41" t="s">
        <v>17</v>
      </c>
      <c r="F72" s="44" t="s">
        <v>177</v>
      </c>
      <c r="G72" s="23">
        <v>0</v>
      </c>
      <c r="H72" s="15">
        <v>0</v>
      </c>
      <c r="I72" s="15">
        <v>0</v>
      </c>
      <c r="J72" s="15">
        <v>60.00189348</v>
      </c>
      <c r="K72" s="16">
        <f t="shared" si="19"/>
        <v>60.00189348</v>
      </c>
      <c r="L72" s="34">
        <v>0</v>
      </c>
      <c r="M72" s="33">
        <v>0</v>
      </c>
      <c r="N72" s="33">
        <v>0</v>
      </c>
      <c r="O72" s="33">
        <v>60</v>
      </c>
      <c r="P72" s="16">
        <f t="shared" si="20"/>
        <v>60</v>
      </c>
      <c r="Q72" s="34">
        <v>3.75</v>
      </c>
      <c r="R72" s="33">
        <v>0</v>
      </c>
      <c r="S72" s="33">
        <v>0</v>
      </c>
      <c r="T72" s="33">
        <v>43.77</v>
      </c>
      <c r="U72" s="16">
        <f t="shared" si="21"/>
        <v>47.52</v>
      </c>
      <c r="V72" s="34">
        <v>0</v>
      </c>
      <c r="W72" s="33">
        <v>0</v>
      </c>
      <c r="X72" s="33">
        <v>0</v>
      </c>
      <c r="Y72" s="33">
        <v>5692</v>
      </c>
      <c r="Z72" s="16">
        <f t="shared" si="22"/>
        <v>5692</v>
      </c>
      <c r="AA72" s="34">
        <v>0</v>
      </c>
      <c r="AB72" s="33">
        <v>0</v>
      </c>
      <c r="AC72" s="33">
        <v>0</v>
      </c>
      <c r="AD72" s="33">
        <v>1500</v>
      </c>
      <c r="AE72" s="16">
        <f t="shared" si="23"/>
        <v>1500</v>
      </c>
      <c r="AF72" s="34">
        <v>0</v>
      </c>
      <c r="AG72" s="33">
        <v>0</v>
      </c>
      <c r="AH72" s="33">
        <v>0</v>
      </c>
      <c r="AI72" s="33">
        <v>1187.94</v>
      </c>
      <c r="AJ72" s="16">
        <f t="shared" si="24"/>
        <v>1187.94</v>
      </c>
      <c r="AK72" s="34">
        <v>12.77</v>
      </c>
      <c r="AL72" s="33">
        <v>375</v>
      </c>
      <c r="AM72" s="33">
        <v>12.47</v>
      </c>
      <c r="AN72" s="33">
        <v>24.8</v>
      </c>
      <c r="AO72" s="16">
        <f t="shared" si="26"/>
        <v>425.04</v>
      </c>
      <c r="AP72" s="34">
        <v>13.34</v>
      </c>
      <c r="AQ72" s="33">
        <v>13.46</v>
      </c>
      <c r="AR72" s="33">
        <v>13.4</v>
      </c>
      <c r="AS72" s="33">
        <v>0</v>
      </c>
      <c r="AT72" s="16">
        <f t="shared" si="27"/>
        <v>40.200000000000003</v>
      </c>
      <c r="AU72" s="34">
        <v>0</v>
      </c>
      <c r="AV72" s="33">
        <v>0</v>
      </c>
      <c r="AW72" s="33">
        <v>0</v>
      </c>
      <c r="AX72" s="33">
        <v>0</v>
      </c>
      <c r="AY72" s="16">
        <f t="shared" si="25"/>
        <v>0</v>
      </c>
      <c r="AZ72" s="22">
        <f t="shared" si="9"/>
        <v>9012.7018934800017</v>
      </c>
    </row>
    <row r="73" spans="2:52" x14ac:dyDescent="0.2">
      <c r="B73" s="43" t="s">
        <v>445</v>
      </c>
      <c r="C73" s="49" t="s">
        <v>348</v>
      </c>
      <c r="D73" s="42" t="s">
        <v>432</v>
      </c>
      <c r="E73" s="41" t="s">
        <v>418</v>
      </c>
      <c r="F73" s="44" t="s">
        <v>415</v>
      </c>
      <c r="G73" s="23">
        <v>0</v>
      </c>
      <c r="H73" s="15">
        <v>0</v>
      </c>
      <c r="I73" s="15">
        <v>0</v>
      </c>
      <c r="J73" s="15">
        <v>0</v>
      </c>
      <c r="K73" s="16">
        <f t="shared" si="19"/>
        <v>0</v>
      </c>
      <c r="L73" s="34">
        <v>0</v>
      </c>
      <c r="M73" s="33">
        <v>0</v>
      </c>
      <c r="N73" s="33">
        <v>0</v>
      </c>
      <c r="O73" s="33">
        <v>290</v>
      </c>
      <c r="P73" s="16">
        <f t="shared" si="20"/>
        <v>290</v>
      </c>
      <c r="Q73" s="34">
        <v>0</v>
      </c>
      <c r="R73" s="33">
        <v>0</v>
      </c>
      <c r="S73" s="33">
        <v>0</v>
      </c>
      <c r="T73" s="33">
        <v>0</v>
      </c>
      <c r="U73" s="16">
        <f t="shared" si="21"/>
        <v>0</v>
      </c>
      <c r="V73" s="34">
        <v>0</v>
      </c>
      <c r="W73" s="33">
        <v>0</v>
      </c>
      <c r="X73" s="33">
        <v>0</v>
      </c>
      <c r="Y73" s="33">
        <v>0</v>
      </c>
      <c r="Z73" s="16">
        <f t="shared" si="22"/>
        <v>0</v>
      </c>
      <c r="AA73" s="34">
        <v>0</v>
      </c>
      <c r="AB73" s="33">
        <v>0</v>
      </c>
      <c r="AC73" s="33">
        <v>0</v>
      </c>
      <c r="AD73" s="33">
        <v>0</v>
      </c>
      <c r="AE73" s="16">
        <f t="shared" si="23"/>
        <v>0</v>
      </c>
      <c r="AF73" s="34">
        <v>0</v>
      </c>
      <c r="AG73" s="33">
        <v>0</v>
      </c>
      <c r="AH73" s="33">
        <v>0</v>
      </c>
      <c r="AI73" s="33">
        <v>0</v>
      </c>
      <c r="AJ73" s="16">
        <f t="shared" si="24"/>
        <v>0</v>
      </c>
      <c r="AK73" s="34">
        <v>0</v>
      </c>
      <c r="AL73" s="33">
        <v>0</v>
      </c>
      <c r="AM73" s="33">
        <v>0</v>
      </c>
      <c r="AN73" s="33">
        <v>0</v>
      </c>
      <c r="AO73" s="16">
        <f t="shared" si="26"/>
        <v>0</v>
      </c>
      <c r="AP73" s="34">
        <v>0</v>
      </c>
      <c r="AQ73" s="33">
        <v>0</v>
      </c>
      <c r="AR73" s="33">
        <v>0</v>
      </c>
      <c r="AS73" s="33">
        <v>0</v>
      </c>
      <c r="AT73" s="16">
        <f t="shared" si="27"/>
        <v>0</v>
      </c>
      <c r="AU73" s="34">
        <v>0</v>
      </c>
      <c r="AV73" s="33">
        <v>0</v>
      </c>
      <c r="AW73" s="33">
        <v>0</v>
      </c>
      <c r="AX73" s="33">
        <v>0</v>
      </c>
      <c r="AY73" s="16">
        <f t="shared" si="25"/>
        <v>0</v>
      </c>
      <c r="AZ73" s="22">
        <f t="shared" si="9"/>
        <v>290</v>
      </c>
    </row>
    <row r="74" spans="2:52" x14ac:dyDescent="0.2">
      <c r="B74" s="43" t="s">
        <v>322</v>
      </c>
      <c r="C74" s="49" t="s">
        <v>348</v>
      </c>
      <c r="D74" s="42" t="s">
        <v>403</v>
      </c>
      <c r="E74" s="41" t="s">
        <v>10</v>
      </c>
      <c r="F74" s="44" t="s">
        <v>116</v>
      </c>
      <c r="G74" s="23">
        <v>0</v>
      </c>
      <c r="H74" s="15">
        <v>0</v>
      </c>
      <c r="I74" s="15">
        <v>0</v>
      </c>
      <c r="J74" s="15">
        <v>1073</v>
      </c>
      <c r="K74" s="16">
        <f>+SUM(G74:J74)</f>
        <v>1073</v>
      </c>
      <c r="L74" s="23">
        <v>0</v>
      </c>
      <c r="M74" s="15">
        <v>0</v>
      </c>
      <c r="N74" s="33">
        <v>0</v>
      </c>
      <c r="O74" s="15">
        <v>615</v>
      </c>
      <c r="P74" s="16">
        <f>+SUM(L74:O74)</f>
        <v>615</v>
      </c>
      <c r="Q74" s="23">
        <v>0</v>
      </c>
      <c r="R74" s="33">
        <v>0</v>
      </c>
      <c r="S74" s="33">
        <v>0</v>
      </c>
      <c r="T74" s="15">
        <v>0</v>
      </c>
      <c r="U74" s="16">
        <f>+SUM(Q74:T74)</f>
        <v>0</v>
      </c>
      <c r="V74" s="23">
        <v>0</v>
      </c>
      <c r="W74" s="33">
        <v>0</v>
      </c>
      <c r="X74" s="33">
        <v>0</v>
      </c>
      <c r="Y74" s="15">
        <v>0</v>
      </c>
      <c r="Z74" s="16">
        <f>+SUM(V74:Y74)</f>
        <v>0</v>
      </c>
      <c r="AA74" s="23">
        <v>0</v>
      </c>
      <c r="AB74" s="33">
        <v>0</v>
      </c>
      <c r="AC74" s="33">
        <v>0</v>
      </c>
      <c r="AD74" s="15">
        <v>0</v>
      </c>
      <c r="AE74" s="16">
        <f>+SUM(AA74:AD74)</f>
        <v>0</v>
      </c>
      <c r="AF74" s="23">
        <v>0</v>
      </c>
      <c r="AG74" s="33">
        <v>0</v>
      </c>
      <c r="AH74" s="15">
        <v>0</v>
      </c>
      <c r="AI74" s="15">
        <v>0</v>
      </c>
      <c r="AJ74" s="16">
        <f>+SUM(AF74:AI74)</f>
        <v>0</v>
      </c>
      <c r="AK74" s="23">
        <v>0</v>
      </c>
      <c r="AL74" s="15">
        <v>0</v>
      </c>
      <c r="AM74" s="15">
        <v>0</v>
      </c>
      <c r="AN74" s="15">
        <v>0</v>
      </c>
      <c r="AO74" s="16">
        <f>+SUM(AK74:AN74)</f>
        <v>0</v>
      </c>
      <c r="AP74" s="23">
        <v>0</v>
      </c>
      <c r="AQ74" s="15">
        <v>0</v>
      </c>
      <c r="AR74" s="15">
        <v>0</v>
      </c>
      <c r="AS74" s="15">
        <v>0</v>
      </c>
      <c r="AT74" s="16">
        <f>+SUM(AP74:AS74)</f>
        <v>0</v>
      </c>
      <c r="AU74" s="23">
        <v>0</v>
      </c>
      <c r="AV74" s="15">
        <v>0</v>
      </c>
      <c r="AW74" s="15">
        <v>0</v>
      </c>
      <c r="AX74" s="15">
        <v>0</v>
      </c>
      <c r="AY74" s="16">
        <f>+SUM(AU74:AX74)</f>
        <v>0</v>
      </c>
      <c r="AZ74" s="22">
        <f t="shared" si="9"/>
        <v>1688</v>
      </c>
    </row>
    <row r="75" spans="2:52" x14ac:dyDescent="0.2">
      <c r="B75" s="43" t="s">
        <v>322</v>
      </c>
      <c r="C75" s="49" t="s">
        <v>348</v>
      </c>
      <c r="D75" s="42" t="s">
        <v>404</v>
      </c>
      <c r="E75" s="41" t="s">
        <v>10</v>
      </c>
      <c r="F75" s="44" t="s">
        <v>319</v>
      </c>
      <c r="G75" s="23">
        <v>0</v>
      </c>
      <c r="H75" s="15">
        <v>0</v>
      </c>
      <c r="I75" s="15">
        <v>0</v>
      </c>
      <c r="J75" s="15">
        <v>1005</v>
      </c>
      <c r="K75" s="16">
        <f t="shared" ref="K75:K94" si="28">+SUM(G75:J75)</f>
        <v>1005</v>
      </c>
      <c r="L75" s="23">
        <v>0</v>
      </c>
      <c r="M75" s="15">
        <v>0</v>
      </c>
      <c r="N75" s="33">
        <v>0</v>
      </c>
      <c r="O75" s="15">
        <v>560</v>
      </c>
      <c r="P75" s="16">
        <f t="shared" ref="P75:P94" si="29">+SUM(L75:O75)</f>
        <v>560</v>
      </c>
      <c r="Q75" s="34">
        <v>0</v>
      </c>
      <c r="R75" s="33">
        <v>0</v>
      </c>
      <c r="S75" s="33">
        <v>0</v>
      </c>
      <c r="T75" s="15">
        <v>568</v>
      </c>
      <c r="U75" s="16">
        <f t="shared" ref="U75:U94" si="30">+SUM(Q75:T75)</f>
        <v>568</v>
      </c>
      <c r="V75" s="23">
        <v>0</v>
      </c>
      <c r="W75" s="33">
        <v>0</v>
      </c>
      <c r="X75" s="33">
        <v>0</v>
      </c>
      <c r="Y75" s="15">
        <v>711</v>
      </c>
      <c r="Z75" s="16">
        <f t="shared" ref="Z75:Z94" si="31">+SUM(V75:Y75)</f>
        <v>711</v>
      </c>
      <c r="AA75" s="34">
        <v>0</v>
      </c>
      <c r="AB75" s="33">
        <v>0</v>
      </c>
      <c r="AC75" s="33">
        <v>0</v>
      </c>
      <c r="AD75" s="15">
        <v>441</v>
      </c>
      <c r="AE75" s="16">
        <f t="shared" ref="AE75:AE94" si="32">+SUM(AA75:AD75)</f>
        <v>441</v>
      </c>
      <c r="AF75" s="23">
        <v>0</v>
      </c>
      <c r="AG75" s="33">
        <v>0</v>
      </c>
      <c r="AH75" s="15">
        <v>0</v>
      </c>
      <c r="AI75" s="15">
        <v>661</v>
      </c>
      <c r="AJ75" s="16">
        <f t="shared" ref="AJ75:AJ94" si="33">+SUM(AF75:AI75)</f>
        <v>661</v>
      </c>
      <c r="AK75" s="23">
        <v>0</v>
      </c>
      <c r="AL75" s="15">
        <v>0</v>
      </c>
      <c r="AM75" s="15">
        <v>0</v>
      </c>
      <c r="AN75" s="15">
        <v>0</v>
      </c>
      <c r="AO75" s="16">
        <f t="shared" ref="AO75:AO94" si="34">+SUM(AK75:AN75)</f>
        <v>0</v>
      </c>
      <c r="AP75" s="23">
        <v>0</v>
      </c>
      <c r="AQ75" s="15">
        <v>0</v>
      </c>
      <c r="AR75" s="15">
        <v>0</v>
      </c>
      <c r="AS75" s="15">
        <v>0</v>
      </c>
      <c r="AT75" s="16">
        <f t="shared" ref="AT75:AT84" si="35">+SUM(AP75:AS75)</f>
        <v>0</v>
      </c>
      <c r="AU75" s="23">
        <v>0</v>
      </c>
      <c r="AV75" s="15">
        <v>0</v>
      </c>
      <c r="AW75" s="15">
        <v>0</v>
      </c>
      <c r="AX75" s="15">
        <v>0</v>
      </c>
      <c r="AY75" s="16">
        <f t="shared" ref="AY75:AY84" si="36">+SUM(AU75:AX75)</f>
        <v>0</v>
      </c>
      <c r="AZ75" s="22">
        <f t="shared" si="9"/>
        <v>3946</v>
      </c>
    </row>
    <row r="76" spans="2:52" x14ac:dyDescent="0.2">
      <c r="B76" s="43" t="s">
        <v>322</v>
      </c>
      <c r="C76" s="49" t="s">
        <v>348</v>
      </c>
      <c r="D76" s="42" t="s">
        <v>405</v>
      </c>
      <c r="E76" s="41" t="s">
        <v>10</v>
      </c>
      <c r="F76" s="44" t="s">
        <v>54</v>
      </c>
      <c r="G76" s="23">
        <v>0</v>
      </c>
      <c r="H76" s="15">
        <v>0</v>
      </c>
      <c r="I76" s="15">
        <v>0</v>
      </c>
      <c r="J76" s="15">
        <v>0</v>
      </c>
      <c r="K76" s="16">
        <f t="shared" si="28"/>
        <v>0</v>
      </c>
      <c r="L76" s="23">
        <v>0</v>
      </c>
      <c r="M76" s="15">
        <v>0</v>
      </c>
      <c r="N76" s="33">
        <v>0</v>
      </c>
      <c r="O76" s="15">
        <v>0</v>
      </c>
      <c r="P76" s="16">
        <f t="shared" si="29"/>
        <v>0</v>
      </c>
      <c r="Q76" s="34">
        <v>0</v>
      </c>
      <c r="R76" s="33">
        <v>0</v>
      </c>
      <c r="S76" s="33">
        <v>0</v>
      </c>
      <c r="T76" s="15">
        <v>0</v>
      </c>
      <c r="U76" s="16">
        <f t="shared" si="30"/>
        <v>0</v>
      </c>
      <c r="V76" s="23">
        <v>0</v>
      </c>
      <c r="W76" s="33">
        <v>0</v>
      </c>
      <c r="X76" s="33">
        <v>0</v>
      </c>
      <c r="Y76" s="15">
        <v>0</v>
      </c>
      <c r="Z76" s="16">
        <f t="shared" si="31"/>
        <v>0</v>
      </c>
      <c r="AA76" s="34">
        <v>0</v>
      </c>
      <c r="AB76" s="33">
        <v>0</v>
      </c>
      <c r="AC76" s="33">
        <v>0</v>
      </c>
      <c r="AD76" s="15">
        <v>0</v>
      </c>
      <c r="AE76" s="16">
        <f t="shared" si="32"/>
        <v>0</v>
      </c>
      <c r="AF76" s="23">
        <v>0</v>
      </c>
      <c r="AG76" s="33">
        <v>0</v>
      </c>
      <c r="AH76" s="15">
        <v>0</v>
      </c>
      <c r="AI76" s="15">
        <v>0</v>
      </c>
      <c r="AJ76" s="16">
        <f t="shared" si="33"/>
        <v>0</v>
      </c>
      <c r="AK76" s="23">
        <v>0</v>
      </c>
      <c r="AL76" s="15">
        <v>0</v>
      </c>
      <c r="AM76" s="15">
        <v>0</v>
      </c>
      <c r="AN76" s="15">
        <v>0</v>
      </c>
      <c r="AO76" s="16">
        <f t="shared" si="34"/>
        <v>0</v>
      </c>
      <c r="AP76" s="23">
        <v>0</v>
      </c>
      <c r="AQ76" s="15">
        <v>5564</v>
      </c>
      <c r="AR76" s="15">
        <v>0</v>
      </c>
      <c r="AS76" s="15">
        <v>0</v>
      </c>
      <c r="AT76" s="16">
        <f t="shared" si="35"/>
        <v>5564</v>
      </c>
      <c r="AU76" s="23">
        <v>0</v>
      </c>
      <c r="AV76" s="15">
        <v>0</v>
      </c>
      <c r="AW76" s="15">
        <v>0</v>
      </c>
      <c r="AX76" s="15">
        <v>0</v>
      </c>
      <c r="AY76" s="16">
        <f t="shared" si="36"/>
        <v>0</v>
      </c>
      <c r="AZ76" s="22">
        <f t="shared" si="9"/>
        <v>5564</v>
      </c>
    </row>
    <row r="77" spans="2:52" x14ac:dyDescent="0.2">
      <c r="B77" s="43" t="s">
        <v>322</v>
      </c>
      <c r="C77" s="49" t="s">
        <v>348</v>
      </c>
      <c r="D77" s="42" t="s">
        <v>406</v>
      </c>
      <c r="E77" s="41" t="s">
        <v>16</v>
      </c>
      <c r="F77" s="44" t="s">
        <v>320</v>
      </c>
      <c r="G77" s="23">
        <v>12889.193904</v>
      </c>
      <c r="H77" s="15">
        <v>0</v>
      </c>
      <c r="I77" s="15">
        <v>0</v>
      </c>
      <c r="J77" s="15">
        <v>0</v>
      </c>
      <c r="K77" s="16">
        <f t="shared" si="28"/>
        <v>12889.193904</v>
      </c>
      <c r="L77" s="23">
        <v>0</v>
      </c>
      <c r="M77" s="15">
        <v>6590</v>
      </c>
      <c r="N77" s="33">
        <v>0</v>
      </c>
      <c r="O77" s="15">
        <v>16561.080000000002</v>
      </c>
      <c r="P77" s="16">
        <f t="shared" si="29"/>
        <v>23151.08</v>
      </c>
      <c r="Q77" s="34">
        <v>0</v>
      </c>
      <c r="R77" s="33">
        <v>0</v>
      </c>
      <c r="S77" s="33">
        <v>0</v>
      </c>
      <c r="T77" s="15">
        <v>33491</v>
      </c>
      <c r="U77" s="16">
        <f t="shared" si="30"/>
        <v>33491</v>
      </c>
      <c r="V77" s="23">
        <v>0</v>
      </c>
      <c r="W77" s="33">
        <v>0</v>
      </c>
      <c r="X77" s="33">
        <v>0</v>
      </c>
      <c r="Y77" s="15">
        <v>29779</v>
      </c>
      <c r="Z77" s="16">
        <f t="shared" si="31"/>
        <v>29779</v>
      </c>
      <c r="AA77" s="34">
        <v>0</v>
      </c>
      <c r="AB77" s="33">
        <v>0</v>
      </c>
      <c r="AC77" s="33">
        <v>0</v>
      </c>
      <c r="AD77" s="15">
        <v>30166</v>
      </c>
      <c r="AE77" s="16">
        <f t="shared" si="32"/>
        <v>30166</v>
      </c>
      <c r="AF77" s="23">
        <v>0</v>
      </c>
      <c r="AG77" s="33">
        <v>0</v>
      </c>
      <c r="AH77" s="15">
        <v>7551.84</v>
      </c>
      <c r="AI77" s="15">
        <v>24721</v>
      </c>
      <c r="AJ77" s="16">
        <f t="shared" si="33"/>
        <v>32272.84</v>
      </c>
      <c r="AK77" s="23">
        <v>6757</v>
      </c>
      <c r="AL77" s="15">
        <v>8440</v>
      </c>
      <c r="AM77" s="15">
        <v>3278</v>
      </c>
      <c r="AN77" s="15">
        <v>7056</v>
      </c>
      <c r="AO77" s="16">
        <f t="shared" si="34"/>
        <v>25531</v>
      </c>
      <c r="AP77" s="23">
        <v>4050</v>
      </c>
      <c r="AQ77" s="15">
        <v>0</v>
      </c>
      <c r="AR77" s="15">
        <v>12620</v>
      </c>
      <c r="AS77" s="15">
        <v>10793</v>
      </c>
      <c r="AT77" s="16">
        <f t="shared" si="35"/>
        <v>27463</v>
      </c>
      <c r="AU77" s="23">
        <v>6221</v>
      </c>
      <c r="AV77" s="15">
        <v>0</v>
      </c>
      <c r="AW77" s="15">
        <v>7172</v>
      </c>
      <c r="AX77" s="15">
        <v>8336</v>
      </c>
      <c r="AY77" s="16">
        <f t="shared" si="36"/>
        <v>21729</v>
      </c>
      <c r="AZ77" s="22">
        <f t="shared" si="9"/>
        <v>236472.113904</v>
      </c>
    </row>
    <row r="78" spans="2:52" x14ac:dyDescent="0.2">
      <c r="B78" s="43" t="s">
        <v>322</v>
      </c>
      <c r="C78" s="49" t="s">
        <v>348</v>
      </c>
      <c r="D78" s="42" t="s">
        <v>407</v>
      </c>
      <c r="E78" s="41" t="s">
        <v>85</v>
      </c>
      <c r="F78" s="44" t="s">
        <v>321</v>
      </c>
      <c r="G78" s="23">
        <v>0</v>
      </c>
      <c r="H78" s="15">
        <v>0</v>
      </c>
      <c r="I78" s="15">
        <v>0</v>
      </c>
      <c r="J78" s="15">
        <v>0</v>
      </c>
      <c r="K78" s="16">
        <f t="shared" si="28"/>
        <v>0</v>
      </c>
      <c r="L78" s="23">
        <v>0</v>
      </c>
      <c r="M78" s="15">
        <v>0</v>
      </c>
      <c r="N78" s="33">
        <v>0</v>
      </c>
      <c r="O78" s="15">
        <v>0</v>
      </c>
      <c r="P78" s="16">
        <f t="shared" si="29"/>
        <v>0</v>
      </c>
      <c r="Q78" s="34">
        <v>0</v>
      </c>
      <c r="R78" s="33">
        <v>0</v>
      </c>
      <c r="S78" s="33">
        <v>0</v>
      </c>
      <c r="T78" s="15">
        <v>0</v>
      </c>
      <c r="U78" s="16">
        <f t="shared" si="30"/>
        <v>0</v>
      </c>
      <c r="V78" s="23">
        <v>0</v>
      </c>
      <c r="W78" s="33">
        <v>0</v>
      </c>
      <c r="X78" s="33">
        <v>0</v>
      </c>
      <c r="Y78" s="15">
        <v>0</v>
      </c>
      <c r="Z78" s="16">
        <f t="shared" si="31"/>
        <v>0</v>
      </c>
      <c r="AA78" s="34">
        <v>0</v>
      </c>
      <c r="AB78" s="33">
        <v>0</v>
      </c>
      <c r="AC78" s="33">
        <v>0</v>
      </c>
      <c r="AD78" s="15">
        <v>0</v>
      </c>
      <c r="AE78" s="16">
        <f t="shared" si="32"/>
        <v>0</v>
      </c>
      <c r="AF78" s="23">
        <v>0</v>
      </c>
      <c r="AG78" s="33">
        <v>0</v>
      </c>
      <c r="AH78" s="15">
        <v>0</v>
      </c>
      <c r="AI78" s="15">
        <v>0</v>
      </c>
      <c r="AJ78" s="16">
        <f t="shared" si="33"/>
        <v>0</v>
      </c>
      <c r="AK78" s="23">
        <v>0</v>
      </c>
      <c r="AL78" s="15">
        <v>0</v>
      </c>
      <c r="AM78" s="15">
        <v>0</v>
      </c>
      <c r="AN78" s="15">
        <v>629.73</v>
      </c>
      <c r="AO78" s="16">
        <f t="shared" si="34"/>
        <v>629.73</v>
      </c>
      <c r="AP78" s="23">
        <v>0</v>
      </c>
      <c r="AQ78" s="15">
        <v>0</v>
      </c>
      <c r="AR78" s="15">
        <v>0</v>
      </c>
      <c r="AS78" s="15">
        <v>0</v>
      </c>
      <c r="AT78" s="16">
        <f t="shared" si="35"/>
        <v>0</v>
      </c>
      <c r="AU78" s="23">
        <v>0</v>
      </c>
      <c r="AV78" s="15">
        <v>0</v>
      </c>
      <c r="AW78" s="15">
        <v>0</v>
      </c>
      <c r="AX78" s="15">
        <v>0</v>
      </c>
      <c r="AY78" s="16">
        <f t="shared" si="36"/>
        <v>0</v>
      </c>
      <c r="AZ78" s="22">
        <f t="shared" si="9"/>
        <v>629.73</v>
      </c>
    </row>
    <row r="79" spans="2:52" x14ac:dyDescent="0.2">
      <c r="B79" s="43" t="s">
        <v>322</v>
      </c>
      <c r="C79" s="49" t="s">
        <v>348</v>
      </c>
      <c r="D79" s="42" t="s">
        <v>408</v>
      </c>
      <c r="E79" s="41" t="s">
        <v>85</v>
      </c>
      <c r="F79" s="44" t="s">
        <v>237</v>
      </c>
      <c r="G79" s="23">
        <v>0</v>
      </c>
      <c r="H79" s="15">
        <v>0</v>
      </c>
      <c r="I79" s="15">
        <v>0</v>
      </c>
      <c r="J79" s="15">
        <v>66553</v>
      </c>
      <c r="K79" s="16">
        <f t="shared" si="28"/>
        <v>66553</v>
      </c>
      <c r="L79" s="23">
        <v>21753.439999999999</v>
      </c>
      <c r="M79" s="15">
        <v>13142</v>
      </c>
      <c r="N79" s="33">
        <v>0</v>
      </c>
      <c r="O79" s="15">
        <v>73343.25</v>
      </c>
      <c r="P79" s="16">
        <f t="shared" si="29"/>
        <v>108238.69</v>
      </c>
      <c r="Q79" s="34">
        <v>0</v>
      </c>
      <c r="R79" s="33">
        <v>0</v>
      </c>
      <c r="S79" s="33">
        <v>0</v>
      </c>
      <c r="T79" s="15">
        <v>124681.84</v>
      </c>
      <c r="U79" s="16">
        <f t="shared" si="30"/>
        <v>124681.84</v>
      </c>
      <c r="V79" s="23">
        <v>3848</v>
      </c>
      <c r="W79" s="33">
        <v>0</v>
      </c>
      <c r="X79" s="33">
        <v>0</v>
      </c>
      <c r="Y79" s="15">
        <v>125552.08</v>
      </c>
      <c r="Z79" s="16">
        <f t="shared" si="31"/>
        <v>129400.08</v>
      </c>
      <c r="AA79" s="34">
        <v>0</v>
      </c>
      <c r="AB79" s="33">
        <v>0</v>
      </c>
      <c r="AC79" s="33">
        <v>0</v>
      </c>
      <c r="AD79" s="15">
        <v>121152.44</v>
      </c>
      <c r="AE79" s="16">
        <f t="shared" si="32"/>
        <v>121152.44</v>
      </c>
      <c r="AF79" s="23">
        <v>24446.240000000002</v>
      </c>
      <c r="AG79" s="33">
        <v>0</v>
      </c>
      <c r="AH79" s="15">
        <v>54069.37</v>
      </c>
      <c r="AI79" s="15">
        <v>38884.58</v>
      </c>
      <c r="AJ79" s="16">
        <f t="shared" si="33"/>
        <v>117400.19</v>
      </c>
      <c r="AK79" s="23">
        <v>29188.37</v>
      </c>
      <c r="AL79" s="15">
        <v>32382.34</v>
      </c>
      <c r="AM79" s="15">
        <v>31331.83</v>
      </c>
      <c r="AN79" s="15">
        <v>22730.53</v>
      </c>
      <c r="AO79" s="16">
        <f t="shared" si="34"/>
        <v>115633.07</v>
      </c>
      <c r="AP79" s="23">
        <v>34923.46</v>
      </c>
      <c r="AQ79" s="15">
        <v>29381.899999999998</v>
      </c>
      <c r="AR79" s="15">
        <v>32854.870000000003</v>
      </c>
      <c r="AS79" s="15">
        <v>49668.99</v>
      </c>
      <c r="AT79" s="16">
        <f t="shared" si="35"/>
        <v>146829.22</v>
      </c>
      <c r="AU79" s="23">
        <v>26557.03</v>
      </c>
      <c r="AV79" s="15">
        <v>16539</v>
      </c>
      <c r="AW79" s="15">
        <v>31321.200000000001</v>
      </c>
      <c r="AX79" s="15">
        <v>20798.98</v>
      </c>
      <c r="AY79" s="16">
        <f t="shared" si="36"/>
        <v>95216.209999999992</v>
      </c>
      <c r="AZ79" s="22">
        <f t="shared" si="9"/>
        <v>1025104.74</v>
      </c>
    </row>
    <row r="80" spans="2:52" x14ac:dyDescent="0.2">
      <c r="B80" s="43" t="s">
        <v>322</v>
      </c>
      <c r="C80" s="49" t="s">
        <v>348</v>
      </c>
      <c r="D80" s="42" t="s">
        <v>396</v>
      </c>
      <c r="E80" s="41" t="s">
        <v>18</v>
      </c>
      <c r="F80" s="44" t="s">
        <v>40</v>
      </c>
      <c r="G80" s="23">
        <v>0</v>
      </c>
      <c r="H80" s="15">
        <v>0</v>
      </c>
      <c r="I80" s="15">
        <v>0</v>
      </c>
      <c r="J80" s="15">
        <v>0</v>
      </c>
      <c r="K80" s="16">
        <f t="shared" si="28"/>
        <v>0</v>
      </c>
      <c r="L80" s="23">
        <v>0</v>
      </c>
      <c r="M80" s="15">
        <v>0</v>
      </c>
      <c r="N80" s="33">
        <v>0</v>
      </c>
      <c r="O80" s="15">
        <v>0</v>
      </c>
      <c r="P80" s="16">
        <f t="shared" si="29"/>
        <v>0</v>
      </c>
      <c r="Q80" s="34">
        <v>0</v>
      </c>
      <c r="R80" s="33">
        <v>0</v>
      </c>
      <c r="S80" s="33">
        <v>0</v>
      </c>
      <c r="T80" s="15">
        <v>0</v>
      </c>
      <c r="U80" s="16">
        <f t="shared" si="30"/>
        <v>0</v>
      </c>
      <c r="V80" s="23">
        <v>0</v>
      </c>
      <c r="W80" s="33">
        <v>0</v>
      </c>
      <c r="X80" s="33">
        <v>0</v>
      </c>
      <c r="Y80" s="15">
        <v>0</v>
      </c>
      <c r="Z80" s="16">
        <f t="shared" si="31"/>
        <v>0</v>
      </c>
      <c r="AA80" s="34">
        <v>0</v>
      </c>
      <c r="AB80" s="33">
        <v>0</v>
      </c>
      <c r="AC80" s="33">
        <v>0</v>
      </c>
      <c r="AD80" s="15">
        <v>0</v>
      </c>
      <c r="AE80" s="16">
        <f t="shared" si="32"/>
        <v>0</v>
      </c>
      <c r="AF80" s="23">
        <v>0</v>
      </c>
      <c r="AG80" s="33">
        <v>0</v>
      </c>
      <c r="AH80" s="15">
        <v>0</v>
      </c>
      <c r="AI80" s="15">
        <v>0</v>
      </c>
      <c r="AJ80" s="16">
        <f t="shared" si="33"/>
        <v>0</v>
      </c>
      <c r="AK80" s="23">
        <v>0</v>
      </c>
      <c r="AL80" s="15">
        <v>0</v>
      </c>
      <c r="AM80" s="15">
        <v>0</v>
      </c>
      <c r="AN80" s="15">
        <v>0</v>
      </c>
      <c r="AO80" s="16">
        <f t="shared" si="34"/>
        <v>0</v>
      </c>
      <c r="AP80" s="23">
        <v>0</v>
      </c>
      <c r="AQ80" s="15">
        <v>0</v>
      </c>
      <c r="AR80" s="15">
        <v>0</v>
      </c>
      <c r="AS80" s="15">
        <v>0</v>
      </c>
      <c r="AT80" s="16">
        <f t="shared" si="35"/>
        <v>0</v>
      </c>
      <c r="AU80" s="23">
        <v>0</v>
      </c>
      <c r="AV80" s="15">
        <v>17901.32</v>
      </c>
      <c r="AW80" s="15">
        <v>0</v>
      </c>
      <c r="AX80" s="15">
        <v>0</v>
      </c>
      <c r="AY80" s="16">
        <f t="shared" si="36"/>
        <v>17901.32</v>
      </c>
      <c r="AZ80" s="22">
        <f t="shared" si="9"/>
        <v>17901.32</v>
      </c>
    </row>
    <row r="81" spans="2:52" x14ac:dyDescent="0.2">
      <c r="B81" s="43" t="s">
        <v>448</v>
      </c>
      <c r="C81" s="49" t="s">
        <v>348</v>
      </c>
      <c r="D81" s="42" t="s">
        <v>457</v>
      </c>
      <c r="E81" s="41" t="s">
        <v>17</v>
      </c>
      <c r="F81" s="44" t="s">
        <v>449</v>
      </c>
      <c r="G81" s="23">
        <v>0</v>
      </c>
      <c r="H81" s="15">
        <v>0</v>
      </c>
      <c r="I81" s="15">
        <v>0</v>
      </c>
      <c r="J81" s="15">
        <v>0</v>
      </c>
      <c r="K81" s="16">
        <f t="shared" si="28"/>
        <v>0</v>
      </c>
      <c r="L81" s="23">
        <v>0</v>
      </c>
      <c r="M81" s="15">
        <v>0</v>
      </c>
      <c r="N81" s="33">
        <v>0</v>
      </c>
      <c r="O81" s="15">
        <v>3</v>
      </c>
      <c r="P81" s="16">
        <f t="shared" si="29"/>
        <v>3</v>
      </c>
      <c r="Q81" s="34">
        <v>0</v>
      </c>
      <c r="R81" s="33">
        <v>0</v>
      </c>
      <c r="S81" s="33">
        <v>0</v>
      </c>
      <c r="T81" s="15">
        <v>10</v>
      </c>
      <c r="U81" s="16">
        <f t="shared" si="30"/>
        <v>10</v>
      </c>
      <c r="V81" s="23">
        <v>0</v>
      </c>
      <c r="W81" s="33">
        <v>0</v>
      </c>
      <c r="X81" s="33">
        <v>12</v>
      </c>
      <c r="Y81" s="15">
        <v>35</v>
      </c>
      <c r="Z81" s="16">
        <f t="shared" si="31"/>
        <v>47</v>
      </c>
      <c r="AA81" s="34">
        <v>0</v>
      </c>
      <c r="AB81" s="33">
        <v>0</v>
      </c>
      <c r="AC81" s="33">
        <v>0</v>
      </c>
      <c r="AD81" s="15">
        <v>75</v>
      </c>
      <c r="AE81" s="16">
        <f t="shared" si="32"/>
        <v>75</v>
      </c>
      <c r="AF81" s="23">
        <v>0</v>
      </c>
      <c r="AG81" s="33">
        <v>0</v>
      </c>
      <c r="AH81" s="15">
        <v>0</v>
      </c>
      <c r="AI81" s="15">
        <v>34</v>
      </c>
      <c r="AJ81" s="16">
        <f t="shared" si="33"/>
        <v>34</v>
      </c>
      <c r="AK81" s="23">
        <v>21</v>
      </c>
      <c r="AL81" s="15">
        <v>0</v>
      </c>
      <c r="AM81" s="15">
        <v>25</v>
      </c>
      <c r="AN81" s="15">
        <v>0</v>
      </c>
      <c r="AO81" s="16">
        <f t="shared" si="34"/>
        <v>46</v>
      </c>
      <c r="AP81" s="23">
        <v>0</v>
      </c>
      <c r="AQ81" s="15">
        <v>0</v>
      </c>
      <c r="AR81" s="15">
        <v>0</v>
      </c>
      <c r="AS81" s="15">
        <v>0</v>
      </c>
      <c r="AT81" s="16">
        <f t="shared" si="35"/>
        <v>0</v>
      </c>
      <c r="AU81" s="23">
        <v>0</v>
      </c>
      <c r="AV81" s="15">
        <v>0</v>
      </c>
      <c r="AW81" s="15">
        <v>0</v>
      </c>
      <c r="AX81" s="15">
        <v>0</v>
      </c>
      <c r="AY81" s="16">
        <f t="shared" si="36"/>
        <v>0</v>
      </c>
      <c r="AZ81" s="22">
        <f t="shared" si="9"/>
        <v>215</v>
      </c>
    </row>
    <row r="82" spans="2:52" x14ac:dyDescent="0.2">
      <c r="B82" s="43" t="s">
        <v>448</v>
      </c>
      <c r="C82" s="49" t="s">
        <v>348</v>
      </c>
      <c r="D82" s="42" t="s">
        <v>458</v>
      </c>
      <c r="E82" s="41" t="s">
        <v>17</v>
      </c>
      <c r="F82" s="44" t="s">
        <v>105</v>
      </c>
      <c r="G82" s="23">
        <v>0</v>
      </c>
      <c r="H82" s="15">
        <v>0</v>
      </c>
      <c r="I82" s="15">
        <v>0</v>
      </c>
      <c r="J82" s="15">
        <v>0</v>
      </c>
      <c r="K82" s="16">
        <f t="shared" si="28"/>
        <v>0</v>
      </c>
      <c r="L82" s="23">
        <v>0</v>
      </c>
      <c r="M82" s="15">
        <v>0</v>
      </c>
      <c r="N82" s="33">
        <v>0</v>
      </c>
      <c r="O82" s="15">
        <v>0</v>
      </c>
      <c r="P82" s="16">
        <f t="shared" si="29"/>
        <v>0</v>
      </c>
      <c r="Q82" s="34">
        <v>0</v>
      </c>
      <c r="R82" s="33">
        <v>0</v>
      </c>
      <c r="S82" s="33">
        <v>0</v>
      </c>
      <c r="T82" s="15">
        <v>0</v>
      </c>
      <c r="U82" s="16">
        <f t="shared" si="30"/>
        <v>0</v>
      </c>
      <c r="V82" s="23">
        <v>0</v>
      </c>
      <c r="W82" s="33">
        <v>0</v>
      </c>
      <c r="X82" s="33">
        <v>0</v>
      </c>
      <c r="Y82" s="15">
        <v>0</v>
      </c>
      <c r="Z82" s="16">
        <f t="shared" si="31"/>
        <v>0</v>
      </c>
      <c r="AA82" s="34">
        <v>0</v>
      </c>
      <c r="AB82" s="33">
        <v>0</v>
      </c>
      <c r="AC82" s="33">
        <v>0</v>
      </c>
      <c r="AD82" s="15">
        <v>0</v>
      </c>
      <c r="AE82" s="16">
        <f t="shared" si="32"/>
        <v>0</v>
      </c>
      <c r="AF82" s="23">
        <v>23</v>
      </c>
      <c r="AG82" s="33">
        <v>0</v>
      </c>
      <c r="AH82" s="15">
        <v>0</v>
      </c>
      <c r="AI82" s="15">
        <v>0</v>
      </c>
      <c r="AJ82" s="16">
        <f t="shared" si="33"/>
        <v>23</v>
      </c>
      <c r="AK82" s="23">
        <v>0</v>
      </c>
      <c r="AL82" s="15">
        <v>0</v>
      </c>
      <c r="AM82" s="15">
        <v>0</v>
      </c>
      <c r="AN82" s="15">
        <v>0</v>
      </c>
      <c r="AO82" s="16">
        <f t="shared" si="34"/>
        <v>0</v>
      </c>
      <c r="AP82" s="23">
        <v>0</v>
      </c>
      <c r="AQ82" s="15">
        <v>0</v>
      </c>
      <c r="AR82" s="15">
        <v>0</v>
      </c>
      <c r="AS82" s="15">
        <v>0</v>
      </c>
      <c r="AT82" s="16">
        <f t="shared" si="35"/>
        <v>0</v>
      </c>
      <c r="AU82" s="23">
        <v>0</v>
      </c>
      <c r="AV82" s="15">
        <v>0</v>
      </c>
      <c r="AW82" s="15">
        <v>0</v>
      </c>
      <c r="AX82" s="15">
        <v>0</v>
      </c>
      <c r="AY82" s="16">
        <f t="shared" si="36"/>
        <v>0</v>
      </c>
      <c r="AZ82" s="22">
        <f t="shared" si="9"/>
        <v>23</v>
      </c>
    </row>
    <row r="83" spans="2:52" x14ac:dyDescent="0.2">
      <c r="B83" s="43" t="s">
        <v>450</v>
      </c>
      <c r="C83" s="49" t="s">
        <v>348</v>
      </c>
      <c r="D83" s="42" t="s">
        <v>459</v>
      </c>
      <c r="E83" s="41" t="s">
        <v>14</v>
      </c>
      <c r="F83" s="44" t="s">
        <v>92</v>
      </c>
      <c r="G83" s="23">
        <v>0</v>
      </c>
      <c r="H83" s="15">
        <v>0</v>
      </c>
      <c r="I83" s="15">
        <v>0</v>
      </c>
      <c r="J83" s="15">
        <v>0</v>
      </c>
      <c r="K83" s="16">
        <f t="shared" si="28"/>
        <v>0</v>
      </c>
      <c r="L83" s="23">
        <v>0</v>
      </c>
      <c r="M83" s="15">
        <v>0</v>
      </c>
      <c r="N83" s="33">
        <v>0</v>
      </c>
      <c r="O83" s="15">
        <v>0</v>
      </c>
      <c r="P83" s="16">
        <f t="shared" si="29"/>
        <v>0</v>
      </c>
      <c r="Q83" s="34">
        <v>0</v>
      </c>
      <c r="R83" s="33">
        <v>0</v>
      </c>
      <c r="S83" s="33">
        <v>0</v>
      </c>
      <c r="T83" s="15">
        <v>0</v>
      </c>
      <c r="U83" s="16">
        <f t="shared" si="30"/>
        <v>0</v>
      </c>
      <c r="V83" s="23">
        <v>0</v>
      </c>
      <c r="W83" s="33">
        <v>0</v>
      </c>
      <c r="X83" s="33">
        <v>0</v>
      </c>
      <c r="Y83" s="15">
        <v>0</v>
      </c>
      <c r="Z83" s="16">
        <f t="shared" si="31"/>
        <v>0</v>
      </c>
      <c r="AA83" s="34">
        <v>0</v>
      </c>
      <c r="AB83" s="33">
        <v>0</v>
      </c>
      <c r="AC83" s="33">
        <v>0</v>
      </c>
      <c r="AD83" s="15">
        <v>0</v>
      </c>
      <c r="AE83" s="16">
        <f t="shared" si="32"/>
        <v>0</v>
      </c>
      <c r="AF83" s="23">
        <v>0</v>
      </c>
      <c r="AG83" s="33">
        <v>0</v>
      </c>
      <c r="AH83" s="15">
        <v>0</v>
      </c>
      <c r="AI83" s="15">
        <v>0</v>
      </c>
      <c r="AJ83" s="16">
        <f t="shared" si="33"/>
        <v>0</v>
      </c>
      <c r="AK83" s="23">
        <v>0</v>
      </c>
      <c r="AL83" s="15">
        <v>0</v>
      </c>
      <c r="AM83" s="15">
        <v>0</v>
      </c>
      <c r="AN83" s="15">
        <v>0</v>
      </c>
      <c r="AO83" s="16">
        <f t="shared" si="34"/>
        <v>0</v>
      </c>
      <c r="AP83" s="23">
        <v>0</v>
      </c>
      <c r="AQ83" s="15">
        <v>0</v>
      </c>
      <c r="AR83" s="15">
        <v>90</v>
      </c>
      <c r="AS83" s="15">
        <v>45</v>
      </c>
      <c r="AT83" s="16">
        <f t="shared" si="35"/>
        <v>135</v>
      </c>
      <c r="AU83" s="23">
        <v>0</v>
      </c>
      <c r="AV83" s="15">
        <v>0</v>
      </c>
      <c r="AW83" s="15">
        <v>0</v>
      </c>
      <c r="AX83" s="15">
        <v>0</v>
      </c>
      <c r="AY83" s="16">
        <f t="shared" si="36"/>
        <v>0</v>
      </c>
      <c r="AZ83" s="22">
        <f t="shared" si="9"/>
        <v>135</v>
      </c>
    </row>
    <row r="84" spans="2:52" x14ac:dyDescent="0.2">
      <c r="B84" s="43" t="s">
        <v>324</v>
      </c>
      <c r="C84" s="49" t="s">
        <v>348</v>
      </c>
      <c r="D84" s="42">
        <v>47189</v>
      </c>
      <c r="E84" s="41" t="s">
        <v>82</v>
      </c>
      <c r="F84" s="44" t="s">
        <v>323</v>
      </c>
      <c r="G84" s="23">
        <v>0</v>
      </c>
      <c r="H84" s="15">
        <v>0</v>
      </c>
      <c r="I84" s="15">
        <v>0</v>
      </c>
      <c r="J84" s="15">
        <v>161</v>
      </c>
      <c r="K84" s="16">
        <f t="shared" si="28"/>
        <v>161</v>
      </c>
      <c r="L84" s="34">
        <v>0</v>
      </c>
      <c r="M84" s="33">
        <v>0</v>
      </c>
      <c r="N84" s="33">
        <v>0</v>
      </c>
      <c r="O84" s="33">
        <v>220</v>
      </c>
      <c r="P84" s="16">
        <f t="shared" si="29"/>
        <v>220</v>
      </c>
      <c r="Q84" s="34">
        <v>0</v>
      </c>
      <c r="R84" s="33">
        <v>0</v>
      </c>
      <c r="S84" s="33">
        <v>0</v>
      </c>
      <c r="T84" s="33">
        <v>227</v>
      </c>
      <c r="U84" s="16">
        <f t="shared" si="30"/>
        <v>227</v>
      </c>
      <c r="V84" s="34">
        <v>0</v>
      </c>
      <c r="W84" s="33">
        <v>0</v>
      </c>
      <c r="X84" s="33">
        <v>0</v>
      </c>
      <c r="Y84" s="33">
        <v>343</v>
      </c>
      <c r="Z84" s="16">
        <f t="shared" si="31"/>
        <v>343</v>
      </c>
      <c r="AA84" s="34">
        <v>0</v>
      </c>
      <c r="AB84" s="33">
        <v>0</v>
      </c>
      <c r="AC84" s="33">
        <v>0</v>
      </c>
      <c r="AD84" s="33">
        <v>337</v>
      </c>
      <c r="AE84" s="16">
        <f t="shared" si="32"/>
        <v>337</v>
      </c>
      <c r="AF84" s="34">
        <v>0</v>
      </c>
      <c r="AG84" s="33">
        <v>0</v>
      </c>
      <c r="AH84" s="33">
        <v>0</v>
      </c>
      <c r="AI84" s="33">
        <v>336</v>
      </c>
      <c r="AJ84" s="16">
        <f t="shared" si="33"/>
        <v>336</v>
      </c>
      <c r="AK84" s="34">
        <v>0</v>
      </c>
      <c r="AL84" s="33">
        <v>0</v>
      </c>
      <c r="AM84" s="33">
        <v>0</v>
      </c>
      <c r="AN84" s="33">
        <v>239</v>
      </c>
      <c r="AO84" s="16">
        <f t="shared" si="34"/>
        <v>239</v>
      </c>
      <c r="AP84" s="34">
        <v>0</v>
      </c>
      <c r="AQ84" s="33">
        <v>83</v>
      </c>
      <c r="AR84" s="33">
        <v>84</v>
      </c>
      <c r="AS84" s="33">
        <v>85</v>
      </c>
      <c r="AT84" s="16">
        <f t="shared" si="35"/>
        <v>252</v>
      </c>
      <c r="AU84" s="34">
        <v>0</v>
      </c>
      <c r="AV84" s="33">
        <v>0</v>
      </c>
      <c r="AW84" s="33">
        <v>83</v>
      </c>
      <c r="AX84" s="33">
        <v>239</v>
      </c>
      <c r="AY84" s="16">
        <f t="shared" si="36"/>
        <v>322</v>
      </c>
      <c r="AZ84" s="22">
        <f t="shared" si="9"/>
        <v>2437</v>
      </c>
    </row>
    <row r="85" spans="2:52" x14ac:dyDescent="0.2">
      <c r="B85" s="43" t="s">
        <v>325</v>
      </c>
      <c r="C85" s="49" t="s">
        <v>348</v>
      </c>
      <c r="D85" s="42" t="s">
        <v>359</v>
      </c>
      <c r="E85" s="41" t="s">
        <v>88</v>
      </c>
      <c r="F85" s="44" t="s">
        <v>96</v>
      </c>
      <c r="G85" s="23">
        <v>0</v>
      </c>
      <c r="H85" s="15">
        <v>0</v>
      </c>
      <c r="I85" s="15">
        <v>0</v>
      </c>
      <c r="J85" s="15">
        <v>0</v>
      </c>
      <c r="K85" s="16">
        <f t="shared" si="28"/>
        <v>0</v>
      </c>
      <c r="L85" s="23">
        <v>115273.33</v>
      </c>
      <c r="M85" s="15">
        <v>89868</v>
      </c>
      <c r="N85" s="15">
        <v>119711</v>
      </c>
      <c r="O85" s="15">
        <v>0</v>
      </c>
      <c r="P85" s="16">
        <f t="shared" si="29"/>
        <v>324852.33</v>
      </c>
      <c r="Q85" s="23">
        <v>0</v>
      </c>
      <c r="R85" s="33">
        <v>0</v>
      </c>
      <c r="S85" s="33">
        <v>0</v>
      </c>
      <c r="T85" s="15">
        <v>113301.75</v>
      </c>
      <c r="U85" s="16">
        <f t="shared" si="30"/>
        <v>113301.75</v>
      </c>
      <c r="V85" s="23">
        <v>122329.08</v>
      </c>
      <c r="W85" s="15">
        <v>0</v>
      </c>
      <c r="X85" s="15">
        <v>0</v>
      </c>
      <c r="Y85" s="15">
        <v>342739.77</v>
      </c>
      <c r="Z85" s="16">
        <f t="shared" si="31"/>
        <v>465068.85000000003</v>
      </c>
      <c r="AA85" s="23">
        <v>0</v>
      </c>
      <c r="AB85" s="33">
        <v>0</v>
      </c>
      <c r="AC85" s="33">
        <v>0</v>
      </c>
      <c r="AD85" s="15">
        <v>72860.850000000006</v>
      </c>
      <c r="AE85" s="16">
        <f t="shared" si="32"/>
        <v>72860.850000000006</v>
      </c>
      <c r="AF85" s="23">
        <v>81290.850000000006</v>
      </c>
      <c r="AG85" s="15">
        <v>6172.18</v>
      </c>
      <c r="AH85" s="15">
        <v>0</v>
      </c>
      <c r="AI85" s="15">
        <v>47393.01</v>
      </c>
      <c r="AJ85" s="16">
        <f t="shared" si="33"/>
        <v>134856.04</v>
      </c>
      <c r="AK85" s="23">
        <v>39601.839999999997</v>
      </c>
      <c r="AL85" s="15">
        <v>31484.51</v>
      </c>
      <c r="AM85" s="15">
        <v>24495.14</v>
      </c>
      <c r="AN85" s="15">
        <v>0</v>
      </c>
      <c r="AO85" s="16">
        <f t="shared" si="34"/>
        <v>95581.489999999991</v>
      </c>
      <c r="AP85" s="23">
        <v>24860.42</v>
      </c>
      <c r="AQ85" s="15">
        <v>31017.599999999999</v>
      </c>
      <c r="AR85" s="15">
        <v>0</v>
      </c>
      <c r="AS85" s="15">
        <v>0</v>
      </c>
      <c r="AT85" s="16">
        <f>+SUM(AP85:AS85)</f>
        <v>55878.02</v>
      </c>
      <c r="AU85" s="23">
        <v>31542.2</v>
      </c>
      <c r="AV85" s="15">
        <v>22221.16</v>
      </c>
      <c r="AW85" s="15">
        <v>31628.12</v>
      </c>
      <c r="AX85" s="15">
        <v>83876.070000000007</v>
      </c>
      <c r="AY85" s="16">
        <f>+SUM(AU85:AX85)</f>
        <v>169267.55</v>
      </c>
      <c r="AZ85" s="22">
        <f t="shared" si="9"/>
        <v>1431666.8800000001</v>
      </c>
    </row>
    <row r="86" spans="2:52" x14ac:dyDescent="0.2">
      <c r="B86" s="43" t="s">
        <v>325</v>
      </c>
      <c r="C86" s="49" t="s">
        <v>348</v>
      </c>
      <c r="D86" s="42" t="s">
        <v>360</v>
      </c>
      <c r="E86" s="41" t="s">
        <v>88</v>
      </c>
      <c r="F86" s="44" t="s">
        <v>132</v>
      </c>
      <c r="G86" s="23">
        <v>0</v>
      </c>
      <c r="H86" s="15">
        <v>0</v>
      </c>
      <c r="I86" s="15">
        <v>0</v>
      </c>
      <c r="J86" s="15">
        <v>0</v>
      </c>
      <c r="K86" s="16">
        <f t="shared" si="28"/>
        <v>0</v>
      </c>
      <c r="L86" s="23">
        <v>549</v>
      </c>
      <c r="M86" s="15">
        <v>0</v>
      </c>
      <c r="N86" s="15">
        <v>0</v>
      </c>
      <c r="O86" s="15">
        <v>0</v>
      </c>
      <c r="P86" s="16">
        <f t="shared" si="29"/>
        <v>549</v>
      </c>
      <c r="Q86" s="23">
        <v>0</v>
      </c>
      <c r="R86" s="33">
        <v>0</v>
      </c>
      <c r="S86" s="33">
        <v>0</v>
      </c>
      <c r="T86" s="15">
        <v>0</v>
      </c>
      <c r="U86" s="16">
        <f t="shared" si="30"/>
        <v>0</v>
      </c>
      <c r="V86" s="23">
        <v>0</v>
      </c>
      <c r="W86" s="15">
        <v>0</v>
      </c>
      <c r="X86" s="15">
        <v>0</v>
      </c>
      <c r="Y86" s="15">
        <v>0</v>
      </c>
      <c r="Z86" s="16">
        <f t="shared" si="31"/>
        <v>0</v>
      </c>
      <c r="AA86" s="34">
        <v>0</v>
      </c>
      <c r="AB86" s="33">
        <v>0</v>
      </c>
      <c r="AC86" s="33">
        <v>0</v>
      </c>
      <c r="AD86" s="15">
        <v>0</v>
      </c>
      <c r="AE86" s="16">
        <f t="shared" si="32"/>
        <v>0</v>
      </c>
      <c r="AF86" s="23">
        <v>0</v>
      </c>
      <c r="AG86" s="15">
        <v>0</v>
      </c>
      <c r="AH86" s="15">
        <v>0</v>
      </c>
      <c r="AI86" s="15">
        <v>0</v>
      </c>
      <c r="AJ86" s="16">
        <f t="shared" si="33"/>
        <v>0</v>
      </c>
      <c r="AK86" s="23">
        <v>0</v>
      </c>
      <c r="AL86" s="15">
        <v>0</v>
      </c>
      <c r="AM86" s="15">
        <v>0</v>
      </c>
      <c r="AN86" s="15">
        <v>0</v>
      </c>
      <c r="AO86" s="16">
        <f t="shared" si="34"/>
        <v>0</v>
      </c>
      <c r="AP86" s="23">
        <v>0</v>
      </c>
      <c r="AQ86" s="15">
        <v>0</v>
      </c>
      <c r="AR86" s="15">
        <v>0</v>
      </c>
      <c r="AS86" s="15">
        <v>0</v>
      </c>
      <c r="AT86" s="16">
        <f t="shared" ref="AT86:AT94" si="37">+SUM(AP86:AS86)</f>
        <v>0</v>
      </c>
      <c r="AU86" s="23">
        <v>0</v>
      </c>
      <c r="AV86" s="15">
        <v>0</v>
      </c>
      <c r="AW86" s="15">
        <v>0</v>
      </c>
      <c r="AX86" s="15">
        <v>0</v>
      </c>
      <c r="AY86" s="16">
        <f t="shared" ref="AY86:AY94" si="38">+SUM(AU86:AX86)</f>
        <v>0</v>
      </c>
      <c r="AZ86" s="22">
        <f t="shared" si="9"/>
        <v>549</v>
      </c>
    </row>
    <row r="87" spans="2:52" x14ac:dyDescent="0.2">
      <c r="B87" s="43" t="s">
        <v>325</v>
      </c>
      <c r="C87" s="49" t="s">
        <v>348</v>
      </c>
      <c r="D87" s="42" t="s">
        <v>361</v>
      </c>
      <c r="E87" s="41" t="s">
        <v>88</v>
      </c>
      <c r="F87" s="44" t="s">
        <v>189</v>
      </c>
      <c r="G87" s="23">
        <v>0</v>
      </c>
      <c r="H87" s="15">
        <v>0</v>
      </c>
      <c r="I87" s="15">
        <v>0</v>
      </c>
      <c r="J87" s="15">
        <v>57821</v>
      </c>
      <c r="K87" s="16">
        <f t="shared" si="28"/>
        <v>57821</v>
      </c>
      <c r="L87" s="23">
        <v>6368</v>
      </c>
      <c r="M87" s="15">
        <v>4285</v>
      </c>
      <c r="N87" s="15">
        <v>800</v>
      </c>
      <c r="O87" s="15">
        <v>79604.489999999991</v>
      </c>
      <c r="P87" s="16">
        <f t="shared" si="29"/>
        <v>91057.489999999991</v>
      </c>
      <c r="Q87" s="23">
        <v>22393.46</v>
      </c>
      <c r="R87" s="33">
        <v>0</v>
      </c>
      <c r="S87" s="33">
        <v>0</v>
      </c>
      <c r="T87" s="15">
        <v>94188.97</v>
      </c>
      <c r="U87" s="16">
        <f t="shared" si="30"/>
        <v>116582.43</v>
      </c>
      <c r="V87" s="23">
        <v>9002</v>
      </c>
      <c r="W87" s="15">
        <v>6901.83</v>
      </c>
      <c r="X87" s="15">
        <v>5181</v>
      </c>
      <c r="Y87" s="15">
        <v>86295.49</v>
      </c>
      <c r="Z87" s="16">
        <f t="shared" si="31"/>
        <v>107380.32</v>
      </c>
      <c r="AA87" s="34">
        <v>0</v>
      </c>
      <c r="AB87" s="33">
        <v>0</v>
      </c>
      <c r="AC87" s="33">
        <v>0</v>
      </c>
      <c r="AD87" s="15">
        <v>53763.39</v>
      </c>
      <c r="AE87" s="16">
        <f t="shared" si="32"/>
        <v>53763.39</v>
      </c>
      <c r="AF87" s="23">
        <v>26693.84</v>
      </c>
      <c r="AG87" s="15">
        <v>25688.2</v>
      </c>
      <c r="AH87" s="15">
        <v>0</v>
      </c>
      <c r="AI87" s="15">
        <v>92803</v>
      </c>
      <c r="AJ87" s="16">
        <f t="shared" si="33"/>
        <v>145185.04</v>
      </c>
      <c r="AK87" s="23">
        <v>26992.09</v>
      </c>
      <c r="AL87" s="15">
        <v>30797.360000000001</v>
      </c>
      <c r="AM87" s="15">
        <v>33911</v>
      </c>
      <c r="AN87" s="15">
        <v>25597.15</v>
      </c>
      <c r="AO87" s="16">
        <f t="shared" si="34"/>
        <v>117297.60000000001</v>
      </c>
      <c r="AP87" s="23">
        <v>33663.14</v>
      </c>
      <c r="AQ87" s="15">
        <v>23566.79</v>
      </c>
      <c r="AR87" s="15">
        <v>42312.9</v>
      </c>
      <c r="AS87" s="15">
        <v>23784.29</v>
      </c>
      <c r="AT87" s="16">
        <f t="shared" si="37"/>
        <v>123327.12</v>
      </c>
      <c r="AU87" s="23">
        <v>20444.560000000001</v>
      </c>
      <c r="AV87" s="15">
        <v>7197.75</v>
      </c>
      <c r="AW87" s="15">
        <v>16979.03</v>
      </c>
      <c r="AX87" s="15">
        <v>22009.279999999999</v>
      </c>
      <c r="AY87" s="16">
        <f t="shared" si="38"/>
        <v>66630.62</v>
      </c>
      <c r="AZ87" s="22">
        <f t="shared" si="9"/>
        <v>879045.01</v>
      </c>
    </row>
    <row r="88" spans="2:52" x14ac:dyDescent="0.2">
      <c r="B88" s="43" t="s">
        <v>325</v>
      </c>
      <c r="C88" s="49" t="s">
        <v>348</v>
      </c>
      <c r="D88" s="42" t="s">
        <v>340</v>
      </c>
      <c r="E88" s="41" t="s">
        <v>140</v>
      </c>
      <c r="F88" s="44" t="s">
        <v>146</v>
      </c>
      <c r="G88" s="23">
        <v>0</v>
      </c>
      <c r="H88" s="15">
        <v>0</v>
      </c>
      <c r="I88" s="15">
        <v>0</v>
      </c>
      <c r="J88" s="15">
        <v>0</v>
      </c>
      <c r="K88" s="16">
        <f t="shared" si="28"/>
        <v>0</v>
      </c>
      <c r="L88" s="23">
        <v>0</v>
      </c>
      <c r="M88" s="15">
        <v>0</v>
      </c>
      <c r="N88" s="15">
        <v>0</v>
      </c>
      <c r="O88" s="15">
        <v>0</v>
      </c>
      <c r="P88" s="16">
        <f t="shared" si="29"/>
        <v>0</v>
      </c>
      <c r="Q88" s="23">
        <v>0</v>
      </c>
      <c r="R88" s="33">
        <v>0</v>
      </c>
      <c r="S88" s="33">
        <v>0</v>
      </c>
      <c r="T88" s="15">
        <v>0</v>
      </c>
      <c r="U88" s="16">
        <f t="shared" si="30"/>
        <v>0</v>
      </c>
      <c r="V88" s="23">
        <v>0</v>
      </c>
      <c r="W88" s="15">
        <v>0</v>
      </c>
      <c r="X88" s="15">
        <v>0</v>
      </c>
      <c r="Y88" s="15">
        <v>0</v>
      </c>
      <c r="Z88" s="16">
        <f t="shared" si="31"/>
        <v>0</v>
      </c>
      <c r="AA88" s="34">
        <v>0</v>
      </c>
      <c r="AB88" s="33">
        <v>0</v>
      </c>
      <c r="AC88" s="33">
        <v>0</v>
      </c>
      <c r="AD88" s="15">
        <v>0</v>
      </c>
      <c r="AE88" s="16">
        <f t="shared" si="32"/>
        <v>0</v>
      </c>
      <c r="AF88" s="23">
        <v>0</v>
      </c>
      <c r="AG88" s="15">
        <v>0</v>
      </c>
      <c r="AH88" s="15">
        <v>0</v>
      </c>
      <c r="AI88" s="15">
        <v>0</v>
      </c>
      <c r="AJ88" s="16">
        <f t="shared" si="33"/>
        <v>0</v>
      </c>
      <c r="AK88" s="23">
        <v>0</v>
      </c>
      <c r="AL88" s="15">
        <v>0</v>
      </c>
      <c r="AM88" s="15">
        <v>0</v>
      </c>
      <c r="AN88" s="15">
        <v>0</v>
      </c>
      <c r="AO88" s="16">
        <f t="shared" si="34"/>
        <v>0</v>
      </c>
      <c r="AP88" s="23">
        <v>35</v>
      </c>
      <c r="AQ88" s="15">
        <v>0</v>
      </c>
      <c r="AR88" s="15">
        <v>0</v>
      </c>
      <c r="AS88" s="15">
        <v>0</v>
      </c>
      <c r="AT88" s="16">
        <f t="shared" si="37"/>
        <v>35</v>
      </c>
      <c r="AU88" s="23">
        <v>0</v>
      </c>
      <c r="AV88" s="15">
        <v>0</v>
      </c>
      <c r="AW88" s="15">
        <v>0</v>
      </c>
      <c r="AX88" s="15">
        <v>0</v>
      </c>
      <c r="AY88" s="16">
        <f t="shared" si="38"/>
        <v>0</v>
      </c>
      <c r="AZ88" s="22">
        <f t="shared" si="9"/>
        <v>35</v>
      </c>
    </row>
    <row r="89" spans="2:52" x14ac:dyDescent="0.2">
      <c r="B89" s="43" t="s">
        <v>325</v>
      </c>
      <c r="C89" s="49" t="s">
        <v>348</v>
      </c>
      <c r="D89" s="42" t="s">
        <v>409</v>
      </c>
      <c r="E89" s="41" t="s">
        <v>17</v>
      </c>
      <c r="F89" s="44" t="s">
        <v>102</v>
      </c>
      <c r="G89" s="23">
        <v>0</v>
      </c>
      <c r="H89" s="15">
        <v>0</v>
      </c>
      <c r="I89" s="15">
        <v>0</v>
      </c>
      <c r="J89" s="15">
        <v>0</v>
      </c>
      <c r="K89" s="16">
        <f t="shared" si="28"/>
        <v>0</v>
      </c>
      <c r="L89" s="23">
        <v>0</v>
      </c>
      <c r="M89" s="15">
        <v>0</v>
      </c>
      <c r="N89" s="15">
        <v>0</v>
      </c>
      <c r="O89" s="15">
        <v>0</v>
      </c>
      <c r="P89" s="16">
        <f t="shared" si="29"/>
        <v>0</v>
      </c>
      <c r="Q89" s="23">
        <v>0</v>
      </c>
      <c r="R89" s="33">
        <v>0</v>
      </c>
      <c r="S89" s="33">
        <v>0</v>
      </c>
      <c r="T89" s="15">
        <v>0</v>
      </c>
      <c r="U89" s="16">
        <f t="shared" si="30"/>
        <v>0</v>
      </c>
      <c r="V89" s="23">
        <v>0</v>
      </c>
      <c r="W89" s="15">
        <v>0</v>
      </c>
      <c r="X89" s="15">
        <v>0</v>
      </c>
      <c r="Y89" s="15">
        <v>0</v>
      </c>
      <c r="Z89" s="16">
        <f t="shared" si="31"/>
        <v>0</v>
      </c>
      <c r="AA89" s="34">
        <v>0</v>
      </c>
      <c r="AB89" s="33">
        <v>0</v>
      </c>
      <c r="AC89" s="33">
        <v>0</v>
      </c>
      <c r="AD89" s="15">
        <v>0</v>
      </c>
      <c r="AE89" s="16">
        <f t="shared" si="32"/>
        <v>0</v>
      </c>
      <c r="AF89" s="23">
        <v>0</v>
      </c>
      <c r="AG89" s="15">
        <v>0</v>
      </c>
      <c r="AH89" s="15">
        <v>0</v>
      </c>
      <c r="AI89" s="15">
        <v>0</v>
      </c>
      <c r="AJ89" s="16">
        <f t="shared" si="33"/>
        <v>0</v>
      </c>
      <c r="AK89" s="23">
        <v>0</v>
      </c>
      <c r="AL89" s="15">
        <v>0</v>
      </c>
      <c r="AM89" s="15">
        <v>0</v>
      </c>
      <c r="AN89" s="15">
        <v>0</v>
      </c>
      <c r="AO89" s="16">
        <f t="shared" si="34"/>
        <v>0</v>
      </c>
      <c r="AP89" s="23">
        <v>0</v>
      </c>
      <c r="AQ89" s="15">
        <v>35.5</v>
      </c>
      <c r="AR89" s="15">
        <v>0</v>
      </c>
      <c r="AS89" s="15">
        <v>0</v>
      </c>
      <c r="AT89" s="16">
        <f t="shared" si="37"/>
        <v>35.5</v>
      </c>
      <c r="AU89" s="23">
        <v>0</v>
      </c>
      <c r="AV89" s="15">
        <v>0</v>
      </c>
      <c r="AW89" s="15">
        <v>0</v>
      </c>
      <c r="AX89" s="15">
        <v>0</v>
      </c>
      <c r="AY89" s="16">
        <f t="shared" si="38"/>
        <v>0</v>
      </c>
      <c r="AZ89" s="22">
        <f t="shared" ref="AZ89:AZ94" si="39">+K89+P89+U89+Z89+AE89+AJ89+AO89+AT89+AY89</f>
        <v>35.5</v>
      </c>
    </row>
    <row r="90" spans="2:52" x14ac:dyDescent="0.2">
      <c r="B90" s="43" t="s">
        <v>325</v>
      </c>
      <c r="C90" s="49" t="s">
        <v>348</v>
      </c>
      <c r="D90" s="42" t="s">
        <v>399</v>
      </c>
      <c r="E90" s="41" t="s">
        <v>17</v>
      </c>
      <c r="F90" s="44" t="s">
        <v>316</v>
      </c>
      <c r="G90" s="23">
        <v>0</v>
      </c>
      <c r="H90" s="15">
        <v>0</v>
      </c>
      <c r="I90" s="15">
        <v>0</v>
      </c>
      <c r="J90" s="15">
        <v>0</v>
      </c>
      <c r="K90" s="16">
        <f t="shared" si="28"/>
        <v>0</v>
      </c>
      <c r="L90" s="23">
        <v>0</v>
      </c>
      <c r="M90" s="15">
        <v>0</v>
      </c>
      <c r="N90" s="15">
        <v>0</v>
      </c>
      <c r="O90" s="15">
        <v>0</v>
      </c>
      <c r="P90" s="16">
        <f t="shared" si="29"/>
        <v>0</v>
      </c>
      <c r="Q90" s="23">
        <v>0</v>
      </c>
      <c r="R90" s="33">
        <v>0</v>
      </c>
      <c r="S90" s="33">
        <v>0</v>
      </c>
      <c r="T90" s="15">
        <v>0</v>
      </c>
      <c r="U90" s="16">
        <f t="shared" si="30"/>
        <v>0</v>
      </c>
      <c r="V90" s="23">
        <v>0</v>
      </c>
      <c r="W90" s="15">
        <v>0</v>
      </c>
      <c r="X90" s="15">
        <v>0</v>
      </c>
      <c r="Y90" s="15">
        <v>0</v>
      </c>
      <c r="Z90" s="16">
        <f t="shared" si="31"/>
        <v>0</v>
      </c>
      <c r="AA90" s="34">
        <v>0</v>
      </c>
      <c r="AB90" s="33">
        <v>0</v>
      </c>
      <c r="AC90" s="33">
        <v>0</v>
      </c>
      <c r="AD90" s="15">
        <v>0</v>
      </c>
      <c r="AE90" s="16">
        <f t="shared" si="32"/>
        <v>0</v>
      </c>
      <c r="AF90" s="23">
        <v>0</v>
      </c>
      <c r="AG90" s="15">
        <v>0</v>
      </c>
      <c r="AH90" s="15">
        <v>0</v>
      </c>
      <c r="AI90" s="15">
        <v>0</v>
      </c>
      <c r="AJ90" s="16">
        <f t="shared" si="33"/>
        <v>0</v>
      </c>
      <c r="AK90" s="23">
        <v>0</v>
      </c>
      <c r="AL90" s="15">
        <v>0</v>
      </c>
      <c r="AM90" s="15">
        <v>0</v>
      </c>
      <c r="AN90" s="15">
        <v>0</v>
      </c>
      <c r="AO90" s="16">
        <f t="shared" si="34"/>
        <v>0</v>
      </c>
      <c r="AP90" s="23">
        <v>833.15</v>
      </c>
      <c r="AQ90" s="15">
        <v>0</v>
      </c>
      <c r="AR90" s="15">
        <v>0</v>
      </c>
      <c r="AS90" s="15">
        <v>0</v>
      </c>
      <c r="AT90" s="16">
        <f t="shared" si="37"/>
        <v>833.15</v>
      </c>
      <c r="AU90" s="23">
        <v>0</v>
      </c>
      <c r="AV90" s="15">
        <v>0</v>
      </c>
      <c r="AW90" s="15">
        <v>0</v>
      </c>
      <c r="AX90" s="15">
        <v>0</v>
      </c>
      <c r="AY90" s="16">
        <f t="shared" si="38"/>
        <v>0</v>
      </c>
      <c r="AZ90" s="22">
        <f t="shared" si="39"/>
        <v>833.15</v>
      </c>
    </row>
    <row r="91" spans="2:52" x14ac:dyDescent="0.2">
      <c r="B91" s="43" t="s">
        <v>325</v>
      </c>
      <c r="C91" s="49" t="s">
        <v>348</v>
      </c>
      <c r="D91" s="42" t="s">
        <v>410</v>
      </c>
      <c r="E91" s="41" t="s">
        <v>17</v>
      </c>
      <c r="F91" s="44" t="s">
        <v>103</v>
      </c>
      <c r="G91" s="23">
        <v>0</v>
      </c>
      <c r="H91" s="15">
        <v>0</v>
      </c>
      <c r="I91" s="15">
        <v>0</v>
      </c>
      <c r="J91" s="15">
        <v>0</v>
      </c>
      <c r="K91" s="16">
        <f t="shared" si="28"/>
        <v>0</v>
      </c>
      <c r="L91" s="23">
        <v>0</v>
      </c>
      <c r="M91" s="15">
        <v>0</v>
      </c>
      <c r="N91" s="15">
        <v>0</v>
      </c>
      <c r="O91" s="15">
        <v>0</v>
      </c>
      <c r="P91" s="16">
        <f t="shared" si="29"/>
        <v>0</v>
      </c>
      <c r="Q91" s="23">
        <v>0</v>
      </c>
      <c r="R91" s="33">
        <v>0</v>
      </c>
      <c r="S91" s="33">
        <v>0</v>
      </c>
      <c r="T91" s="15">
        <v>0</v>
      </c>
      <c r="U91" s="16">
        <f t="shared" si="30"/>
        <v>0</v>
      </c>
      <c r="V91" s="23">
        <v>0</v>
      </c>
      <c r="W91" s="15">
        <v>0</v>
      </c>
      <c r="X91" s="15">
        <v>0</v>
      </c>
      <c r="Y91" s="15">
        <v>0</v>
      </c>
      <c r="Z91" s="16">
        <f t="shared" si="31"/>
        <v>0</v>
      </c>
      <c r="AA91" s="34">
        <v>0</v>
      </c>
      <c r="AB91" s="33">
        <v>0</v>
      </c>
      <c r="AC91" s="33">
        <v>0</v>
      </c>
      <c r="AD91" s="15">
        <v>0</v>
      </c>
      <c r="AE91" s="16">
        <f t="shared" si="32"/>
        <v>0</v>
      </c>
      <c r="AF91" s="23">
        <v>0</v>
      </c>
      <c r="AG91" s="15">
        <v>0</v>
      </c>
      <c r="AH91" s="15">
        <v>0</v>
      </c>
      <c r="AI91" s="15">
        <v>0</v>
      </c>
      <c r="AJ91" s="16">
        <f t="shared" si="33"/>
        <v>0</v>
      </c>
      <c r="AK91" s="23">
        <v>0</v>
      </c>
      <c r="AL91" s="15">
        <v>0</v>
      </c>
      <c r="AM91" s="15">
        <v>0</v>
      </c>
      <c r="AN91" s="15">
        <v>0</v>
      </c>
      <c r="AO91" s="16">
        <f t="shared" si="34"/>
        <v>0</v>
      </c>
      <c r="AP91" s="23">
        <v>0</v>
      </c>
      <c r="AQ91" s="15">
        <v>51434.64</v>
      </c>
      <c r="AR91" s="15">
        <v>0</v>
      </c>
      <c r="AS91" s="15">
        <v>0</v>
      </c>
      <c r="AT91" s="16">
        <f t="shared" si="37"/>
        <v>51434.64</v>
      </c>
      <c r="AU91" s="23">
        <v>0</v>
      </c>
      <c r="AV91" s="15">
        <v>0</v>
      </c>
      <c r="AW91" s="15">
        <v>0</v>
      </c>
      <c r="AX91" s="15">
        <v>0</v>
      </c>
      <c r="AY91" s="16">
        <f t="shared" si="38"/>
        <v>0</v>
      </c>
      <c r="AZ91" s="22">
        <f t="shared" si="39"/>
        <v>51434.64</v>
      </c>
    </row>
    <row r="92" spans="2:52" x14ac:dyDescent="0.2">
      <c r="B92" s="43" t="s">
        <v>325</v>
      </c>
      <c r="C92" s="49" t="s">
        <v>348</v>
      </c>
      <c r="D92" s="42" t="s">
        <v>394</v>
      </c>
      <c r="E92" s="41" t="s">
        <v>85</v>
      </c>
      <c r="F92" s="44" t="s">
        <v>181</v>
      </c>
      <c r="G92" s="23">
        <v>0</v>
      </c>
      <c r="H92" s="15">
        <v>0</v>
      </c>
      <c r="I92" s="15">
        <v>0</v>
      </c>
      <c r="J92" s="15">
        <v>17677</v>
      </c>
      <c r="K92" s="16">
        <f t="shared" si="28"/>
        <v>17677</v>
      </c>
      <c r="L92" s="23">
        <v>58827</v>
      </c>
      <c r="M92" s="15">
        <v>126760</v>
      </c>
      <c r="N92" s="15">
        <v>47761</v>
      </c>
      <c r="O92" s="15">
        <v>49914</v>
      </c>
      <c r="P92" s="16">
        <f t="shared" si="29"/>
        <v>283262</v>
      </c>
      <c r="Q92" s="23">
        <v>0</v>
      </c>
      <c r="R92" s="33">
        <v>0</v>
      </c>
      <c r="S92" s="33">
        <v>0</v>
      </c>
      <c r="T92" s="15">
        <v>118680</v>
      </c>
      <c r="U92" s="16">
        <f t="shared" si="30"/>
        <v>118680</v>
      </c>
      <c r="V92" s="23">
        <v>0</v>
      </c>
      <c r="W92" s="15">
        <v>0</v>
      </c>
      <c r="X92" s="15">
        <v>0</v>
      </c>
      <c r="Y92" s="15">
        <v>106316</v>
      </c>
      <c r="Z92" s="16">
        <f t="shared" si="31"/>
        <v>106316</v>
      </c>
      <c r="AA92" s="34">
        <v>0</v>
      </c>
      <c r="AB92" s="33">
        <v>0</v>
      </c>
      <c r="AC92" s="33">
        <v>0</v>
      </c>
      <c r="AD92" s="15">
        <v>119582</v>
      </c>
      <c r="AE92" s="16">
        <f t="shared" si="32"/>
        <v>119582</v>
      </c>
      <c r="AF92" s="23">
        <v>32066</v>
      </c>
      <c r="AG92" s="15">
        <v>32681</v>
      </c>
      <c r="AH92" s="15">
        <v>0</v>
      </c>
      <c r="AI92" s="15">
        <v>43789</v>
      </c>
      <c r="AJ92" s="16">
        <f t="shared" si="33"/>
        <v>108536</v>
      </c>
      <c r="AK92" s="23">
        <v>15902</v>
      </c>
      <c r="AL92" s="15">
        <v>18888</v>
      </c>
      <c r="AM92" s="15">
        <v>19052</v>
      </c>
      <c r="AN92" s="15">
        <v>0</v>
      </c>
      <c r="AO92" s="16">
        <f t="shared" si="34"/>
        <v>53842</v>
      </c>
      <c r="AP92" s="23">
        <v>13469.51</v>
      </c>
      <c r="AQ92" s="15">
        <v>9299.74</v>
      </c>
      <c r="AR92" s="15">
        <v>18973.169999999998</v>
      </c>
      <c r="AS92" s="15">
        <v>22996.86</v>
      </c>
      <c r="AT92" s="16">
        <f t="shared" si="37"/>
        <v>64739.28</v>
      </c>
      <c r="AU92" s="23">
        <v>10951.65</v>
      </c>
      <c r="AV92" s="15">
        <v>20907.36</v>
      </c>
      <c r="AW92" s="15">
        <v>0</v>
      </c>
      <c r="AX92" s="15">
        <v>12724.25</v>
      </c>
      <c r="AY92" s="16">
        <f t="shared" si="38"/>
        <v>44583.26</v>
      </c>
      <c r="AZ92" s="22">
        <f t="shared" si="39"/>
        <v>917217.54</v>
      </c>
    </row>
    <row r="93" spans="2:52" x14ac:dyDescent="0.2">
      <c r="B93" s="43" t="s">
        <v>327</v>
      </c>
      <c r="C93" s="49" t="s">
        <v>348</v>
      </c>
      <c r="D93" s="42" t="s">
        <v>411</v>
      </c>
      <c r="E93" s="41" t="s">
        <v>10</v>
      </c>
      <c r="F93" s="44" t="s">
        <v>326</v>
      </c>
      <c r="G93" s="23">
        <v>0</v>
      </c>
      <c r="H93" s="15">
        <v>0</v>
      </c>
      <c r="I93" s="15">
        <v>0</v>
      </c>
      <c r="J93" s="15">
        <v>225</v>
      </c>
      <c r="K93" s="16">
        <f t="shared" si="28"/>
        <v>225</v>
      </c>
      <c r="L93" s="34">
        <v>0</v>
      </c>
      <c r="M93" s="33">
        <v>0</v>
      </c>
      <c r="N93" s="33">
        <v>0</v>
      </c>
      <c r="O93" s="33">
        <v>795</v>
      </c>
      <c r="P93" s="16">
        <f t="shared" si="29"/>
        <v>795</v>
      </c>
      <c r="Q93" s="34">
        <v>0</v>
      </c>
      <c r="R93" s="33">
        <v>0</v>
      </c>
      <c r="S93" s="33">
        <v>0</v>
      </c>
      <c r="T93" s="33">
        <v>1421</v>
      </c>
      <c r="U93" s="16">
        <f t="shared" si="30"/>
        <v>1421</v>
      </c>
      <c r="V93" s="34">
        <v>0</v>
      </c>
      <c r="W93" s="33">
        <v>0</v>
      </c>
      <c r="X93" s="33">
        <v>0</v>
      </c>
      <c r="Y93" s="33">
        <v>938</v>
      </c>
      <c r="Z93" s="16">
        <f t="shared" si="31"/>
        <v>938</v>
      </c>
      <c r="AA93" s="34">
        <v>0</v>
      </c>
      <c r="AB93" s="33">
        <v>0</v>
      </c>
      <c r="AC93" s="33">
        <v>0</v>
      </c>
      <c r="AD93" s="33">
        <v>570</v>
      </c>
      <c r="AE93" s="16">
        <f t="shared" si="32"/>
        <v>570</v>
      </c>
      <c r="AF93" s="34">
        <v>0</v>
      </c>
      <c r="AG93" s="33">
        <v>0</v>
      </c>
      <c r="AH93" s="33">
        <v>0</v>
      </c>
      <c r="AI93" s="33">
        <v>2256</v>
      </c>
      <c r="AJ93" s="16">
        <f t="shared" si="33"/>
        <v>2256</v>
      </c>
      <c r="AK93" s="34">
        <v>0</v>
      </c>
      <c r="AL93" s="33">
        <v>0</v>
      </c>
      <c r="AM93" s="33">
        <v>0</v>
      </c>
      <c r="AN93" s="33">
        <v>1946.39</v>
      </c>
      <c r="AO93" s="16">
        <f t="shared" si="34"/>
        <v>1946.39</v>
      </c>
      <c r="AP93" s="34">
        <v>0</v>
      </c>
      <c r="AQ93" s="33">
        <v>0</v>
      </c>
      <c r="AR93" s="33">
        <v>0</v>
      </c>
      <c r="AS93" s="33">
        <v>1623.83</v>
      </c>
      <c r="AT93" s="16">
        <f t="shared" si="37"/>
        <v>1623.83</v>
      </c>
      <c r="AU93" s="34">
        <v>0</v>
      </c>
      <c r="AV93" s="33">
        <v>0</v>
      </c>
      <c r="AW93" s="33">
        <v>0</v>
      </c>
      <c r="AX93" s="33">
        <v>621.11</v>
      </c>
      <c r="AY93" s="16">
        <f t="shared" si="38"/>
        <v>621.11</v>
      </c>
      <c r="AZ93" s="22">
        <f t="shared" si="39"/>
        <v>10396.330000000002</v>
      </c>
    </row>
    <row r="94" spans="2:52" ht="16" thickBot="1" x14ac:dyDescent="0.25">
      <c r="B94" s="43" t="s">
        <v>327</v>
      </c>
      <c r="C94" s="49" t="s">
        <v>348</v>
      </c>
      <c r="D94" s="42">
        <v>47189</v>
      </c>
      <c r="E94" s="41" t="s">
        <v>82</v>
      </c>
      <c r="F94" s="44" t="s">
        <v>323</v>
      </c>
      <c r="G94" s="23">
        <v>0</v>
      </c>
      <c r="H94" s="15">
        <v>0</v>
      </c>
      <c r="I94" s="15">
        <v>0</v>
      </c>
      <c r="J94" s="15">
        <v>200.99927654000001</v>
      </c>
      <c r="K94" s="16">
        <f t="shared" si="28"/>
        <v>200.99927654000001</v>
      </c>
      <c r="L94" s="34">
        <v>0</v>
      </c>
      <c r="M94" s="33">
        <v>0</v>
      </c>
      <c r="N94" s="33">
        <v>0</v>
      </c>
      <c r="O94" s="33">
        <v>85</v>
      </c>
      <c r="P94" s="16">
        <f t="shared" si="29"/>
        <v>85</v>
      </c>
      <c r="Q94" s="34">
        <v>0</v>
      </c>
      <c r="R94" s="33">
        <v>0</v>
      </c>
      <c r="S94" s="33">
        <v>0</v>
      </c>
      <c r="T94" s="33">
        <v>92</v>
      </c>
      <c r="U94" s="16">
        <f t="shared" si="30"/>
        <v>92</v>
      </c>
      <c r="V94" s="34">
        <v>0</v>
      </c>
      <c r="W94" s="33">
        <v>0</v>
      </c>
      <c r="X94" s="33">
        <v>0</v>
      </c>
      <c r="Y94" s="33">
        <v>122</v>
      </c>
      <c r="Z94" s="16">
        <f t="shared" si="31"/>
        <v>122</v>
      </c>
      <c r="AA94" s="34">
        <v>0</v>
      </c>
      <c r="AB94" s="33">
        <v>0</v>
      </c>
      <c r="AC94" s="33">
        <v>0</v>
      </c>
      <c r="AD94" s="33">
        <v>131</v>
      </c>
      <c r="AE94" s="16">
        <f t="shared" si="32"/>
        <v>131</v>
      </c>
      <c r="AF94" s="34">
        <v>0</v>
      </c>
      <c r="AG94" s="33">
        <v>0</v>
      </c>
      <c r="AH94" s="33">
        <v>0</v>
      </c>
      <c r="AI94" s="33">
        <v>118</v>
      </c>
      <c r="AJ94" s="16">
        <f t="shared" si="33"/>
        <v>118</v>
      </c>
      <c r="AK94" s="34">
        <v>0</v>
      </c>
      <c r="AL94" s="33">
        <v>0</v>
      </c>
      <c r="AM94" s="33">
        <v>0</v>
      </c>
      <c r="AN94" s="33">
        <v>116</v>
      </c>
      <c r="AO94" s="16">
        <f t="shared" si="34"/>
        <v>116</v>
      </c>
      <c r="AP94" s="34">
        <v>0</v>
      </c>
      <c r="AQ94" s="33">
        <v>0</v>
      </c>
      <c r="AR94" s="33">
        <v>27</v>
      </c>
      <c r="AS94" s="33">
        <v>57</v>
      </c>
      <c r="AT94" s="16">
        <f t="shared" si="37"/>
        <v>84</v>
      </c>
      <c r="AU94" s="34">
        <v>0</v>
      </c>
      <c r="AV94" s="33">
        <v>0</v>
      </c>
      <c r="AW94" s="33">
        <v>26</v>
      </c>
      <c r="AX94" s="33">
        <v>70</v>
      </c>
      <c r="AY94" s="16">
        <f t="shared" si="38"/>
        <v>96</v>
      </c>
      <c r="AZ94" s="22">
        <f t="shared" si="39"/>
        <v>1044.99927654</v>
      </c>
    </row>
    <row r="95" spans="2:52" ht="27" customHeight="1" thickBot="1" x14ac:dyDescent="0.25">
      <c r="B95" s="111" t="s">
        <v>19</v>
      </c>
      <c r="C95" s="112"/>
      <c r="D95" s="112"/>
      <c r="E95" s="126"/>
      <c r="F95" s="25">
        <f>SUBTOTAL(9,F35:F94)</f>
        <v>0</v>
      </c>
      <c r="G95" s="25">
        <f t="shared" ref="G95:AZ95" si="40">SUBTOTAL(9,G14:G94)</f>
        <v>14833.516385991999</v>
      </c>
      <c r="H95" s="25">
        <f t="shared" si="40"/>
        <v>241.00147497</v>
      </c>
      <c r="I95" s="25">
        <f t="shared" si="40"/>
        <v>285.00095262000002</v>
      </c>
      <c r="J95" s="25">
        <f t="shared" si="40"/>
        <v>419088.90898633003</v>
      </c>
      <c r="K95" s="17">
        <f t="shared" si="40"/>
        <v>434448.42779991199</v>
      </c>
      <c r="L95" s="25">
        <f t="shared" si="40"/>
        <v>276702.84701902</v>
      </c>
      <c r="M95" s="25">
        <f t="shared" si="40"/>
        <v>279131</v>
      </c>
      <c r="N95" s="25">
        <f t="shared" si="40"/>
        <v>250353.02877999999</v>
      </c>
      <c r="O95" s="25">
        <f t="shared" si="40"/>
        <v>290790.92</v>
      </c>
      <c r="P95" s="17">
        <f t="shared" si="40"/>
        <v>1096977.79579902</v>
      </c>
      <c r="Q95" s="25">
        <f t="shared" si="40"/>
        <v>24331.21</v>
      </c>
      <c r="R95" s="25">
        <f t="shared" si="40"/>
        <v>0</v>
      </c>
      <c r="S95" s="25">
        <f t="shared" si="40"/>
        <v>0</v>
      </c>
      <c r="T95" s="25">
        <f t="shared" si="40"/>
        <v>676889.68</v>
      </c>
      <c r="U95" s="17">
        <f t="shared" si="40"/>
        <v>701220.89</v>
      </c>
      <c r="V95" s="25">
        <f t="shared" si="40"/>
        <v>174433.76</v>
      </c>
      <c r="W95" s="25">
        <f t="shared" si="40"/>
        <v>36732.660000000003</v>
      </c>
      <c r="X95" s="25">
        <f t="shared" si="40"/>
        <v>19194</v>
      </c>
      <c r="Y95" s="25">
        <f t="shared" si="40"/>
        <v>854808.72</v>
      </c>
      <c r="Z95" s="17">
        <f t="shared" si="40"/>
        <v>1085169.1400000001</v>
      </c>
      <c r="AA95" s="25">
        <f t="shared" si="40"/>
        <v>38981</v>
      </c>
      <c r="AB95" s="25">
        <f t="shared" si="40"/>
        <v>24778</v>
      </c>
      <c r="AC95" s="25">
        <f t="shared" si="40"/>
        <v>30352.89</v>
      </c>
      <c r="AD95" s="25">
        <f t="shared" si="40"/>
        <v>606617.68000000005</v>
      </c>
      <c r="AE95" s="17">
        <f t="shared" si="40"/>
        <v>700729.57000000007</v>
      </c>
      <c r="AF95" s="25">
        <f t="shared" si="40"/>
        <v>199822.78</v>
      </c>
      <c r="AG95" s="25">
        <f t="shared" si="40"/>
        <v>151825.79999999999</v>
      </c>
      <c r="AH95" s="25">
        <f t="shared" si="40"/>
        <v>92736.209999999992</v>
      </c>
      <c r="AI95" s="25">
        <f t="shared" si="40"/>
        <v>487427.95</v>
      </c>
      <c r="AJ95" s="17">
        <f t="shared" si="40"/>
        <v>931812.74000000011</v>
      </c>
      <c r="AK95" s="25">
        <f t="shared" si="40"/>
        <v>200548.47</v>
      </c>
      <c r="AL95" s="25">
        <f t="shared" si="40"/>
        <v>318909.26</v>
      </c>
      <c r="AM95" s="25">
        <f t="shared" si="40"/>
        <v>244299.82</v>
      </c>
      <c r="AN95" s="25">
        <f t="shared" si="40"/>
        <v>285911.69000000006</v>
      </c>
      <c r="AO95" s="17">
        <f t="shared" si="40"/>
        <v>1049669.24</v>
      </c>
      <c r="AP95" s="25">
        <f t="shared" si="40"/>
        <v>228184.02</v>
      </c>
      <c r="AQ95" s="25">
        <f t="shared" si="40"/>
        <v>248300.94</v>
      </c>
      <c r="AR95" s="25">
        <f t="shared" si="40"/>
        <v>204734.2</v>
      </c>
      <c r="AS95" s="25">
        <f t="shared" si="40"/>
        <v>208051.41</v>
      </c>
      <c r="AT95" s="17">
        <f t="shared" si="40"/>
        <v>889270.57000000007</v>
      </c>
      <c r="AU95" s="25">
        <f t="shared" si="40"/>
        <v>183221.02</v>
      </c>
      <c r="AV95" s="25">
        <f t="shared" si="40"/>
        <v>93201.4</v>
      </c>
      <c r="AW95" s="25">
        <f t="shared" si="40"/>
        <v>113729.35999999999</v>
      </c>
      <c r="AX95" s="25">
        <f t="shared" si="40"/>
        <v>236727.56999999998</v>
      </c>
      <c r="AY95" s="17">
        <f t="shared" si="40"/>
        <v>626879.35</v>
      </c>
      <c r="AZ95" s="10">
        <f t="shared" si="40"/>
        <v>7516177.7235989319</v>
      </c>
    </row>
    <row r="97" spans="2:9" x14ac:dyDescent="0.2">
      <c r="B97" s="11" t="s">
        <v>20</v>
      </c>
      <c r="C97" s="1"/>
      <c r="D97" s="1"/>
      <c r="E97" s="4"/>
      <c r="F97" s="4"/>
      <c r="G97" s="4"/>
      <c r="H97" s="4"/>
      <c r="I97" s="4"/>
    </row>
    <row r="98" spans="2:9" x14ac:dyDescent="0.2">
      <c r="B98" s="104" t="s">
        <v>667</v>
      </c>
      <c r="C98" s="104"/>
      <c r="D98" s="104"/>
      <c r="E98" s="104"/>
      <c r="F98" s="104"/>
      <c r="G98" s="104"/>
      <c r="H98" s="104"/>
      <c r="I98" s="104"/>
    </row>
    <row r="99" spans="2:9" x14ac:dyDescent="0.2">
      <c r="B99" s="104" t="s">
        <v>21</v>
      </c>
      <c r="C99" s="104"/>
      <c r="D99" s="104"/>
      <c r="E99" s="104"/>
      <c r="F99" s="104"/>
      <c r="G99" s="104"/>
      <c r="H99" s="104"/>
      <c r="I99" s="104"/>
    </row>
  </sheetData>
  <autoFilter ref="B13:BA94" xr:uid="{5F207CD9-012A-7542-9AB5-E7D065F38F70}"/>
  <mergeCells count="20">
    <mergeCell ref="B98:I98"/>
    <mergeCell ref="B99:I99"/>
    <mergeCell ref="B95:E95"/>
    <mergeCell ref="AA12:AE12"/>
    <mergeCell ref="AF12:AJ12"/>
    <mergeCell ref="AK12:AO12"/>
    <mergeCell ref="AP12:AT12"/>
    <mergeCell ref="AU12:AY12"/>
    <mergeCell ref="B9:M9"/>
    <mergeCell ref="B11:M11"/>
    <mergeCell ref="G12:K12"/>
    <mergeCell ref="L12:P12"/>
    <mergeCell ref="Q12:U12"/>
    <mergeCell ref="V12:Z12"/>
    <mergeCell ref="B7:M7"/>
    <mergeCell ref="B2:K2"/>
    <mergeCell ref="B3:M3"/>
    <mergeCell ref="B4:M4"/>
    <mergeCell ref="B5:M5"/>
    <mergeCell ref="B6:M6"/>
  </mergeCells>
  <pageMargins left="0.7" right="0.7" top="0.75" bottom="0.75" header="0.3" footer="0.3"/>
  <ignoredErrors>
    <ignoredError sqref="AJ74" formula="1"/>
    <ignoredError sqref="D14:D94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1618-CCFA-854D-B362-1357BE98FD27}">
  <dimension ref="B1:AZ50"/>
  <sheetViews>
    <sheetView showGridLines="0" zoomScale="140" zoomScaleNormal="140" workbookViewId="0">
      <pane ySplit="13" topLeftCell="A14" activePane="bottomLeft" state="frozen"/>
      <selection pane="bottomLeft" activeCell="E15" sqref="E15"/>
    </sheetView>
  </sheetViews>
  <sheetFormatPr baseColWidth="10" defaultColWidth="10.83203125" defaultRowHeight="15" x14ac:dyDescent="0.2"/>
  <cols>
    <col min="1" max="1" width="1.83203125" style="1" customWidth="1"/>
    <col min="2" max="2" width="30.83203125" style="38" customWidth="1"/>
    <col min="3" max="3" width="10.83203125" style="38" customWidth="1"/>
    <col min="4" max="4" width="12.83203125" style="38" customWidth="1"/>
    <col min="5" max="5" width="20.83203125" style="39" customWidth="1"/>
    <col min="6" max="6" width="22.83203125" style="39" customWidth="1"/>
    <col min="7" max="11" width="12.83203125" style="7" customWidth="1"/>
    <col min="12" max="51" width="12.83203125" style="21" customWidth="1"/>
    <col min="52" max="52" width="16" style="21" customWidth="1"/>
    <col min="53" max="58" width="12.83203125" style="1" customWidth="1"/>
    <col min="59" max="16384" width="10.83203125" style="1"/>
  </cols>
  <sheetData>
    <row r="1" spans="2:52" ht="8" customHeight="1" x14ac:dyDescent="0.2">
      <c r="B1" s="35"/>
      <c r="C1" s="35"/>
      <c r="D1" s="35"/>
      <c r="E1" s="21"/>
      <c r="F1" s="21"/>
      <c r="G1" s="4"/>
      <c r="H1" s="4"/>
      <c r="I1" s="4"/>
      <c r="J1" s="4"/>
      <c r="K1" s="4"/>
    </row>
    <row r="2" spans="2:52" ht="12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2:52" ht="16" customHeight="1" x14ac:dyDescent="0.2">
      <c r="B3" s="117" t="s">
        <v>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2:52" ht="16" customHeight="1" x14ac:dyDescent="0.2">
      <c r="B4" s="117" t="s">
        <v>1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2:52" ht="16" customHeight="1" x14ac:dyDescent="0.2">
      <c r="B5" s="117" t="s">
        <v>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2:52" ht="16" customHeight="1" x14ac:dyDescent="0.2">
      <c r="B6" s="117" t="s">
        <v>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2:52" x14ac:dyDescent="0.2">
      <c r="B7" s="117" t="s">
        <v>671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spans="2:52" x14ac:dyDescent="0.2">
      <c r="B8" s="35"/>
      <c r="C8" s="35"/>
      <c r="D8" s="35"/>
      <c r="E8" s="21"/>
      <c r="F8" s="21"/>
      <c r="G8" s="4"/>
      <c r="H8" s="4"/>
      <c r="I8" s="4"/>
      <c r="J8" s="4"/>
      <c r="K8" s="4"/>
    </row>
    <row r="9" spans="2:52" ht="16" x14ac:dyDescent="0.2">
      <c r="B9" s="118" t="s">
        <v>669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</row>
    <row r="10" spans="2:52" x14ac:dyDescent="0.2">
      <c r="B10" s="35"/>
      <c r="C10" s="35"/>
      <c r="D10" s="35"/>
      <c r="E10" s="21"/>
      <c r="F10" s="21"/>
      <c r="G10" s="4"/>
      <c r="H10" s="4"/>
      <c r="I10" s="4"/>
      <c r="J10" s="4"/>
      <c r="K10" s="4"/>
    </row>
    <row r="11" spans="2:52" ht="27" customHeight="1" thickBot="1" x14ac:dyDescent="0.25">
      <c r="B11" s="119" t="s">
        <v>349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</row>
    <row r="12" spans="2:52" ht="27" customHeight="1" thickBot="1" x14ac:dyDescent="0.25">
      <c r="B12" s="36"/>
      <c r="C12" s="36"/>
      <c r="D12" s="36"/>
      <c r="E12" s="36"/>
      <c r="F12" s="36"/>
      <c r="G12" s="127" t="s">
        <v>22</v>
      </c>
      <c r="H12" s="128"/>
      <c r="I12" s="128"/>
      <c r="J12" s="128"/>
      <c r="K12" s="129"/>
      <c r="L12" s="108" t="s">
        <v>25</v>
      </c>
      <c r="M12" s="109"/>
      <c r="N12" s="109"/>
      <c r="O12" s="109"/>
      <c r="P12" s="110"/>
      <c r="Q12" s="108" t="s">
        <v>26</v>
      </c>
      <c r="R12" s="109"/>
      <c r="S12" s="109"/>
      <c r="T12" s="109"/>
      <c r="U12" s="110"/>
      <c r="V12" s="108" t="s">
        <v>29</v>
      </c>
      <c r="W12" s="109"/>
      <c r="X12" s="109"/>
      <c r="Y12" s="109"/>
      <c r="Z12" s="110"/>
      <c r="AA12" s="108" t="s">
        <v>31</v>
      </c>
      <c r="AB12" s="109"/>
      <c r="AC12" s="109"/>
      <c r="AD12" s="109"/>
      <c r="AE12" s="110"/>
      <c r="AF12" s="108" t="s">
        <v>33</v>
      </c>
      <c r="AG12" s="109"/>
      <c r="AH12" s="109"/>
      <c r="AI12" s="109"/>
      <c r="AJ12" s="110"/>
      <c r="AK12" s="108" t="s">
        <v>35</v>
      </c>
      <c r="AL12" s="109"/>
      <c r="AM12" s="109"/>
      <c r="AN12" s="109"/>
      <c r="AO12" s="110"/>
      <c r="AP12" s="108" t="s">
        <v>37</v>
      </c>
      <c r="AQ12" s="109"/>
      <c r="AR12" s="109"/>
      <c r="AS12" s="109"/>
      <c r="AT12" s="110"/>
      <c r="AU12" s="108" t="s">
        <v>39</v>
      </c>
      <c r="AV12" s="109"/>
      <c r="AW12" s="109"/>
      <c r="AX12" s="109"/>
      <c r="AY12" s="110"/>
    </row>
    <row r="13" spans="2:52" s="2" customFormat="1" ht="33" customHeight="1" thickBot="1" x14ac:dyDescent="0.25">
      <c r="B13" s="37" t="s">
        <v>43</v>
      </c>
      <c r="C13" s="47" t="s">
        <v>108</v>
      </c>
      <c r="D13" s="37" t="s">
        <v>11</v>
      </c>
      <c r="E13" s="13" t="s">
        <v>4</v>
      </c>
      <c r="F13" s="14" t="s">
        <v>5</v>
      </c>
      <c r="G13" s="28" t="s">
        <v>6</v>
      </c>
      <c r="H13" s="13" t="s">
        <v>7</v>
      </c>
      <c r="I13" s="13" t="s">
        <v>8</v>
      </c>
      <c r="J13" s="13" t="s">
        <v>9</v>
      </c>
      <c r="K13" s="29" t="s">
        <v>23</v>
      </c>
      <c r="L13" s="28" t="s">
        <v>6</v>
      </c>
      <c r="M13" s="13" t="s">
        <v>7</v>
      </c>
      <c r="N13" s="13" t="s">
        <v>8</v>
      </c>
      <c r="O13" s="13" t="s">
        <v>9</v>
      </c>
      <c r="P13" s="29" t="s">
        <v>24</v>
      </c>
      <c r="Q13" s="28" t="s">
        <v>6</v>
      </c>
      <c r="R13" s="13" t="s">
        <v>7</v>
      </c>
      <c r="S13" s="13" t="s">
        <v>8</v>
      </c>
      <c r="T13" s="13" t="s">
        <v>9</v>
      </c>
      <c r="U13" s="29" t="s">
        <v>27</v>
      </c>
      <c r="V13" s="28" t="s">
        <v>6</v>
      </c>
      <c r="W13" s="13" t="s">
        <v>7</v>
      </c>
      <c r="X13" s="13" t="s">
        <v>8</v>
      </c>
      <c r="Y13" s="13" t="s">
        <v>9</v>
      </c>
      <c r="Z13" s="29" t="s">
        <v>28</v>
      </c>
      <c r="AA13" s="28" t="s">
        <v>6</v>
      </c>
      <c r="AB13" s="13" t="s">
        <v>7</v>
      </c>
      <c r="AC13" s="13" t="s">
        <v>8</v>
      </c>
      <c r="AD13" s="13" t="s">
        <v>9</v>
      </c>
      <c r="AE13" s="29" t="s">
        <v>30</v>
      </c>
      <c r="AF13" s="28" t="s">
        <v>6</v>
      </c>
      <c r="AG13" s="13" t="s">
        <v>7</v>
      </c>
      <c r="AH13" s="13" t="s">
        <v>8</v>
      </c>
      <c r="AI13" s="13" t="s">
        <v>9</v>
      </c>
      <c r="AJ13" s="29" t="s">
        <v>32</v>
      </c>
      <c r="AK13" s="28" t="s">
        <v>6</v>
      </c>
      <c r="AL13" s="13" t="s">
        <v>7</v>
      </c>
      <c r="AM13" s="13" t="s">
        <v>8</v>
      </c>
      <c r="AN13" s="13" t="s">
        <v>9</v>
      </c>
      <c r="AO13" s="29" t="s">
        <v>34</v>
      </c>
      <c r="AP13" s="28" t="s">
        <v>6</v>
      </c>
      <c r="AQ13" s="13" t="s">
        <v>7</v>
      </c>
      <c r="AR13" s="13" t="s">
        <v>8</v>
      </c>
      <c r="AS13" s="13" t="s">
        <v>9</v>
      </c>
      <c r="AT13" s="29" t="s">
        <v>36</v>
      </c>
      <c r="AU13" s="28" t="s">
        <v>6</v>
      </c>
      <c r="AV13" s="13" t="s">
        <v>7</v>
      </c>
      <c r="AW13" s="13" t="s">
        <v>8</v>
      </c>
      <c r="AX13" s="13" t="s">
        <v>9</v>
      </c>
      <c r="AY13" s="29" t="s">
        <v>38</v>
      </c>
      <c r="AZ13" s="27" t="s">
        <v>41</v>
      </c>
    </row>
    <row r="14" spans="2:52" x14ac:dyDescent="0.2">
      <c r="B14" s="43" t="s">
        <v>328</v>
      </c>
      <c r="C14" s="46" t="s">
        <v>347</v>
      </c>
      <c r="D14" s="42" t="s">
        <v>337</v>
      </c>
      <c r="E14" s="40" t="s">
        <v>333</v>
      </c>
      <c r="F14" s="44" t="s">
        <v>329</v>
      </c>
      <c r="G14" s="23">
        <v>0</v>
      </c>
      <c r="H14" s="15">
        <v>0</v>
      </c>
      <c r="I14" s="15">
        <v>0</v>
      </c>
      <c r="J14" s="15">
        <v>0</v>
      </c>
      <c r="K14" s="16">
        <f>+SUM(G14:J14)</f>
        <v>0</v>
      </c>
      <c r="L14" s="23">
        <v>0</v>
      </c>
      <c r="M14" s="15">
        <v>0</v>
      </c>
      <c r="N14" s="15">
        <v>0</v>
      </c>
      <c r="O14" s="15">
        <v>44</v>
      </c>
      <c r="P14" s="16">
        <f>+SUM(L14:O14)</f>
        <v>44</v>
      </c>
      <c r="Q14" s="23">
        <v>0</v>
      </c>
      <c r="R14" s="15">
        <v>0</v>
      </c>
      <c r="S14" s="15">
        <v>0</v>
      </c>
      <c r="T14" s="15">
        <v>59</v>
      </c>
      <c r="U14" s="16">
        <f>+SUM(Q14:T14)</f>
        <v>59</v>
      </c>
      <c r="V14" s="23">
        <v>0</v>
      </c>
      <c r="W14" s="15">
        <v>0</v>
      </c>
      <c r="X14" s="15">
        <v>0</v>
      </c>
      <c r="Y14" s="15">
        <v>71</v>
      </c>
      <c r="Z14" s="16">
        <f>+SUM(V14:Y14)</f>
        <v>71</v>
      </c>
      <c r="AA14" s="23">
        <v>0</v>
      </c>
      <c r="AB14" s="15">
        <v>0</v>
      </c>
      <c r="AC14" s="15">
        <v>0</v>
      </c>
      <c r="AD14" s="15">
        <v>24</v>
      </c>
      <c r="AE14" s="16">
        <f>+SUM(AA14:AD14)</f>
        <v>24</v>
      </c>
      <c r="AF14" s="23">
        <v>0</v>
      </c>
      <c r="AG14" s="15">
        <v>0</v>
      </c>
      <c r="AH14" s="15">
        <v>0</v>
      </c>
      <c r="AI14" s="15">
        <v>0</v>
      </c>
      <c r="AJ14" s="16">
        <f>+SUM(AF14:AI14)</f>
        <v>0</v>
      </c>
      <c r="AK14" s="23">
        <v>0</v>
      </c>
      <c r="AL14" s="15">
        <v>0</v>
      </c>
      <c r="AM14" s="15">
        <v>0</v>
      </c>
      <c r="AN14" s="15">
        <v>0</v>
      </c>
      <c r="AO14" s="16">
        <f>+SUM(AK14:AN14)</f>
        <v>0</v>
      </c>
      <c r="AP14" s="23">
        <v>0</v>
      </c>
      <c r="AQ14" s="15">
        <v>0</v>
      </c>
      <c r="AR14" s="15">
        <v>20</v>
      </c>
      <c r="AS14" s="15">
        <v>110</v>
      </c>
      <c r="AT14" s="16">
        <f>+SUM(AP14:AS14)</f>
        <v>130</v>
      </c>
      <c r="AU14" s="23">
        <v>20</v>
      </c>
      <c r="AV14" s="15">
        <v>40</v>
      </c>
      <c r="AW14" s="15">
        <v>25</v>
      </c>
      <c r="AX14" s="15">
        <v>20</v>
      </c>
      <c r="AY14" s="16">
        <f>+SUM(AU14:AX14)</f>
        <v>105</v>
      </c>
      <c r="AZ14" s="22">
        <f>+K14+P14+U14+Z14+AE14+AJ14+AO14+AT14+AY14</f>
        <v>433</v>
      </c>
    </row>
    <row r="15" spans="2:52" x14ac:dyDescent="0.2">
      <c r="B15" s="43" t="s">
        <v>328</v>
      </c>
      <c r="C15" s="46" t="s">
        <v>347</v>
      </c>
      <c r="D15" s="42" t="s">
        <v>338</v>
      </c>
      <c r="E15" s="41" t="s">
        <v>140</v>
      </c>
      <c r="F15" s="44" t="s">
        <v>142</v>
      </c>
      <c r="G15" s="23">
        <v>0</v>
      </c>
      <c r="H15" s="15">
        <v>0</v>
      </c>
      <c r="I15" s="15">
        <v>0</v>
      </c>
      <c r="J15" s="15">
        <v>0</v>
      </c>
      <c r="K15" s="16">
        <f t="shared" ref="K15:K38" si="0">+SUM(G15:J15)</f>
        <v>0</v>
      </c>
      <c r="L15" s="23">
        <v>0</v>
      </c>
      <c r="M15" s="15">
        <v>0</v>
      </c>
      <c r="N15" s="15">
        <v>0</v>
      </c>
      <c r="O15" s="15">
        <v>0</v>
      </c>
      <c r="P15" s="16">
        <f t="shared" ref="P15:P38" si="1">+SUM(L15:O15)</f>
        <v>0</v>
      </c>
      <c r="Q15" s="23">
        <v>0</v>
      </c>
      <c r="R15" s="15">
        <v>0</v>
      </c>
      <c r="S15" s="15">
        <v>0</v>
      </c>
      <c r="T15" s="15">
        <v>100</v>
      </c>
      <c r="U15" s="16">
        <f t="shared" ref="U15:U38" si="2">+SUM(Q15:T15)</f>
        <v>100</v>
      </c>
      <c r="V15" s="23">
        <v>0</v>
      </c>
      <c r="W15" s="15">
        <v>0</v>
      </c>
      <c r="X15" s="15">
        <v>0</v>
      </c>
      <c r="Y15" s="15">
        <v>0</v>
      </c>
      <c r="Z15" s="16">
        <f t="shared" ref="Z15:Z38" si="3">+SUM(V15:Y15)</f>
        <v>0</v>
      </c>
      <c r="AA15" s="23">
        <v>0</v>
      </c>
      <c r="AB15" s="15">
        <v>0</v>
      </c>
      <c r="AC15" s="15">
        <v>0</v>
      </c>
      <c r="AD15" s="15">
        <v>0</v>
      </c>
      <c r="AE15" s="16">
        <f t="shared" ref="AE15:AE38" si="4">+SUM(AA15:AD15)</f>
        <v>0</v>
      </c>
      <c r="AF15" s="23">
        <v>0</v>
      </c>
      <c r="AG15" s="15">
        <v>0</v>
      </c>
      <c r="AH15" s="15">
        <v>0</v>
      </c>
      <c r="AI15" s="15">
        <v>0</v>
      </c>
      <c r="AJ15" s="16">
        <f t="shared" ref="AJ15:AJ38" si="5">+SUM(AF15:AI15)</f>
        <v>0</v>
      </c>
      <c r="AK15" s="23">
        <v>0</v>
      </c>
      <c r="AL15" s="15">
        <v>0</v>
      </c>
      <c r="AM15" s="15">
        <v>0</v>
      </c>
      <c r="AN15" s="15">
        <v>738</v>
      </c>
      <c r="AO15" s="16">
        <f t="shared" ref="AO15:AO38" si="6">+SUM(AK15:AN15)</f>
        <v>738</v>
      </c>
      <c r="AP15" s="23">
        <v>0</v>
      </c>
      <c r="AQ15" s="15">
        <v>0</v>
      </c>
      <c r="AR15" s="15">
        <v>0</v>
      </c>
      <c r="AS15" s="15">
        <v>0</v>
      </c>
      <c r="AT15" s="16">
        <f t="shared" ref="AT15:AT22" si="7">+SUM(AP15:AS15)</f>
        <v>0</v>
      </c>
      <c r="AU15" s="23">
        <v>0</v>
      </c>
      <c r="AV15" s="15">
        <v>0</v>
      </c>
      <c r="AW15" s="15">
        <v>0</v>
      </c>
      <c r="AX15" s="15">
        <v>0</v>
      </c>
      <c r="AY15" s="16">
        <f t="shared" ref="AY15:AY30" si="8">+SUM(AU15:AX15)</f>
        <v>0</v>
      </c>
      <c r="AZ15" s="22">
        <f t="shared" ref="AZ15:AZ45" si="9">+K15+P15+U15+Z15+AE15+AJ15+AO15+AT15+AY15</f>
        <v>838</v>
      </c>
    </row>
    <row r="16" spans="2:52" x14ac:dyDescent="0.2">
      <c r="B16" s="43" t="s">
        <v>328</v>
      </c>
      <c r="C16" s="46" t="s">
        <v>347</v>
      </c>
      <c r="D16" s="42" t="s">
        <v>339</v>
      </c>
      <c r="E16" s="41" t="s">
        <v>140</v>
      </c>
      <c r="F16" s="44" t="s">
        <v>330</v>
      </c>
      <c r="G16" s="23">
        <v>0</v>
      </c>
      <c r="H16" s="15">
        <v>0</v>
      </c>
      <c r="I16" s="15">
        <v>0</v>
      </c>
      <c r="J16" s="15">
        <v>0</v>
      </c>
      <c r="K16" s="16">
        <f t="shared" si="0"/>
        <v>0</v>
      </c>
      <c r="L16" s="23">
        <v>0</v>
      </c>
      <c r="M16" s="15">
        <v>0</v>
      </c>
      <c r="N16" s="15">
        <v>0</v>
      </c>
      <c r="O16" s="15">
        <v>0</v>
      </c>
      <c r="P16" s="16">
        <f t="shared" si="1"/>
        <v>0</v>
      </c>
      <c r="Q16" s="23">
        <v>0</v>
      </c>
      <c r="R16" s="15">
        <v>0</v>
      </c>
      <c r="S16" s="15">
        <v>0</v>
      </c>
      <c r="T16" s="15">
        <v>38</v>
      </c>
      <c r="U16" s="16">
        <f t="shared" si="2"/>
        <v>38</v>
      </c>
      <c r="V16" s="23">
        <v>0</v>
      </c>
      <c r="W16" s="15">
        <v>0</v>
      </c>
      <c r="X16" s="15">
        <v>0</v>
      </c>
      <c r="Y16" s="15">
        <v>25</v>
      </c>
      <c r="Z16" s="16">
        <f t="shared" si="3"/>
        <v>25</v>
      </c>
      <c r="AA16" s="23">
        <v>0</v>
      </c>
      <c r="AB16" s="15">
        <v>0</v>
      </c>
      <c r="AC16" s="15">
        <v>0</v>
      </c>
      <c r="AD16" s="15">
        <v>0</v>
      </c>
      <c r="AE16" s="16">
        <f t="shared" si="4"/>
        <v>0</v>
      </c>
      <c r="AF16" s="23">
        <v>0</v>
      </c>
      <c r="AG16" s="15">
        <v>0</v>
      </c>
      <c r="AH16" s="15">
        <v>0</v>
      </c>
      <c r="AI16" s="15">
        <v>0</v>
      </c>
      <c r="AJ16" s="16">
        <f t="shared" si="5"/>
        <v>0</v>
      </c>
      <c r="AK16" s="23">
        <v>0</v>
      </c>
      <c r="AL16" s="15">
        <v>0</v>
      </c>
      <c r="AM16" s="15">
        <v>0</v>
      </c>
      <c r="AN16" s="15">
        <v>0</v>
      </c>
      <c r="AO16" s="16">
        <f t="shared" si="6"/>
        <v>0</v>
      </c>
      <c r="AP16" s="23">
        <v>0</v>
      </c>
      <c r="AQ16" s="15">
        <v>0</v>
      </c>
      <c r="AR16" s="15">
        <v>0</v>
      </c>
      <c r="AS16" s="15">
        <v>0</v>
      </c>
      <c r="AT16" s="16">
        <f t="shared" si="7"/>
        <v>0</v>
      </c>
      <c r="AU16" s="23">
        <v>0</v>
      </c>
      <c r="AV16" s="15">
        <v>0</v>
      </c>
      <c r="AW16" s="15">
        <v>0</v>
      </c>
      <c r="AX16" s="15">
        <v>0</v>
      </c>
      <c r="AY16" s="16">
        <f t="shared" si="8"/>
        <v>0</v>
      </c>
      <c r="AZ16" s="22">
        <f t="shared" si="9"/>
        <v>63</v>
      </c>
    </row>
    <row r="17" spans="2:52" x14ac:dyDescent="0.2">
      <c r="B17" s="43" t="s">
        <v>328</v>
      </c>
      <c r="C17" s="46" t="s">
        <v>347</v>
      </c>
      <c r="D17" s="42" t="s">
        <v>340</v>
      </c>
      <c r="E17" s="41" t="s">
        <v>140</v>
      </c>
      <c r="F17" s="44" t="s">
        <v>146</v>
      </c>
      <c r="G17" s="23">
        <v>0</v>
      </c>
      <c r="H17" s="15">
        <v>0</v>
      </c>
      <c r="I17" s="15">
        <v>0</v>
      </c>
      <c r="J17" s="15">
        <v>0</v>
      </c>
      <c r="K17" s="16">
        <f t="shared" si="0"/>
        <v>0</v>
      </c>
      <c r="L17" s="23">
        <v>0</v>
      </c>
      <c r="M17" s="15">
        <v>0</v>
      </c>
      <c r="N17" s="15">
        <v>0</v>
      </c>
      <c r="O17" s="15">
        <v>55</v>
      </c>
      <c r="P17" s="16">
        <f t="shared" si="1"/>
        <v>55</v>
      </c>
      <c r="Q17" s="23">
        <v>0</v>
      </c>
      <c r="R17" s="15">
        <v>0</v>
      </c>
      <c r="S17" s="15">
        <v>0</v>
      </c>
      <c r="T17" s="15">
        <v>113</v>
      </c>
      <c r="U17" s="16">
        <f t="shared" si="2"/>
        <v>113</v>
      </c>
      <c r="V17" s="23">
        <v>0</v>
      </c>
      <c r="W17" s="15">
        <v>0</v>
      </c>
      <c r="X17" s="15">
        <v>0</v>
      </c>
      <c r="Y17" s="15">
        <v>241</v>
      </c>
      <c r="Z17" s="16">
        <f t="shared" si="3"/>
        <v>241</v>
      </c>
      <c r="AA17" s="23">
        <v>0</v>
      </c>
      <c r="AB17" s="15">
        <v>0</v>
      </c>
      <c r="AC17" s="15">
        <v>0</v>
      </c>
      <c r="AD17" s="15">
        <v>30</v>
      </c>
      <c r="AE17" s="16">
        <f t="shared" si="4"/>
        <v>30</v>
      </c>
      <c r="AF17" s="23">
        <v>0</v>
      </c>
      <c r="AG17" s="15">
        <v>0</v>
      </c>
      <c r="AH17" s="15">
        <v>0</v>
      </c>
      <c r="AI17" s="15">
        <v>0</v>
      </c>
      <c r="AJ17" s="16">
        <f t="shared" si="5"/>
        <v>0</v>
      </c>
      <c r="AK17" s="23">
        <v>0</v>
      </c>
      <c r="AL17" s="15">
        <v>0</v>
      </c>
      <c r="AM17" s="15">
        <v>0</v>
      </c>
      <c r="AN17" s="15">
        <v>900</v>
      </c>
      <c r="AO17" s="16">
        <f t="shared" si="6"/>
        <v>900</v>
      </c>
      <c r="AP17" s="23">
        <v>450</v>
      </c>
      <c r="AQ17" s="15">
        <v>540</v>
      </c>
      <c r="AR17" s="15">
        <v>650</v>
      </c>
      <c r="AS17" s="15">
        <v>0</v>
      </c>
      <c r="AT17" s="16">
        <f t="shared" si="7"/>
        <v>1640</v>
      </c>
      <c r="AU17" s="23">
        <v>0</v>
      </c>
      <c r="AV17" s="15">
        <v>0</v>
      </c>
      <c r="AW17" s="15">
        <v>0</v>
      </c>
      <c r="AX17" s="15">
        <v>0</v>
      </c>
      <c r="AY17" s="16">
        <f t="shared" si="8"/>
        <v>0</v>
      </c>
      <c r="AZ17" s="22">
        <f t="shared" si="9"/>
        <v>2979</v>
      </c>
    </row>
    <row r="18" spans="2:52" x14ac:dyDescent="0.2">
      <c r="B18" s="43" t="s">
        <v>328</v>
      </c>
      <c r="C18" s="46" t="s">
        <v>347</v>
      </c>
      <c r="D18" s="42" t="s">
        <v>341</v>
      </c>
      <c r="E18" s="41" t="s">
        <v>14</v>
      </c>
      <c r="F18" s="44" t="s">
        <v>331</v>
      </c>
      <c r="G18" s="23">
        <v>0</v>
      </c>
      <c r="H18" s="15">
        <v>0</v>
      </c>
      <c r="I18" s="15">
        <v>0</v>
      </c>
      <c r="J18" s="15">
        <v>0</v>
      </c>
      <c r="K18" s="16">
        <f t="shared" si="0"/>
        <v>0</v>
      </c>
      <c r="L18" s="23">
        <v>0</v>
      </c>
      <c r="M18" s="15">
        <v>0</v>
      </c>
      <c r="N18" s="15">
        <v>0</v>
      </c>
      <c r="O18" s="15">
        <v>0</v>
      </c>
      <c r="P18" s="16">
        <f t="shared" si="1"/>
        <v>0</v>
      </c>
      <c r="Q18" s="23">
        <v>0</v>
      </c>
      <c r="R18" s="15">
        <v>0</v>
      </c>
      <c r="S18" s="15">
        <v>0</v>
      </c>
      <c r="T18" s="15">
        <v>0</v>
      </c>
      <c r="U18" s="16">
        <f t="shared" si="2"/>
        <v>0</v>
      </c>
      <c r="V18" s="23">
        <v>0</v>
      </c>
      <c r="W18" s="15">
        <v>0</v>
      </c>
      <c r="X18" s="15">
        <v>0</v>
      </c>
      <c r="Y18" s="15">
        <v>267.52999999999997</v>
      </c>
      <c r="Z18" s="16">
        <f t="shared" si="3"/>
        <v>267.52999999999997</v>
      </c>
      <c r="AA18" s="23">
        <v>0</v>
      </c>
      <c r="AB18" s="15">
        <v>0</v>
      </c>
      <c r="AC18" s="15">
        <v>0</v>
      </c>
      <c r="AD18" s="15">
        <v>0</v>
      </c>
      <c r="AE18" s="16">
        <f t="shared" si="4"/>
        <v>0</v>
      </c>
      <c r="AF18" s="23">
        <v>0</v>
      </c>
      <c r="AG18" s="15">
        <v>0</v>
      </c>
      <c r="AH18" s="15">
        <v>0</v>
      </c>
      <c r="AI18" s="15">
        <v>0</v>
      </c>
      <c r="AJ18" s="16">
        <f t="shared" si="5"/>
        <v>0</v>
      </c>
      <c r="AK18" s="23">
        <v>0</v>
      </c>
      <c r="AL18" s="15">
        <v>0</v>
      </c>
      <c r="AM18" s="15">
        <v>0</v>
      </c>
      <c r="AN18" s="15">
        <v>0</v>
      </c>
      <c r="AO18" s="16">
        <f t="shared" si="6"/>
        <v>0</v>
      </c>
      <c r="AP18" s="23">
        <v>0</v>
      </c>
      <c r="AQ18" s="15">
        <v>0</v>
      </c>
      <c r="AR18" s="15">
        <v>0</v>
      </c>
      <c r="AS18" s="15">
        <v>0</v>
      </c>
      <c r="AT18" s="16">
        <f t="shared" si="7"/>
        <v>0</v>
      </c>
      <c r="AU18" s="23">
        <v>0</v>
      </c>
      <c r="AV18" s="15">
        <v>0</v>
      </c>
      <c r="AW18" s="15">
        <v>0</v>
      </c>
      <c r="AX18" s="15">
        <v>0</v>
      </c>
      <c r="AY18" s="16">
        <f t="shared" si="8"/>
        <v>0</v>
      </c>
      <c r="AZ18" s="22">
        <f t="shared" si="9"/>
        <v>267.52999999999997</v>
      </c>
    </row>
    <row r="19" spans="2:52" x14ac:dyDescent="0.2">
      <c r="B19" s="43" t="s">
        <v>328</v>
      </c>
      <c r="C19" s="46" t="s">
        <v>347</v>
      </c>
      <c r="D19" s="42" t="s">
        <v>342</v>
      </c>
      <c r="E19" s="41" t="s">
        <v>15</v>
      </c>
      <c r="F19" s="44" t="s">
        <v>332</v>
      </c>
      <c r="G19" s="23">
        <v>0</v>
      </c>
      <c r="H19" s="15">
        <v>0</v>
      </c>
      <c r="I19" s="15">
        <v>0</v>
      </c>
      <c r="J19" s="15">
        <v>0</v>
      </c>
      <c r="K19" s="16">
        <f t="shared" si="0"/>
        <v>0</v>
      </c>
      <c r="L19" s="23">
        <v>0</v>
      </c>
      <c r="M19" s="15">
        <v>0</v>
      </c>
      <c r="N19" s="15">
        <v>0</v>
      </c>
      <c r="O19" s="15">
        <v>515</v>
      </c>
      <c r="P19" s="16">
        <f t="shared" si="1"/>
        <v>515</v>
      </c>
      <c r="Q19" s="23">
        <v>0</v>
      </c>
      <c r="R19" s="15">
        <v>0</v>
      </c>
      <c r="S19" s="15">
        <v>0</v>
      </c>
      <c r="T19" s="15">
        <v>607</v>
      </c>
      <c r="U19" s="16">
        <f t="shared" si="2"/>
        <v>607</v>
      </c>
      <c r="V19" s="23">
        <v>0</v>
      </c>
      <c r="W19" s="15">
        <v>0</v>
      </c>
      <c r="X19" s="15">
        <v>0</v>
      </c>
      <c r="Y19" s="15">
        <v>768</v>
      </c>
      <c r="Z19" s="16">
        <f t="shared" si="3"/>
        <v>768</v>
      </c>
      <c r="AA19" s="23">
        <v>0</v>
      </c>
      <c r="AB19" s="15">
        <v>0</v>
      </c>
      <c r="AC19" s="15">
        <v>0</v>
      </c>
      <c r="AD19" s="15">
        <v>455</v>
      </c>
      <c r="AE19" s="16">
        <f t="shared" si="4"/>
        <v>455</v>
      </c>
      <c r="AF19" s="23">
        <v>0</v>
      </c>
      <c r="AG19" s="15">
        <v>0</v>
      </c>
      <c r="AH19" s="15">
        <v>0</v>
      </c>
      <c r="AI19" s="15">
        <v>283</v>
      </c>
      <c r="AJ19" s="16">
        <f t="shared" si="5"/>
        <v>283</v>
      </c>
      <c r="AK19" s="23">
        <v>0</v>
      </c>
      <c r="AL19" s="15">
        <v>0</v>
      </c>
      <c r="AM19" s="15">
        <v>0</v>
      </c>
      <c r="AN19" s="15">
        <v>0</v>
      </c>
      <c r="AO19" s="16">
        <f t="shared" si="6"/>
        <v>0</v>
      </c>
      <c r="AP19" s="23">
        <v>0</v>
      </c>
      <c r="AQ19" s="15">
        <v>0</v>
      </c>
      <c r="AR19" s="15">
        <v>0</v>
      </c>
      <c r="AS19" s="15">
        <v>0</v>
      </c>
      <c r="AT19" s="16">
        <f t="shared" si="7"/>
        <v>0</v>
      </c>
      <c r="AU19" s="23">
        <v>0</v>
      </c>
      <c r="AV19" s="15">
        <v>0</v>
      </c>
      <c r="AW19" s="15">
        <v>0</v>
      </c>
      <c r="AX19" s="15">
        <v>0</v>
      </c>
      <c r="AY19" s="16">
        <f t="shared" si="8"/>
        <v>0</v>
      </c>
      <c r="AZ19" s="22">
        <f t="shared" si="9"/>
        <v>2628</v>
      </c>
    </row>
    <row r="20" spans="2:52" x14ac:dyDescent="0.2">
      <c r="B20" s="43" t="s">
        <v>328</v>
      </c>
      <c r="C20" s="46" t="s">
        <v>347</v>
      </c>
      <c r="D20" s="42" t="s">
        <v>343</v>
      </c>
      <c r="E20" s="41" t="s">
        <v>17</v>
      </c>
      <c r="F20" s="44" t="s">
        <v>169</v>
      </c>
      <c r="G20" s="23">
        <v>0</v>
      </c>
      <c r="H20" s="15">
        <v>0</v>
      </c>
      <c r="I20" s="15">
        <v>0</v>
      </c>
      <c r="J20" s="15">
        <v>0</v>
      </c>
      <c r="K20" s="16">
        <f t="shared" si="0"/>
        <v>0</v>
      </c>
      <c r="L20" s="23">
        <v>0</v>
      </c>
      <c r="M20" s="15">
        <v>0</v>
      </c>
      <c r="N20" s="15">
        <v>0</v>
      </c>
      <c r="O20" s="15">
        <v>477</v>
      </c>
      <c r="P20" s="16">
        <f t="shared" si="1"/>
        <v>477</v>
      </c>
      <c r="Q20" s="23">
        <v>0</v>
      </c>
      <c r="R20" s="15">
        <v>0</v>
      </c>
      <c r="S20" s="15">
        <v>0</v>
      </c>
      <c r="T20" s="15">
        <v>623</v>
      </c>
      <c r="U20" s="16">
        <f t="shared" si="2"/>
        <v>623</v>
      </c>
      <c r="V20" s="23">
        <v>0</v>
      </c>
      <c r="W20" s="15">
        <v>0</v>
      </c>
      <c r="X20" s="15">
        <v>0</v>
      </c>
      <c r="Y20" s="15">
        <v>350</v>
      </c>
      <c r="Z20" s="16">
        <f t="shared" si="3"/>
        <v>350</v>
      </c>
      <c r="AA20" s="23">
        <v>0</v>
      </c>
      <c r="AB20" s="15">
        <v>0</v>
      </c>
      <c r="AC20" s="15">
        <v>0</v>
      </c>
      <c r="AD20" s="15">
        <v>0</v>
      </c>
      <c r="AE20" s="16">
        <f t="shared" si="4"/>
        <v>0</v>
      </c>
      <c r="AF20" s="23">
        <v>0</v>
      </c>
      <c r="AG20" s="15">
        <v>0</v>
      </c>
      <c r="AH20" s="15">
        <v>0</v>
      </c>
      <c r="AI20" s="15">
        <v>0</v>
      </c>
      <c r="AJ20" s="16">
        <f t="shared" si="5"/>
        <v>0</v>
      </c>
      <c r="AK20" s="23">
        <v>0</v>
      </c>
      <c r="AL20" s="15">
        <v>0</v>
      </c>
      <c r="AM20" s="15">
        <v>0</v>
      </c>
      <c r="AN20" s="15">
        <v>0</v>
      </c>
      <c r="AO20" s="16">
        <f t="shared" si="6"/>
        <v>0</v>
      </c>
      <c r="AP20" s="23">
        <v>0</v>
      </c>
      <c r="AQ20" s="15">
        <v>0</v>
      </c>
      <c r="AR20" s="15">
        <v>0</v>
      </c>
      <c r="AS20" s="15">
        <v>0</v>
      </c>
      <c r="AT20" s="16">
        <f t="shared" si="7"/>
        <v>0</v>
      </c>
      <c r="AU20" s="23">
        <v>0</v>
      </c>
      <c r="AV20" s="15">
        <v>0</v>
      </c>
      <c r="AW20" s="15">
        <v>0</v>
      </c>
      <c r="AX20" s="15">
        <v>0</v>
      </c>
      <c r="AY20" s="16">
        <f t="shared" si="8"/>
        <v>0</v>
      </c>
      <c r="AZ20" s="22">
        <f t="shared" si="9"/>
        <v>1450</v>
      </c>
    </row>
    <row r="21" spans="2:52" x14ac:dyDescent="0.2">
      <c r="B21" s="43" t="s">
        <v>412</v>
      </c>
      <c r="C21" s="46" t="s">
        <v>347</v>
      </c>
      <c r="D21" s="42" t="s">
        <v>430</v>
      </c>
      <c r="E21" s="41" t="s">
        <v>416</v>
      </c>
      <c r="F21" s="44" t="s">
        <v>413</v>
      </c>
      <c r="G21" s="23">
        <v>0</v>
      </c>
      <c r="H21" s="15">
        <v>0</v>
      </c>
      <c r="I21" s="15">
        <v>0</v>
      </c>
      <c r="J21" s="15">
        <v>0</v>
      </c>
      <c r="K21" s="16">
        <f t="shared" si="0"/>
        <v>0</v>
      </c>
      <c r="L21" s="23">
        <v>0</v>
      </c>
      <c r="M21" s="15">
        <v>0</v>
      </c>
      <c r="N21" s="15">
        <v>0</v>
      </c>
      <c r="O21" s="15">
        <v>0</v>
      </c>
      <c r="P21" s="16">
        <f t="shared" si="1"/>
        <v>0</v>
      </c>
      <c r="Q21" s="23">
        <v>0</v>
      </c>
      <c r="R21" s="15">
        <v>0</v>
      </c>
      <c r="S21" s="15">
        <v>0</v>
      </c>
      <c r="T21" s="15">
        <v>5017.8</v>
      </c>
      <c r="U21" s="16">
        <f t="shared" si="2"/>
        <v>5017.8</v>
      </c>
      <c r="V21" s="23">
        <v>0</v>
      </c>
      <c r="W21" s="15">
        <v>0</v>
      </c>
      <c r="X21" s="15">
        <v>0</v>
      </c>
      <c r="Y21" s="15">
        <v>0</v>
      </c>
      <c r="Z21" s="16">
        <f t="shared" si="3"/>
        <v>0</v>
      </c>
      <c r="AA21" s="23">
        <v>0</v>
      </c>
      <c r="AB21" s="15">
        <v>0</v>
      </c>
      <c r="AC21" s="15">
        <v>0</v>
      </c>
      <c r="AD21" s="15">
        <v>0</v>
      </c>
      <c r="AE21" s="16">
        <f t="shared" si="4"/>
        <v>0</v>
      </c>
      <c r="AF21" s="23">
        <v>0</v>
      </c>
      <c r="AG21" s="15">
        <v>0</v>
      </c>
      <c r="AH21" s="15">
        <v>0</v>
      </c>
      <c r="AI21" s="15">
        <v>0</v>
      </c>
      <c r="AJ21" s="16">
        <f t="shared" si="5"/>
        <v>0</v>
      </c>
      <c r="AK21" s="23">
        <v>0</v>
      </c>
      <c r="AL21" s="15">
        <v>0</v>
      </c>
      <c r="AM21" s="15">
        <v>0</v>
      </c>
      <c r="AN21" s="15">
        <v>0</v>
      </c>
      <c r="AO21" s="16">
        <f t="shared" si="6"/>
        <v>0</v>
      </c>
      <c r="AP21" s="23">
        <v>0</v>
      </c>
      <c r="AQ21" s="15">
        <v>0</v>
      </c>
      <c r="AR21" s="15">
        <v>0</v>
      </c>
      <c r="AS21" s="15">
        <v>0</v>
      </c>
      <c r="AT21" s="16">
        <f t="shared" si="7"/>
        <v>0</v>
      </c>
      <c r="AU21" s="23">
        <v>0</v>
      </c>
      <c r="AV21" s="15">
        <v>0</v>
      </c>
      <c r="AW21" s="15">
        <v>0</v>
      </c>
      <c r="AX21" s="15">
        <v>0</v>
      </c>
      <c r="AY21" s="16">
        <f t="shared" si="8"/>
        <v>0</v>
      </c>
      <c r="AZ21" s="22">
        <f t="shared" si="9"/>
        <v>5017.8</v>
      </c>
    </row>
    <row r="22" spans="2:52" x14ac:dyDescent="0.2">
      <c r="B22" s="43" t="s">
        <v>412</v>
      </c>
      <c r="C22" s="46" t="s">
        <v>347</v>
      </c>
      <c r="D22" s="42" t="s">
        <v>431</v>
      </c>
      <c r="E22" s="41" t="s">
        <v>417</v>
      </c>
      <c r="F22" s="44" t="s">
        <v>414</v>
      </c>
      <c r="G22" s="23">
        <v>0</v>
      </c>
      <c r="H22" s="15">
        <v>0</v>
      </c>
      <c r="I22" s="15">
        <v>0</v>
      </c>
      <c r="J22" s="15">
        <v>0</v>
      </c>
      <c r="K22" s="16">
        <f t="shared" si="0"/>
        <v>0</v>
      </c>
      <c r="L22" s="23">
        <v>0</v>
      </c>
      <c r="M22" s="15">
        <v>0</v>
      </c>
      <c r="N22" s="15">
        <v>0</v>
      </c>
      <c r="O22" s="15">
        <v>0</v>
      </c>
      <c r="P22" s="16">
        <f t="shared" si="1"/>
        <v>0</v>
      </c>
      <c r="Q22" s="23">
        <v>0</v>
      </c>
      <c r="R22" s="15">
        <v>0</v>
      </c>
      <c r="S22" s="15">
        <v>0</v>
      </c>
      <c r="T22" s="15">
        <v>0</v>
      </c>
      <c r="U22" s="16">
        <f t="shared" si="2"/>
        <v>0</v>
      </c>
      <c r="V22" s="23">
        <v>0</v>
      </c>
      <c r="W22" s="15">
        <v>0</v>
      </c>
      <c r="X22" s="15">
        <v>0</v>
      </c>
      <c r="Y22" s="15">
        <v>0</v>
      </c>
      <c r="Z22" s="16">
        <f t="shared" si="3"/>
        <v>0</v>
      </c>
      <c r="AA22" s="23">
        <v>0</v>
      </c>
      <c r="AB22" s="15">
        <v>0</v>
      </c>
      <c r="AC22" s="15">
        <v>0</v>
      </c>
      <c r="AD22" s="15">
        <v>0</v>
      </c>
      <c r="AE22" s="16">
        <f t="shared" si="4"/>
        <v>0</v>
      </c>
      <c r="AF22" s="23">
        <v>0</v>
      </c>
      <c r="AG22" s="15">
        <v>0</v>
      </c>
      <c r="AH22" s="15">
        <v>0</v>
      </c>
      <c r="AI22" s="15">
        <v>0</v>
      </c>
      <c r="AJ22" s="16">
        <f t="shared" si="5"/>
        <v>0</v>
      </c>
      <c r="AK22" s="23">
        <v>0</v>
      </c>
      <c r="AL22" s="15">
        <v>0</v>
      </c>
      <c r="AM22" s="15">
        <v>0</v>
      </c>
      <c r="AN22" s="15">
        <v>0</v>
      </c>
      <c r="AO22" s="16">
        <f t="shared" si="6"/>
        <v>0</v>
      </c>
      <c r="AP22" s="23">
        <v>0</v>
      </c>
      <c r="AQ22" s="15">
        <v>0</v>
      </c>
      <c r="AR22" s="15">
        <v>0</v>
      </c>
      <c r="AS22" s="15">
        <v>22331</v>
      </c>
      <c r="AT22" s="16">
        <f t="shared" si="7"/>
        <v>22331</v>
      </c>
      <c r="AU22" s="23">
        <v>0</v>
      </c>
      <c r="AV22" s="15">
        <v>10357.66</v>
      </c>
      <c r="AW22" s="15">
        <v>0</v>
      </c>
      <c r="AX22" s="15">
        <v>0</v>
      </c>
      <c r="AY22" s="16">
        <f t="shared" si="8"/>
        <v>10357.66</v>
      </c>
      <c r="AZ22" s="22">
        <f t="shared" si="9"/>
        <v>32688.66</v>
      </c>
    </row>
    <row r="23" spans="2:52" x14ac:dyDescent="0.2">
      <c r="B23" s="43" t="s">
        <v>412</v>
      </c>
      <c r="C23" s="46" t="s">
        <v>347</v>
      </c>
      <c r="D23" s="42" t="s">
        <v>432</v>
      </c>
      <c r="E23" s="41" t="s">
        <v>418</v>
      </c>
      <c r="F23" s="44" t="s">
        <v>415</v>
      </c>
      <c r="G23" s="23">
        <v>0</v>
      </c>
      <c r="H23" s="15">
        <v>0</v>
      </c>
      <c r="I23" s="15">
        <v>0</v>
      </c>
      <c r="J23" s="15">
        <v>0</v>
      </c>
      <c r="K23" s="16">
        <f t="shared" si="0"/>
        <v>0</v>
      </c>
      <c r="L23" s="23">
        <v>0</v>
      </c>
      <c r="M23" s="15">
        <v>0</v>
      </c>
      <c r="N23" s="15">
        <v>0</v>
      </c>
      <c r="O23" s="15">
        <v>0</v>
      </c>
      <c r="P23" s="16">
        <f t="shared" si="1"/>
        <v>0</v>
      </c>
      <c r="Q23" s="23">
        <v>0</v>
      </c>
      <c r="R23" s="15">
        <v>0</v>
      </c>
      <c r="S23" s="15">
        <v>0</v>
      </c>
      <c r="T23" s="15">
        <v>0</v>
      </c>
      <c r="U23" s="16">
        <f t="shared" si="2"/>
        <v>0</v>
      </c>
      <c r="V23" s="23">
        <v>0</v>
      </c>
      <c r="W23" s="15">
        <v>0</v>
      </c>
      <c r="X23" s="15">
        <v>0</v>
      </c>
      <c r="Y23" s="15">
        <v>1679.18</v>
      </c>
      <c r="Z23" s="16">
        <f t="shared" si="3"/>
        <v>1679.18</v>
      </c>
      <c r="AA23" s="23">
        <v>0</v>
      </c>
      <c r="AB23" s="15">
        <v>0</v>
      </c>
      <c r="AC23" s="15">
        <v>0</v>
      </c>
      <c r="AD23" s="15">
        <v>211.57</v>
      </c>
      <c r="AE23" s="16">
        <f t="shared" si="4"/>
        <v>211.57</v>
      </c>
      <c r="AF23" s="23">
        <v>0</v>
      </c>
      <c r="AG23" s="15">
        <v>0</v>
      </c>
      <c r="AH23" s="15">
        <v>0</v>
      </c>
      <c r="AI23" s="15">
        <v>0</v>
      </c>
      <c r="AJ23" s="16">
        <f t="shared" si="5"/>
        <v>0</v>
      </c>
      <c r="AK23" s="23">
        <v>0</v>
      </c>
      <c r="AL23" s="15">
        <v>0</v>
      </c>
      <c r="AM23" s="15">
        <v>0</v>
      </c>
      <c r="AN23" s="15">
        <v>0</v>
      </c>
      <c r="AO23" s="16">
        <f t="shared" si="6"/>
        <v>0</v>
      </c>
      <c r="AP23" s="23">
        <v>0</v>
      </c>
      <c r="AQ23" s="15">
        <v>0</v>
      </c>
      <c r="AR23" s="15">
        <v>0</v>
      </c>
      <c r="AS23" s="15">
        <v>0</v>
      </c>
      <c r="AT23" s="16">
        <f>+SUM(AP23:AS23)</f>
        <v>0</v>
      </c>
      <c r="AU23" s="23">
        <v>0</v>
      </c>
      <c r="AV23" s="15">
        <v>0</v>
      </c>
      <c r="AW23" s="15">
        <v>0</v>
      </c>
      <c r="AX23" s="15">
        <v>0</v>
      </c>
      <c r="AY23" s="16">
        <f t="shared" si="8"/>
        <v>0</v>
      </c>
      <c r="AZ23" s="22">
        <f>+K23+P23+U23+Z23+AE23+AJ23+AO23+AT23+AY23</f>
        <v>1890.75</v>
      </c>
    </row>
    <row r="24" spans="2:52" x14ac:dyDescent="0.2">
      <c r="B24" s="43" t="s">
        <v>419</v>
      </c>
      <c r="C24" s="46" t="s">
        <v>347</v>
      </c>
      <c r="D24" s="42" t="s">
        <v>344</v>
      </c>
      <c r="E24" s="41" t="s">
        <v>10</v>
      </c>
      <c r="F24" s="44" t="s">
        <v>335</v>
      </c>
      <c r="G24" s="23">
        <v>0</v>
      </c>
      <c r="H24" s="15">
        <v>0</v>
      </c>
      <c r="I24" s="15">
        <v>0</v>
      </c>
      <c r="J24" s="15">
        <v>242.22</v>
      </c>
      <c r="K24" s="16">
        <f t="shared" si="0"/>
        <v>242.22</v>
      </c>
      <c r="L24" s="23">
        <v>0</v>
      </c>
      <c r="M24" s="15">
        <v>0</v>
      </c>
      <c r="N24" s="15">
        <v>0</v>
      </c>
      <c r="O24" s="15">
        <v>75.099999999999994</v>
      </c>
      <c r="P24" s="16">
        <f t="shared" si="1"/>
        <v>75.099999999999994</v>
      </c>
      <c r="Q24" s="23">
        <v>0</v>
      </c>
      <c r="R24" s="15">
        <v>0</v>
      </c>
      <c r="S24" s="15">
        <v>0</v>
      </c>
      <c r="T24" s="15">
        <v>25.67</v>
      </c>
      <c r="U24" s="16">
        <f t="shared" si="2"/>
        <v>25.67</v>
      </c>
      <c r="V24" s="23">
        <v>0</v>
      </c>
      <c r="W24" s="15">
        <v>0</v>
      </c>
      <c r="X24" s="15">
        <v>0</v>
      </c>
      <c r="Y24" s="15">
        <v>24</v>
      </c>
      <c r="Z24" s="16">
        <f t="shared" si="3"/>
        <v>24</v>
      </c>
      <c r="AA24" s="23">
        <v>0</v>
      </c>
      <c r="AB24" s="15">
        <v>0</v>
      </c>
      <c r="AC24" s="15">
        <v>0</v>
      </c>
      <c r="AD24" s="15">
        <v>18.78</v>
      </c>
      <c r="AE24" s="16">
        <f t="shared" si="4"/>
        <v>18.78</v>
      </c>
      <c r="AF24" s="23">
        <v>0</v>
      </c>
      <c r="AG24" s="15">
        <v>0</v>
      </c>
      <c r="AH24" s="15">
        <v>0</v>
      </c>
      <c r="AI24" s="15">
        <v>6.26</v>
      </c>
      <c r="AJ24" s="16">
        <f t="shared" si="5"/>
        <v>6.26</v>
      </c>
      <c r="AK24" s="23">
        <v>0</v>
      </c>
      <c r="AL24" s="15">
        <v>0</v>
      </c>
      <c r="AM24" s="15">
        <v>0</v>
      </c>
      <c r="AN24" s="15">
        <v>0</v>
      </c>
      <c r="AO24" s="16">
        <f t="shared" si="6"/>
        <v>0</v>
      </c>
      <c r="AP24" s="23">
        <v>0</v>
      </c>
      <c r="AQ24" s="15">
        <v>0</v>
      </c>
      <c r="AR24" s="15">
        <v>0</v>
      </c>
      <c r="AS24" s="15">
        <v>0</v>
      </c>
      <c r="AT24" s="16">
        <f t="shared" ref="AT24:AT38" si="10">+SUM(AP24:AS24)</f>
        <v>0</v>
      </c>
      <c r="AU24" s="23">
        <v>0</v>
      </c>
      <c r="AV24" s="15">
        <v>0</v>
      </c>
      <c r="AW24" s="15">
        <v>0</v>
      </c>
      <c r="AX24" s="15">
        <v>0</v>
      </c>
      <c r="AY24" s="16">
        <f t="shared" si="8"/>
        <v>0</v>
      </c>
      <c r="AZ24" s="22">
        <f t="shared" ref="AZ24:AZ30" si="11">+K24+P24+U24+Z24+AE24+AJ24+AO24+AT24+AY24</f>
        <v>392.03</v>
      </c>
    </row>
    <row r="25" spans="2:52" x14ac:dyDescent="0.2">
      <c r="B25" s="43" t="s">
        <v>419</v>
      </c>
      <c r="C25" s="46" t="s">
        <v>347</v>
      </c>
      <c r="D25" s="42" t="s">
        <v>345</v>
      </c>
      <c r="E25" s="41" t="s">
        <v>10</v>
      </c>
      <c r="F25" s="44" t="s">
        <v>289</v>
      </c>
      <c r="G25" s="23">
        <v>0</v>
      </c>
      <c r="H25" s="15">
        <v>0</v>
      </c>
      <c r="I25" s="15">
        <v>0</v>
      </c>
      <c r="J25" s="15">
        <v>384.48</v>
      </c>
      <c r="K25" s="16">
        <f t="shared" si="0"/>
        <v>384.48</v>
      </c>
      <c r="L25" s="23">
        <v>0</v>
      </c>
      <c r="M25" s="15">
        <v>0</v>
      </c>
      <c r="N25" s="15">
        <v>0</v>
      </c>
      <c r="O25" s="15">
        <v>125.71</v>
      </c>
      <c r="P25" s="16">
        <f t="shared" si="1"/>
        <v>125.71</v>
      </c>
      <c r="Q25" s="23">
        <v>0</v>
      </c>
      <c r="R25" s="15">
        <v>0</v>
      </c>
      <c r="S25" s="15">
        <v>0</v>
      </c>
      <c r="T25" s="15">
        <v>157.32999999999998</v>
      </c>
      <c r="U25" s="16">
        <f t="shared" si="2"/>
        <v>157.32999999999998</v>
      </c>
      <c r="V25" s="23">
        <v>0</v>
      </c>
      <c r="W25" s="15">
        <v>0</v>
      </c>
      <c r="X25" s="15">
        <v>0</v>
      </c>
      <c r="Y25" s="15">
        <v>121</v>
      </c>
      <c r="Z25" s="16">
        <f t="shared" si="3"/>
        <v>121</v>
      </c>
      <c r="AA25" s="23">
        <v>0</v>
      </c>
      <c r="AB25" s="15">
        <v>0</v>
      </c>
      <c r="AC25" s="15">
        <v>0</v>
      </c>
      <c r="AD25" s="15">
        <v>71.22</v>
      </c>
      <c r="AE25" s="16">
        <f t="shared" si="4"/>
        <v>71.22</v>
      </c>
      <c r="AF25" s="23">
        <v>0</v>
      </c>
      <c r="AG25" s="15">
        <v>0</v>
      </c>
      <c r="AH25" s="15">
        <v>0</v>
      </c>
      <c r="AI25" s="15">
        <v>23.74</v>
      </c>
      <c r="AJ25" s="16">
        <f t="shared" si="5"/>
        <v>23.74</v>
      </c>
      <c r="AK25" s="23">
        <v>0</v>
      </c>
      <c r="AL25" s="15">
        <v>0</v>
      </c>
      <c r="AM25" s="15">
        <v>0</v>
      </c>
      <c r="AN25" s="15">
        <v>0</v>
      </c>
      <c r="AO25" s="16">
        <f t="shared" si="6"/>
        <v>0</v>
      </c>
      <c r="AP25" s="23">
        <v>0</v>
      </c>
      <c r="AQ25" s="15">
        <v>0</v>
      </c>
      <c r="AR25" s="15">
        <v>0</v>
      </c>
      <c r="AS25" s="15">
        <v>60000</v>
      </c>
      <c r="AT25" s="16">
        <f t="shared" si="10"/>
        <v>60000</v>
      </c>
      <c r="AU25" s="23">
        <v>0</v>
      </c>
      <c r="AV25" s="15">
        <v>0</v>
      </c>
      <c r="AW25" s="15">
        <v>0</v>
      </c>
      <c r="AX25" s="15">
        <v>0</v>
      </c>
      <c r="AY25" s="16">
        <f t="shared" si="8"/>
        <v>0</v>
      </c>
      <c r="AZ25" s="22">
        <f t="shared" si="11"/>
        <v>60883.48</v>
      </c>
    </row>
    <row r="26" spans="2:52" x14ac:dyDescent="0.2">
      <c r="B26" s="43" t="s">
        <v>419</v>
      </c>
      <c r="C26" s="46" t="s">
        <v>347</v>
      </c>
      <c r="D26" s="42" t="s">
        <v>433</v>
      </c>
      <c r="E26" s="41" t="s">
        <v>12</v>
      </c>
      <c r="F26" s="44" t="s">
        <v>62</v>
      </c>
      <c r="G26" s="23">
        <v>0</v>
      </c>
      <c r="H26" s="15">
        <v>0</v>
      </c>
      <c r="I26" s="15">
        <v>0</v>
      </c>
      <c r="J26" s="15">
        <v>17.099888634999999</v>
      </c>
      <c r="K26" s="16">
        <f t="shared" si="0"/>
        <v>17.099888634999999</v>
      </c>
      <c r="L26" s="23">
        <v>33.6</v>
      </c>
      <c r="M26" s="15">
        <v>0</v>
      </c>
      <c r="N26" s="15">
        <v>0</v>
      </c>
      <c r="O26" s="15">
        <v>153</v>
      </c>
      <c r="P26" s="16">
        <f t="shared" si="1"/>
        <v>186.6</v>
      </c>
      <c r="Q26" s="23">
        <v>0</v>
      </c>
      <c r="R26" s="15">
        <v>0</v>
      </c>
      <c r="S26" s="15">
        <v>0</v>
      </c>
      <c r="T26" s="15">
        <v>68</v>
      </c>
      <c r="U26" s="16">
        <f t="shared" si="2"/>
        <v>68</v>
      </c>
      <c r="V26" s="23">
        <v>0</v>
      </c>
      <c r="W26" s="15">
        <v>0</v>
      </c>
      <c r="X26" s="15">
        <v>0</v>
      </c>
      <c r="Y26" s="15">
        <v>0</v>
      </c>
      <c r="Z26" s="16">
        <f t="shared" si="3"/>
        <v>0</v>
      </c>
      <c r="AA26" s="23">
        <v>0</v>
      </c>
      <c r="AB26" s="15">
        <v>0</v>
      </c>
      <c r="AC26" s="15">
        <v>0</v>
      </c>
      <c r="AD26" s="15">
        <v>0</v>
      </c>
      <c r="AE26" s="16">
        <f t="shared" si="4"/>
        <v>0</v>
      </c>
      <c r="AF26" s="23">
        <v>0</v>
      </c>
      <c r="AG26" s="15">
        <v>0</v>
      </c>
      <c r="AH26" s="15">
        <v>0</v>
      </c>
      <c r="AI26" s="15">
        <v>0</v>
      </c>
      <c r="AJ26" s="16">
        <f t="shared" si="5"/>
        <v>0</v>
      </c>
      <c r="AK26" s="23">
        <v>0</v>
      </c>
      <c r="AL26" s="15">
        <v>0</v>
      </c>
      <c r="AM26" s="15">
        <v>0</v>
      </c>
      <c r="AN26" s="15">
        <v>0</v>
      </c>
      <c r="AO26" s="16">
        <f t="shared" si="6"/>
        <v>0</v>
      </c>
      <c r="AP26" s="23">
        <v>0</v>
      </c>
      <c r="AQ26" s="15">
        <v>0</v>
      </c>
      <c r="AR26" s="15">
        <v>0</v>
      </c>
      <c r="AS26" s="15">
        <v>0</v>
      </c>
      <c r="AT26" s="16">
        <f t="shared" si="10"/>
        <v>0</v>
      </c>
      <c r="AU26" s="23">
        <v>0</v>
      </c>
      <c r="AV26" s="15">
        <v>0</v>
      </c>
      <c r="AW26" s="15">
        <v>0</v>
      </c>
      <c r="AX26" s="15">
        <v>0</v>
      </c>
      <c r="AY26" s="16">
        <f t="shared" si="8"/>
        <v>0</v>
      </c>
      <c r="AZ26" s="22">
        <f t="shared" si="11"/>
        <v>271.69988863499998</v>
      </c>
    </row>
    <row r="27" spans="2:52" x14ac:dyDescent="0.2">
      <c r="B27" s="43" t="s">
        <v>420</v>
      </c>
      <c r="C27" s="46" t="s">
        <v>347</v>
      </c>
      <c r="D27" s="42" t="s">
        <v>434</v>
      </c>
      <c r="E27" s="41" t="s">
        <v>333</v>
      </c>
      <c r="F27" s="44" t="s">
        <v>421</v>
      </c>
      <c r="G27" s="23">
        <v>0</v>
      </c>
      <c r="H27" s="15">
        <v>0</v>
      </c>
      <c r="I27" s="15">
        <v>0</v>
      </c>
      <c r="J27" s="15">
        <v>0</v>
      </c>
      <c r="K27" s="16">
        <f t="shared" si="0"/>
        <v>0</v>
      </c>
      <c r="L27" s="23">
        <v>0</v>
      </c>
      <c r="M27" s="15">
        <v>0</v>
      </c>
      <c r="N27" s="15">
        <v>0</v>
      </c>
      <c r="O27" s="15">
        <v>0</v>
      </c>
      <c r="P27" s="16">
        <f t="shared" si="1"/>
        <v>0</v>
      </c>
      <c r="Q27" s="23">
        <v>0</v>
      </c>
      <c r="R27" s="15">
        <v>0</v>
      </c>
      <c r="S27" s="15">
        <v>0</v>
      </c>
      <c r="T27" s="15">
        <v>0</v>
      </c>
      <c r="U27" s="16">
        <f t="shared" si="2"/>
        <v>0</v>
      </c>
      <c r="V27" s="23">
        <v>0</v>
      </c>
      <c r="W27" s="15">
        <v>0</v>
      </c>
      <c r="X27" s="15">
        <v>0</v>
      </c>
      <c r="Y27" s="15">
        <v>0</v>
      </c>
      <c r="Z27" s="16">
        <f t="shared" si="3"/>
        <v>0</v>
      </c>
      <c r="AA27" s="23">
        <v>0</v>
      </c>
      <c r="AB27" s="15">
        <v>0</v>
      </c>
      <c r="AC27" s="15">
        <v>0</v>
      </c>
      <c r="AD27" s="15">
        <v>1298.3399999999999</v>
      </c>
      <c r="AE27" s="16">
        <f t="shared" si="4"/>
        <v>1298.3399999999999</v>
      </c>
      <c r="AF27" s="23">
        <v>0</v>
      </c>
      <c r="AG27" s="15">
        <v>0</v>
      </c>
      <c r="AH27" s="15">
        <v>0</v>
      </c>
      <c r="AI27" s="15">
        <v>0</v>
      </c>
      <c r="AJ27" s="16">
        <f t="shared" si="5"/>
        <v>0</v>
      </c>
      <c r="AK27" s="23">
        <v>0</v>
      </c>
      <c r="AL27" s="15">
        <v>0</v>
      </c>
      <c r="AM27" s="15">
        <v>0</v>
      </c>
      <c r="AN27" s="15">
        <v>0</v>
      </c>
      <c r="AO27" s="16">
        <f t="shared" si="6"/>
        <v>0</v>
      </c>
      <c r="AP27" s="23">
        <v>0</v>
      </c>
      <c r="AQ27" s="15">
        <v>0</v>
      </c>
      <c r="AR27" s="15">
        <v>0</v>
      </c>
      <c r="AS27" s="15">
        <v>0</v>
      </c>
      <c r="AT27" s="16">
        <f t="shared" si="10"/>
        <v>0</v>
      </c>
      <c r="AU27" s="23">
        <v>0</v>
      </c>
      <c r="AV27" s="15">
        <v>0</v>
      </c>
      <c r="AW27" s="15">
        <v>0</v>
      </c>
      <c r="AX27" s="15">
        <v>0</v>
      </c>
      <c r="AY27" s="16">
        <f t="shared" si="8"/>
        <v>0</v>
      </c>
      <c r="AZ27" s="22">
        <f t="shared" si="11"/>
        <v>1298.3399999999999</v>
      </c>
    </row>
    <row r="28" spans="2:52" x14ac:dyDescent="0.2">
      <c r="B28" s="43" t="s">
        <v>420</v>
      </c>
      <c r="C28" s="46" t="s">
        <v>347</v>
      </c>
      <c r="D28" s="42" t="s">
        <v>435</v>
      </c>
      <c r="E28" s="41" t="s">
        <v>424</v>
      </c>
      <c r="F28" s="44" t="s">
        <v>422</v>
      </c>
      <c r="G28" s="23">
        <v>0</v>
      </c>
      <c r="H28" s="15">
        <v>0</v>
      </c>
      <c r="I28" s="15">
        <v>0</v>
      </c>
      <c r="J28" s="15">
        <v>9093</v>
      </c>
      <c r="K28" s="16">
        <f t="shared" si="0"/>
        <v>9093</v>
      </c>
      <c r="L28" s="23">
        <v>0</v>
      </c>
      <c r="M28" s="15">
        <v>0</v>
      </c>
      <c r="N28" s="15">
        <v>0</v>
      </c>
      <c r="O28" s="15">
        <v>0</v>
      </c>
      <c r="P28" s="16">
        <f t="shared" si="1"/>
        <v>0</v>
      </c>
      <c r="Q28" s="23">
        <v>0</v>
      </c>
      <c r="R28" s="15">
        <v>0</v>
      </c>
      <c r="S28" s="15">
        <v>13638.9</v>
      </c>
      <c r="T28" s="15">
        <v>0</v>
      </c>
      <c r="U28" s="16">
        <f t="shared" si="2"/>
        <v>13638.9</v>
      </c>
      <c r="V28" s="23">
        <v>0</v>
      </c>
      <c r="W28" s="15">
        <v>5847.05</v>
      </c>
      <c r="X28" s="15">
        <v>0</v>
      </c>
      <c r="Y28" s="15">
        <v>0</v>
      </c>
      <c r="Z28" s="16">
        <f t="shared" si="3"/>
        <v>5847.05</v>
      </c>
      <c r="AA28" s="23">
        <v>0</v>
      </c>
      <c r="AB28" s="15">
        <v>0</v>
      </c>
      <c r="AC28" s="15">
        <v>0</v>
      </c>
      <c r="AD28" s="15">
        <v>0</v>
      </c>
      <c r="AE28" s="16">
        <f t="shared" si="4"/>
        <v>0</v>
      </c>
      <c r="AF28" s="23">
        <v>0</v>
      </c>
      <c r="AG28" s="15">
        <v>0</v>
      </c>
      <c r="AH28" s="15">
        <v>0</v>
      </c>
      <c r="AI28" s="15">
        <v>0</v>
      </c>
      <c r="AJ28" s="16">
        <f t="shared" si="5"/>
        <v>0</v>
      </c>
      <c r="AK28" s="23">
        <v>0</v>
      </c>
      <c r="AL28" s="15">
        <v>0</v>
      </c>
      <c r="AM28" s="15">
        <v>0</v>
      </c>
      <c r="AN28" s="15">
        <v>0</v>
      </c>
      <c r="AO28" s="16">
        <f t="shared" si="6"/>
        <v>0</v>
      </c>
      <c r="AP28" s="23">
        <v>0</v>
      </c>
      <c r="AQ28" s="15">
        <v>0</v>
      </c>
      <c r="AR28" s="15">
        <v>0</v>
      </c>
      <c r="AS28" s="15">
        <v>0</v>
      </c>
      <c r="AT28" s="16">
        <f t="shared" si="10"/>
        <v>0</v>
      </c>
      <c r="AU28" s="23">
        <v>0</v>
      </c>
      <c r="AV28" s="15">
        <v>0</v>
      </c>
      <c r="AW28" s="15">
        <v>0</v>
      </c>
      <c r="AX28" s="15">
        <v>0</v>
      </c>
      <c r="AY28" s="16">
        <f t="shared" si="8"/>
        <v>0</v>
      </c>
      <c r="AZ28" s="22">
        <f t="shared" si="11"/>
        <v>28578.95</v>
      </c>
    </row>
    <row r="29" spans="2:52" x14ac:dyDescent="0.2">
      <c r="B29" s="43" t="s">
        <v>420</v>
      </c>
      <c r="C29" s="46" t="s">
        <v>347</v>
      </c>
      <c r="D29" s="42" t="s">
        <v>431</v>
      </c>
      <c r="E29" s="41" t="s">
        <v>417</v>
      </c>
      <c r="F29" s="44" t="s">
        <v>414</v>
      </c>
      <c r="G29" s="23">
        <v>0</v>
      </c>
      <c r="H29" s="15">
        <v>0</v>
      </c>
      <c r="I29" s="15">
        <v>0</v>
      </c>
      <c r="J29" s="15">
        <v>0</v>
      </c>
      <c r="K29" s="16">
        <f t="shared" si="0"/>
        <v>0</v>
      </c>
      <c r="L29" s="23">
        <v>0</v>
      </c>
      <c r="M29" s="15">
        <v>0</v>
      </c>
      <c r="N29" s="15">
        <v>0</v>
      </c>
      <c r="O29" s="15">
        <v>0</v>
      </c>
      <c r="P29" s="16">
        <f t="shared" si="1"/>
        <v>0</v>
      </c>
      <c r="Q29" s="23">
        <v>0</v>
      </c>
      <c r="R29" s="15">
        <v>0</v>
      </c>
      <c r="S29" s="15">
        <v>0</v>
      </c>
      <c r="T29" s="15">
        <v>0</v>
      </c>
      <c r="U29" s="16">
        <f t="shared" si="2"/>
        <v>0</v>
      </c>
      <c r="V29" s="23">
        <v>0</v>
      </c>
      <c r="W29" s="15">
        <v>0</v>
      </c>
      <c r="X29" s="15">
        <v>0</v>
      </c>
      <c r="Y29" s="15">
        <v>0</v>
      </c>
      <c r="Z29" s="16">
        <f t="shared" si="3"/>
        <v>0</v>
      </c>
      <c r="AA29" s="23">
        <v>0</v>
      </c>
      <c r="AB29" s="15">
        <v>0</v>
      </c>
      <c r="AC29" s="15">
        <v>0</v>
      </c>
      <c r="AD29" s="15">
        <v>0</v>
      </c>
      <c r="AE29" s="16">
        <f t="shared" si="4"/>
        <v>0</v>
      </c>
      <c r="AF29" s="23">
        <v>0</v>
      </c>
      <c r="AG29" s="15">
        <v>0</v>
      </c>
      <c r="AH29" s="15">
        <v>0</v>
      </c>
      <c r="AI29" s="15">
        <v>0</v>
      </c>
      <c r="AJ29" s="16">
        <f t="shared" si="5"/>
        <v>0</v>
      </c>
      <c r="AK29" s="23">
        <v>0</v>
      </c>
      <c r="AL29" s="15">
        <v>0</v>
      </c>
      <c r="AM29" s="15">
        <v>0</v>
      </c>
      <c r="AN29" s="15">
        <v>0</v>
      </c>
      <c r="AO29" s="16">
        <f t="shared" si="6"/>
        <v>0</v>
      </c>
      <c r="AP29" s="23">
        <v>0</v>
      </c>
      <c r="AQ29" s="15">
        <v>0</v>
      </c>
      <c r="AR29" s="15">
        <v>0</v>
      </c>
      <c r="AS29" s="15">
        <v>0</v>
      </c>
      <c r="AT29" s="16">
        <f t="shared" si="10"/>
        <v>0</v>
      </c>
      <c r="AU29" s="23">
        <v>0</v>
      </c>
      <c r="AV29" s="15">
        <v>750.44</v>
      </c>
      <c r="AW29" s="15">
        <v>0</v>
      </c>
      <c r="AX29" s="15">
        <v>0</v>
      </c>
      <c r="AY29" s="16">
        <f t="shared" si="8"/>
        <v>750.44</v>
      </c>
      <c r="AZ29" s="22">
        <f t="shared" si="11"/>
        <v>750.44</v>
      </c>
    </row>
    <row r="30" spans="2:52" x14ac:dyDescent="0.2">
      <c r="B30" s="43" t="s">
        <v>420</v>
      </c>
      <c r="C30" s="46" t="s">
        <v>347</v>
      </c>
      <c r="D30" s="42" t="s">
        <v>436</v>
      </c>
      <c r="E30" s="41" t="s">
        <v>418</v>
      </c>
      <c r="F30" s="44" t="s">
        <v>423</v>
      </c>
      <c r="G30" s="23">
        <v>0</v>
      </c>
      <c r="H30" s="15">
        <v>0</v>
      </c>
      <c r="I30" s="15">
        <v>0</v>
      </c>
      <c r="J30" s="15">
        <v>0</v>
      </c>
      <c r="K30" s="16">
        <f t="shared" si="0"/>
        <v>0</v>
      </c>
      <c r="L30" s="23">
        <v>0</v>
      </c>
      <c r="M30" s="15">
        <v>0</v>
      </c>
      <c r="N30" s="15">
        <v>0</v>
      </c>
      <c r="O30" s="15">
        <v>0</v>
      </c>
      <c r="P30" s="16">
        <f t="shared" si="1"/>
        <v>0</v>
      </c>
      <c r="Q30" s="23">
        <v>0</v>
      </c>
      <c r="R30" s="15">
        <v>0</v>
      </c>
      <c r="S30" s="15">
        <v>0</v>
      </c>
      <c r="T30" s="15">
        <v>0</v>
      </c>
      <c r="U30" s="16">
        <f t="shared" si="2"/>
        <v>0</v>
      </c>
      <c r="V30" s="23">
        <v>0</v>
      </c>
      <c r="W30" s="15">
        <v>0</v>
      </c>
      <c r="X30" s="15">
        <v>0</v>
      </c>
      <c r="Y30" s="15">
        <v>0</v>
      </c>
      <c r="Z30" s="16">
        <f t="shared" si="3"/>
        <v>0</v>
      </c>
      <c r="AA30" s="23">
        <v>0</v>
      </c>
      <c r="AB30" s="15">
        <v>0</v>
      </c>
      <c r="AC30" s="15">
        <v>0</v>
      </c>
      <c r="AD30" s="15">
        <v>2840.39</v>
      </c>
      <c r="AE30" s="16">
        <f t="shared" si="4"/>
        <v>2840.39</v>
      </c>
      <c r="AF30" s="23">
        <v>0</v>
      </c>
      <c r="AG30" s="15">
        <v>0</v>
      </c>
      <c r="AH30" s="15">
        <v>0</v>
      </c>
      <c r="AI30" s="15">
        <v>0</v>
      </c>
      <c r="AJ30" s="16">
        <f t="shared" si="5"/>
        <v>0</v>
      </c>
      <c r="AK30" s="23">
        <v>0</v>
      </c>
      <c r="AL30" s="15">
        <v>0</v>
      </c>
      <c r="AM30" s="15">
        <v>0</v>
      </c>
      <c r="AN30" s="15">
        <v>0</v>
      </c>
      <c r="AO30" s="16">
        <f t="shared" si="6"/>
        <v>0</v>
      </c>
      <c r="AP30" s="23">
        <v>0</v>
      </c>
      <c r="AQ30" s="15">
        <v>0</v>
      </c>
      <c r="AR30" s="15">
        <v>0</v>
      </c>
      <c r="AS30" s="15">
        <v>0</v>
      </c>
      <c r="AT30" s="16">
        <f t="shared" si="10"/>
        <v>0</v>
      </c>
      <c r="AU30" s="23">
        <v>0</v>
      </c>
      <c r="AV30" s="15">
        <v>0</v>
      </c>
      <c r="AW30" s="15">
        <v>0</v>
      </c>
      <c r="AX30" s="15">
        <v>0</v>
      </c>
      <c r="AY30" s="16">
        <f t="shared" si="8"/>
        <v>0</v>
      </c>
      <c r="AZ30" s="22">
        <f t="shared" si="11"/>
        <v>2840.39</v>
      </c>
    </row>
    <row r="31" spans="2:52" x14ac:dyDescent="0.2">
      <c r="B31" s="43" t="s">
        <v>420</v>
      </c>
      <c r="C31" s="46" t="s">
        <v>347</v>
      </c>
      <c r="D31" s="42" t="s">
        <v>432</v>
      </c>
      <c r="E31" s="41" t="s">
        <v>418</v>
      </c>
      <c r="F31" s="44" t="s">
        <v>415</v>
      </c>
      <c r="G31" s="23">
        <v>0</v>
      </c>
      <c r="H31" s="15">
        <v>0</v>
      </c>
      <c r="I31" s="15">
        <v>0</v>
      </c>
      <c r="J31" s="15">
        <v>100</v>
      </c>
      <c r="K31" s="16">
        <f t="shared" si="0"/>
        <v>100</v>
      </c>
      <c r="L31" s="23">
        <v>0</v>
      </c>
      <c r="M31" s="15">
        <v>0</v>
      </c>
      <c r="N31" s="15">
        <v>0</v>
      </c>
      <c r="O31" s="15">
        <v>0</v>
      </c>
      <c r="P31" s="16">
        <f t="shared" si="1"/>
        <v>0</v>
      </c>
      <c r="Q31" s="23">
        <v>0</v>
      </c>
      <c r="R31" s="15">
        <v>0</v>
      </c>
      <c r="S31" s="15">
        <v>0</v>
      </c>
      <c r="T31" s="15">
        <v>0</v>
      </c>
      <c r="U31" s="16">
        <f t="shared" si="2"/>
        <v>0</v>
      </c>
      <c r="V31" s="23">
        <v>0</v>
      </c>
      <c r="W31" s="15">
        <v>0</v>
      </c>
      <c r="X31" s="15">
        <v>0</v>
      </c>
      <c r="Y31" s="15">
        <v>0</v>
      </c>
      <c r="Z31" s="16">
        <f t="shared" si="3"/>
        <v>0</v>
      </c>
      <c r="AA31" s="23">
        <v>0</v>
      </c>
      <c r="AB31" s="15">
        <v>0</v>
      </c>
      <c r="AC31" s="15">
        <v>0</v>
      </c>
      <c r="AD31" s="15">
        <v>0</v>
      </c>
      <c r="AE31" s="16">
        <f t="shared" si="4"/>
        <v>0</v>
      </c>
      <c r="AF31" s="23">
        <v>0</v>
      </c>
      <c r="AG31" s="15">
        <v>0</v>
      </c>
      <c r="AH31" s="15">
        <v>0</v>
      </c>
      <c r="AI31" s="15">
        <v>0</v>
      </c>
      <c r="AJ31" s="16">
        <f t="shared" si="5"/>
        <v>0</v>
      </c>
      <c r="AK31" s="23">
        <v>0</v>
      </c>
      <c r="AL31" s="15">
        <v>0</v>
      </c>
      <c r="AM31" s="15">
        <v>0</v>
      </c>
      <c r="AN31" s="15">
        <v>0</v>
      </c>
      <c r="AO31" s="16">
        <f t="shared" si="6"/>
        <v>0</v>
      </c>
      <c r="AP31" s="23">
        <v>0</v>
      </c>
      <c r="AQ31" s="15">
        <v>0</v>
      </c>
      <c r="AR31" s="15">
        <v>0</v>
      </c>
      <c r="AS31" s="15">
        <v>0</v>
      </c>
      <c r="AT31" s="16">
        <f t="shared" si="10"/>
        <v>0</v>
      </c>
      <c r="AU31" s="23">
        <v>0</v>
      </c>
      <c r="AV31" s="15">
        <v>0</v>
      </c>
      <c r="AW31" s="15">
        <v>0</v>
      </c>
      <c r="AX31" s="15">
        <v>0</v>
      </c>
      <c r="AY31" s="16">
        <f>+SUM(AU31:AX31)</f>
        <v>0</v>
      </c>
      <c r="AZ31" s="22">
        <f>+K31+P31+U31+Z31+AE31+AJ31+AO31+AT31+AY31</f>
        <v>100</v>
      </c>
    </row>
    <row r="32" spans="2:52" x14ac:dyDescent="0.2">
      <c r="B32" s="43" t="s">
        <v>425</v>
      </c>
      <c r="C32" s="46" t="s">
        <v>347</v>
      </c>
      <c r="D32" s="42" t="s">
        <v>431</v>
      </c>
      <c r="E32" s="41" t="s">
        <v>417</v>
      </c>
      <c r="F32" s="44" t="s">
        <v>414</v>
      </c>
      <c r="G32" s="23">
        <v>0</v>
      </c>
      <c r="H32" s="15">
        <v>0</v>
      </c>
      <c r="I32" s="15">
        <v>0</v>
      </c>
      <c r="J32" s="15">
        <v>0</v>
      </c>
      <c r="K32" s="16">
        <f t="shared" si="0"/>
        <v>0</v>
      </c>
      <c r="L32" s="23">
        <v>0</v>
      </c>
      <c r="M32" s="15">
        <v>0</v>
      </c>
      <c r="N32" s="15">
        <v>0</v>
      </c>
      <c r="O32" s="15">
        <v>0</v>
      </c>
      <c r="P32" s="16">
        <f t="shared" si="1"/>
        <v>0</v>
      </c>
      <c r="Q32" s="23">
        <v>0</v>
      </c>
      <c r="R32" s="15">
        <v>0</v>
      </c>
      <c r="S32" s="15">
        <v>0</v>
      </c>
      <c r="T32" s="15">
        <v>0</v>
      </c>
      <c r="U32" s="16">
        <f t="shared" si="2"/>
        <v>0</v>
      </c>
      <c r="V32" s="23">
        <v>0</v>
      </c>
      <c r="W32" s="15">
        <v>0</v>
      </c>
      <c r="X32" s="15">
        <v>0</v>
      </c>
      <c r="Y32" s="15">
        <v>0</v>
      </c>
      <c r="Z32" s="16">
        <f t="shared" si="3"/>
        <v>0</v>
      </c>
      <c r="AA32" s="23">
        <v>0</v>
      </c>
      <c r="AB32" s="15">
        <v>0</v>
      </c>
      <c r="AC32" s="15">
        <v>0</v>
      </c>
      <c r="AD32" s="15">
        <v>0</v>
      </c>
      <c r="AE32" s="16">
        <f t="shared" si="4"/>
        <v>0</v>
      </c>
      <c r="AF32" s="23">
        <v>0</v>
      </c>
      <c r="AG32" s="15">
        <v>0</v>
      </c>
      <c r="AH32" s="15">
        <v>0</v>
      </c>
      <c r="AI32" s="15">
        <v>0</v>
      </c>
      <c r="AJ32" s="16">
        <f t="shared" si="5"/>
        <v>0</v>
      </c>
      <c r="AK32" s="23">
        <v>0</v>
      </c>
      <c r="AL32" s="15">
        <v>0</v>
      </c>
      <c r="AM32" s="15">
        <v>0</v>
      </c>
      <c r="AN32" s="15">
        <v>0</v>
      </c>
      <c r="AO32" s="16">
        <f t="shared" si="6"/>
        <v>0</v>
      </c>
      <c r="AP32" s="23">
        <v>0</v>
      </c>
      <c r="AQ32" s="15">
        <v>0</v>
      </c>
      <c r="AR32" s="15">
        <v>0</v>
      </c>
      <c r="AS32" s="15">
        <v>0</v>
      </c>
      <c r="AT32" s="16">
        <f t="shared" si="10"/>
        <v>0</v>
      </c>
      <c r="AU32" s="23">
        <v>0</v>
      </c>
      <c r="AV32" s="15">
        <v>93.6</v>
      </c>
      <c r="AW32" s="15">
        <v>0</v>
      </c>
      <c r="AX32" s="15">
        <v>0</v>
      </c>
      <c r="AY32" s="16">
        <f t="shared" ref="AY32:AY38" si="12">+SUM(AU32:AX32)</f>
        <v>93.6</v>
      </c>
      <c r="AZ32" s="22">
        <f t="shared" ref="AZ32:AZ38" si="13">+K32+P32+U32+Z32+AE32+AJ32+AO32+AT32+AY32</f>
        <v>93.6</v>
      </c>
    </row>
    <row r="33" spans="2:52" x14ac:dyDescent="0.2">
      <c r="B33" s="43" t="s">
        <v>425</v>
      </c>
      <c r="C33" s="46" t="s">
        <v>347</v>
      </c>
      <c r="D33" s="42" t="s">
        <v>436</v>
      </c>
      <c r="E33" s="41" t="s">
        <v>418</v>
      </c>
      <c r="F33" s="44" t="s">
        <v>423</v>
      </c>
      <c r="G33" s="23">
        <v>0</v>
      </c>
      <c r="H33" s="15">
        <v>0</v>
      </c>
      <c r="I33" s="15">
        <v>0</v>
      </c>
      <c r="J33" s="15">
        <v>0</v>
      </c>
      <c r="K33" s="16">
        <f t="shared" si="0"/>
        <v>0</v>
      </c>
      <c r="L33" s="23">
        <v>0</v>
      </c>
      <c r="M33" s="15">
        <v>0</v>
      </c>
      <c r="N33" s="15">
        <v>0</v>
      </c>
      <c r="O33" s="15">
        <v>0</v>
      </c>
      <c r="P33" s="16">
        <f t="shared" si="1"/>
        <v>0</v>
      </c>
      <c r="Q33" s="23">
        <v>0</v>
      </c>
      <c r="R33" s="15">
        <v>0</v>
      </c>
      <c r="S33" s="15">
        <v>0</v>
      </c>
      <c r="T33" s="15">
        <v>6195</v>
      </c>
      <c r="U33" s="16">
        <f t="shared" si="2"/>
        <v>6195</v>
      </c>
      <c r="V33" s="23">
        <v>0</v>
      </c>
      <c r="W33" s="15">
        <v>0</v>
      </c>
      <c r="X33" s="15">
        <v>0</v>
      </c>
      <c r="Y33" s="15">
        <v>0</v>
      </c>
      <c r="Z33" s="16">
        <f t="shared" si="3"/>
        <v>0</v>
      </c>
      <c r="AA33" s="23">
        <v>0</v>
      </c>
      <c r="AB33" s="15">
        <v>0</v>
      </c>
      <c r="AC33" s="15">
        <v>0</v>
      </c>
      <c r="AD33" s="15">
        <v>1442</v>
      </c>
      <c r="AE33" s="16">
        <f t="shared" si="4"/>
        <v>1442</v>
      </c>
      <c r="AF33" s="23">
        <v>0</v>
      </c>
      <c r="AG33" s="15">
        <v>0</v>
      </c>
      <c r="AH33" s="15">
        <v>0</v>
      </c>
      <c r="AI33" s="15">
        <v>0</v>
      </c>
      <c r="AJ33" s="16">
        <f t="shared" si="5"/>
        <v>0</v>
      </c>
      <c r="AK33" s="23">
        <v>0</v>
      </c>
      <c r="AL33" s="15">
        <v>0</v>
      </c>
      <c r="AM33" s="15">
        <v>0</v>
      </c>
      <c r="AN33" s="15">
        <v>0</v>
      </c>
      <c r="AO33" s="16">
        <f t="shared" si="6"/>
        <v>0</v>
      </c>
      <c r="AP33" s="23">
        <v>0</v>
      </c>
      <c r="AQ33" s="15">
        <v>0</v>
      </c>
      <c r="AR33" s="15">
        <v>0</v>
      </c>
      <c r="AS33" s="15">
        <v>0</v>
      </c>
      <c r="AT33" s="16">
        <f t="shared" si="10"/>
        <v>0</v>
      </c>
      <c r="AU33" s="23">
        <v>0</v>
      </c>
      <c r="AV33" s="15">
        <v>0</v>
      </c>
      <c r="AW33" s="15">
        <v>0</v>
      </c>
      <c r="AX33" s="15">
        <v>0</v>
      </c>
      <c r="AY33" s="16">
        <f t="shared" si="12"/>
        <v>0</v>
      </c>
      <c r="AZ33" s="22">
        <f t="shared" si="13"/>
        <v>7637</v>
      </c>
    </row>
    <row r="34" spans="2:52" x14ac:dyDescent="0.2">
      <c r="B34" s="43" t="s">
        <v>425</v>
      </c>
      <c r="C34" s="46" t="s">
        <v>347</v>
      </c>
      <c r="D34" s="42" t="s">
        <v>432</v>
      </c>
      <c r="E34" s="41" t="s">
        <v>418</v>
      </c>
      <c r="F34" s="44" t="s">
        <v>415</v>
      </c>
      <c r="G34" s="23">
        <v>0</v>
      </c>
      <c r="H34" s="15">
        <v>0</v>
      </c>
      <c r="I34" s="15">
        <v>0</v>
      </c>
      <c r="J34" s="15">
        <v>0</v>
      </c>
      <c r="K34" s="16">
        <f t="shared" si="0"/>
        <v>0</v>
      </c>
      <c r="L34" s="23">
        <v>0</v>
      </c>
      <c r="M34" s="15">
        <v>0</v>
      </c>
      <c r="N34" s="15">
        <v>0</v>
      </c>
      <c r="O34" s="15">
        <v>0</v>
      </c>
      <c r="P34" s="16">
        <f t="shared" si="1"/>
        <v>0</v>
      </c>
      <c r="Q34" s="23">
        <v>0</v>
      </c>
      <c r="R34" s="15">
        <v>0</v>
      </c>
      <c r="S34" s="15">
        <v>0</v>
      </c>
      <c r="T34" s="15">
        <v>0</v>
      </c>
      <c r="U34" s="16">
        <f t="shared" si="2"/>
        <v>0</v>
      </c>
      <c r="V34" s="23">
        <v>0</v>
      </c>
      <c r="W34" s="15">
        <v>0</v>
      </c>
      <c r="X34" s="15">
        <v>0</v>
      </c>
      <c r="Y34" s="15">
        <v>135.62</v>
      </c>
      <c r="Z34" s="16">
        <f t="shared" si="3"/>
        <v>135.62</v>
      </c>
      <c r="AA34" s="23">
        <v>0</v>
      </c>
      <c r="AB34" s="15">
        <v>0</v>
      </c>
      <c r="AC34" s="15">
        <v>0</v>
      </c>
      <c r="AD34" s="15">
        <v>15.12</v>
      </c>
      <c r="AE34" s="16">
        <f t="shared" si="4"/>
        <v>15.12</v>
      </c>
      <c r="AF34" s="23">
        <v>0</v>
      </c>
      <c r="AG34" s="15">
        <v>0</v>
      </c>
      <c r="AH34" s="15">
        <v>0</v>
      </c>
      <c r="AI34" s="15">
        <v>0</v>
      </c>
      <c r="AJ34" s="16">
        <f t="shared" si="5"/>
        <v>0</v>
      </c>
      <c r="AK34" s="23">
        <v>0</v>
      </c>
      <c r="AL34" s="15">
        <v>0</v>
      </c>
      <c r="AM34" s="15">
        <v>0</v>
      </c>
      <c r="AN34" s="15">
        <v>0</v>
      </c>
      <c r="AO34" s="16">
        <f t="shared" si="6"/>
        <v>0</v>
      </c>
      <c r="AP34" s="23">
        <v>0</v>
      </c>
      <c r="AQ34" s="15">
        <v>0</v>
      </c>
      <c r="AR34" s="15">
        <v>0</v>
      </c>
      <c r="AS34" s="15">
        <v>0</v>
      </c>
      <c r="AT34" s="16">
        <f t="shared" si="10"/>
        <v>0</v>
      </c>
      <c r="AU34" s="23">
        <v>0</v>
      </c>
      <c r="AV34" s="15">
        <v>0</v>
      </c>
      <c r="AW34" s="15">
        <v>0</v>
      </c>
      <c r="AX34" s="15">
        <v>0</v>
      </c>
      <c r="AY34" s="16">
        <f t="shared" si="12"/>
        <v>0</v>
      </c>
      <c r="AZ34" s="22">
        <f t="shared" si="13"/>
        <v>150.74</v>
      </c>
    </row>
    <row r="35" spans="2:52" x14ac:dyDescent="0.2">
      <c r="B35" s="43" t="s">
        <v>666</v>
      </c>
      <c r="C35" s="46" t="s">
        <v>347</v>
      </c>
      <c r="D35" s="42" t="s">
        <v>338</v>
      </c>
      <c r="E35" s="41" t="s">
        <v>140</v>
      </c>
      <c r="F35" s="44" t="s">
        <v>142</v>
      </c>
      <c r="G35" s="23">
        <v>0</v>
      </c>
      <c r="H35" s="15">
        <v>0</v>
      </c>
      <c r="I35" s="15">
        <v>0</v>
      </c>
      <c r="J35" s="15">
        <v>0</v>
      </c>
      <c r="K35" s="16">
        <f t="shared" si="0"/>
        <v>0</v>
      </c>
      <c r="L35" s="23">
        <v>0</v>
      </c>
      <c r="M35" s="15">
        <v>0</v>
      </c>
      <c r="N35" s="15">
        <v>0</v>
      </c>
      <c r="O35" s="15">
        <v>0</v>
      </c>
      <c r="P35" s="16">
        <f t="shared" si="1"/>
        <v>0</v>
      </c>
      <c r="Q35" s="23">
        <v>0</v>
      </c>
      <c r="R35" s="15">
        <v>0</v>
      </c>
      <c r="S35" s="15">
        <v>0</v>
      </c>
      <c r="T35" s="15">
        <v>0</v>
      </c>
      <c r="U35" s="16">
        <f t="shared" si="2"/>
        <v>0</v>
      </c>
      <c r="V35" s="23">
        <v>0</v>
      </c>
      <c r="W35" s="15">
        <v>0</v>
      </c>
      <c r="X35" s="15">
        <v>0</v>
      </c>
      <c r="Y35" s="15">
        <v>0</v>
      </c>
      <c r="Z35" s="16">
        <f t="shared" si="3"/>
        <v>0</v>
      </c>
      <c r="AA35" s="23">
        <v>0</v>
      </c>
      <c r="AB35" s="15">
        <v>0</v>
      </c>
      <c r="AC35" s="15">
        <v>0</v>
      </c>
      <c r="AD35" s="15">
        <v>0</v>
      </c>
      <c r="AE35" s="16">
        <f t="shared" si="4"/>
        <v>0</v>
      </c>
      <c r="AF35" s="23">
        <v>0</v>
      </c>
      <c r="AG35" s="15">
        <v>0</v>
      </c>
      <c r="AH35" s="15">
        <v>0</v>
      </c>
      <c r="AI35" s="15">
        <v>0</v>
      </c>
      <c r="AJ35" s="16">
        <f t="shared" si="5"/>
        <v>0</v>
      </c>
      <c r="AK35" s="23">
        <v>0</v>
      </c>
      <c r="AL35" s="15">
        <v>0</v>
      </c>
      <c r="AM35" s="15">
        <v>0</v>
      </c>
      <c r="AN35" s="15">
        <v>76</v>
      </c>
      <c r="AO35" s="16">
        <f t="shared" si="6"/>
        <v>76</v>
      </c>
      <c r="AP35" s="23">
        <v>0</v>
      </c>
      <c r="AQ35" s="15">
        <v>0</v>
      </c>
      <c r="AR35" s="15">
        <v>0</v>
      </c>
      <c r="AS35" s="15">
        <v>0</v>
      </c>
      <c r="AT35" s="16">
        <f t="shared" si="10"/>
        <v>0</v>
      </c>
      <c r="AU35" s="23">
        <v>0</v>
      </c>
      <c r="AV35" s="15">
        <v>0</v>
      </c>
      <c r="AW35" s="15">
        <v>0</v>
      </c>
      <c r="AX35" s="15">
        <v>0</v>
      </c>
      <c r="AY35" s="16">
        <f t="shared" si="12"/>
        <v>0</v>
      </c>
      <c r="AZ35" s="22">
        <f t="shared" si="13"/>
        <v>76</v>
      </c>
    </row>
    <row r="36" spans="2:52" x14ac:dyDescent="0.2">
      <c r="B36" s="43" t="s">
        <v>666</v>
      </c>
      <c r="C36" s="46" t="s">
        <v>347</v>
      </c>
      <c r="D36" s="42" t="s">
        <v>431</v>
      </c>
      <c r="E36" s="41" t="s">
        <v>417</v>
      </c>
      <c r="F36" s="44" t="s">
        <v>414</v>
      </c>
      <c r="G36" s="23">
        <v>0</v>
      </c>
      <c r="H36" s="15">
        <v>0</v>
      </c>
      <c r="I36" s="15">
        <v>0</v>
      </c>
      <c r="J36" s="15">
        <v>0</v>
      </c>
      <c r="K36" s="16">
        <f t="shared" si="0"/>
        <v>0</v>
      </c>
      <c r="L36" s="23">
        <v>0</v>
      </c>
      <c r="M36" s="15">
        <v>0</v>
      </c>
      <c r="N36" s="15">
        <v>0</v>
      </c>
      <c r="O36" s="15">
        <v>0</v>
      </c>
      <c r="P36" s="16">
        <f t="shared" si="1"/>
        <v>0</v>
      </c>
      <c r="Q36" s="23">
        <v>0</v>
      </c>
      <c r="R36" s="15">
        <v>0</v>
      </c>
      <c r="S36" s="15">
        <v>0</v>
      </c>
      <c r="T36" s="15">
        <v>0</v>
      </c>
      <c r="U36" s="16">
        <f t="shared" si="2"/>
        <v>0</v>
      </c>
      <c r="V36" s="23">
        <v>0</v>
      </c>
      <c r="W36" s="15">
        <v>0</v>
      </c>
      <c r="X36" s="15">
        <v>0</v>
      </c>
      <c r="Y36" s="15">
        <v>0</v>
      </c>
      <c r="Z36" s="16">
        <f t="shared" si="3"/>
        <v>0</v>
      </c>
      <c r="AA36" s="23">
        <v>0</v>
      </c>
      <c r="AB36" s="15">
        <v>0</v>
      </c>
      <c r="AC36" s="15">
        <v>0</v>
      </c>
      <c r="AD36" s="15">
        <v>0</v>
      </c>
      <c r="AE36" s="16">
        <f t="shared" si="4"/>
        <v>0</v>
      </c>
      <c r="AF36" s="23">
        <v>0</v>
      </c>
      <c r="AG36" s="15">
        <v>0</v>
      </c>
      <c r="AH36" s="15">
        <v>0</v>
      </c>
      <c r="AI36" s="15">
        <v>0</v>
      </c>
      <c r="AJ36" s="16">
        <f t="shared" si="5"/>
        <v>0</v>
      </c>
      <c r="AK36" s="23">
        <v>0</v>
      </c>
      <c r="AL36" s="15">
        <v>0</v>
      </c>
      <c r="AM36" s="15">
        <v>0</v>
      </c>
      <c r="AN36" s="15">
        <v>0</v>
      </c>
      <c r="AO36" s="16">
        <f t="shared" si="6"/>
        <v>0</v>
      </c>
      <c r="AP36" s="23">
        <v>0</v>
      </c>
      <c r="AQ36" s="15">
        <v>0</v>
      </c>
      <c r="AR36" s="15">
        <v>0</v>
      </c>
      <c r="AS36" s="15">
        <v>0</v>
      </c>
      <c r="AT36" s="16">
        <f t="shared" si="10"/>
        <v>0</v>
      </c>
      <c r="AU36" s="23">
        <v>0</v>
      </c>
      <c r="AV36" s="15">
        <v>74.89</v>
      </c>
      <c r="AW36" s="15">
        <v>0</v>
      </c>
      <c r="AX36" s="15">
        <v>0</v>
      </c>
      <c r="AY36" s="16">
        <f t="shared" si="12"/>
        <v>74.89</v>
      </c>
      <c r="AZ36" s="22">
        <f t="shared" si="13"/>
        <v>74.89</v>
      </c>
    </row>
    <row r="37" spans="2:52" x14ac:dyDescent="0.2">
      <c r="B37" s="43" t="s">
        <v>666</v>
      </c>
      <c r="C37" s="46" t="s">
        <v>347</v>
      </c>
      <c r="D37" s="42" t="s">
        <v>436</v>
      </c>
      <c r="E37" s="41" t="s">
        <v>418</v>
      </c>
      <c r="F37" s="44" t="s">
        <v>423</v>
      </c>
      <c r="G37" s="23">
        <v>0</v>
      </c>
      <c r="H37" s="15">
        <v>0</v>
      </c>
      <c r="I37" s="15">
        <v>0</v>
      </c>
      <c r="J37" s="15">
        <v>0</v>
      </c>
      <c r="K37" s="16">
        <f t="shared" si="0"/>
        <v>0</v>
      </c>
      <c r="L37" s="23">
        <v>0</v>
      </c>
      <c r="M37" s="15">
        <v>0</v>
      </c>
      <c r="N37" s="15">
        <v>0</v>
      </c>
      <c r="O37" s="15">
        <v>0</v>
      </c>
      <c r="P37" s="16">
        <f t="shared" si="1"/>
        <v>0</v>
      </c>
      <c r="Q37" s="23">
        <v>0</v>
      </c>
      <c r="R37" s="15">
        <v>0</v>
      </c>
      <c r="S37" s="15">
        <v>0</v>
      </c>
      <c r="T37" s="15">
        <v>0</v>
      </c>
      <c r="U37" s="16">
        <f t="shared" si="2"/>
        <v>0</v>
      </c>
      <c r="V37" s="23">
        <v>0</v>
      </c>
      <c r="W37" s="15">
        <v>0</v>
      </c>
      <c r="X37" s="15">
        <v>0</v>
      </c>
      <c r="Y37" s="15">
        <v>0</v>
      </c>
      <c r="Z37" s="16">
        <f t="shared" si="3"/>
        <v>0</v>
      </c>
      <c r="AA37" s="23">
        <v>0</v>
      </c>
      <c r="AB37" s="15">
        <v>0</v>
      </c>
      <c r="AC37" s="15">
        <v>0</v>
      </c>
      <c r="AD37" s="15">
        <v>0</v>
      </c>
      <c r="AE37" s="16">
        <f t="shared" si="4"/>
        <v>0</v>
      </c>
      <c r="AF37" s="23">
        <v>0</v>
      </c>
      <c r="AG37" s="15">
        <v>0</v>
      </c>
      <c r="AH37" s="15">
        <v>0</v>
      </c>
      <c r="AI37" s="15">
        <v>0</v>
      </c>
      <c r="AJ37" s="16">
        <f t="shared" si="5"/>
        <v>0</v>
      </c>
      <c r="AK37" s="23">
        <v>0</v>
      </c>
      <c r="AL37" s="15">
        <v>35.44</v>
      </c>
      <c r="AM37" s="15">
        <v>0</v>
      </c>
      <c r="AN37" s="15">
        <v>0</v>
      </c>
      <c r="AO37" s="16">
        <f t="shared" si="6"/>
        <v>35.44</v>
      </c>
      <c r="AP37" s="23">
        <v>0</v>
      </c>
      <c r="AQ37" s="15">
        <v>0</v>
      </c>
      <c r="AR37" s="15">
        <v>0</v>
      </c>
      <c r="AS37" s="15">
        <v>0</v>
      </c>
      <c r="AT37" s="16">
        <f t="shared" si="10"/>
        <v>0</v>
      </c>
      <c r="AU37" s="23">
        <v>0</v>
      </c>
      <c r="AV37" s="15">
        <v>0</v>
      </c>
      <c r="AW37" s="15">
        <v>0</v>
      </c>
      <c r="AX37" s="15">
        <v>0</v>
      </c>
      <c r="AY37" s="16">
        <f t="shared" si="12"/>
        <v>0</v>
      </c>
      <c r="AZ37" s="22">
        <f t="shared" si="13"/>
        <v>35.44</v>
      </c>
    </row>
    <row r="38" spans="2:52" x14ac:dyDescent="0.2">
      <c r="B38" s="43" t="s">
        <v>666</v>
      </c>
      <c r="C38" s="46" t="s">
        <v>347</v>
      </c>
      <c r="D38" s="42" t="s">
        <v>432</v>
      </c>
      <c r="E38" s="41" t="s">
        <v>418</v>
      </c>
      <c r="F38" s="44" t="s">
        <v>415</v>
      </c>
      <c r="G38" s="23">
        <v>0</v>
      </c>
      <c r="H38" s="15">
        <v>0</v>
      </c>
      <c r="I38" s="15">
        <v>0</v>
      </c>
      <c r="J38" s="15">
        <v>0</v>
      </c>
      <c r="K38" s="16">
        <f t="shared" si="0"/>
        <v>0</v>
      </c>
      <c r="L38" s="23">
        <v>0</v>
      </c>
      <c r="M38" s="15">
        <v>0</v>
      </c>
      <c r="N38" s="15">
        <v>0</v>
      </c>
      <c r="O38" s="15">
        <v>0</v>
      </c>
      <c r="P38" s="16">
        <f t="shared" si="1"/>
        <v>0</v>
      </c>
      <c r="Q38" s="23">
        <v>0</v>
      </c>
      <c r="R38" s="15">
        <v>0</v>
      </c>
      <c r="S38" s="15">
        <v>0</v>
      </c>
      <c r="T38" s="15">
        <v>0</v>
      </c>
      <c r="U38" s="16">
        <f t="shared" si="2"/>
        <v>0</v>
      </c>
      <c r="V38" s="23">
        <v>0</v>
      </c>
      <c r="W38" s="15">
        <v>0</v>
      </c>
      <c r="X38" s="15">
        <v>0</v>
      </c>
      <c r="Y38" s="15">
        <v>0</v>
      </c>
      <c r="Z38" s="16">
        <f t="shared" si="3"/>
        <v>0</v>
      </c>
      <c r="AA38" s="23">
        <v>0</v>
      </c>
      <c r="AB38" s="15">
        <v>0</v>
      </c>
      <c r="AC38" s="15">
        <v>0</v>
      </c>
      <c r="AD38" s="15">
        <v>0</v>
      </c>
      <c r="AE38" s="16">
        <f t="shared" si="4"/>
        <v>0</v>
      </c>
      <c r="AF38" s="23">
        <v>0</v>
      </c>
      <c r="AG38" s="15">
        <v>0</v>
      </c>
      <c r="AH38" s="15">
        <v>0</v>
      </c>
      <c r="AI38" s="15">
        <v>0</v>
      </c>
      <c r="AJ38" s="16">
        <f t="shared" si="5"/>
        <v>0</v>
      </c>
      <c r="AK38" s="23">
        <v>0</v>
      </c>
      <c r="AL38" s="15">
        <v>533.78</v>
      </c>
      <c r="AM38" s="15">
        <v>0</v>
      </c>
      <c r="AN38" s="15">
        <v>0</v>
      </c>
      <c r="AO38" s="16">
        <f t="shared" si="6"/>
        <v>533.78</v>
      </c>
      <c r="AP38" s="23">
        <v>0</v>
      </c>
      <c r="AQ38" s="15">
        <v>0</v>
      </c>
      <c r="AR38" s="15">
        <v>0</v>
      </c>
      <c r="AS38" s="15">
        <v>0</v>
      </c>
      <c r="AT38" s="16">
        <f t="shared" si="10"/>
        <v>0</v>
      </c>
      <c r="AU38" s="23">
        <v>0</v>
      </c>
      <c r="AV38" s="15">
        <v>0</v>
      </c>
      <c r="AW38" s="15">
        <v>0</v>
      </c>
      <c r="AX38" s="15">
        <v>0</v>
      </c>
      <c r="AY38" s="16">
        <f t="shared" si="12"/>
        <v>0</v>
      </c>
      <c r="AZ38" s="22">
        <f t="shared" si="13"/>
        <v>533.78</v>
      </c>
    </row>
    <row r="39" spans="2:52" x14ac:dyDescent="0.2">
      <c r="B39" s="43" t="s">
        <v>334</v>
      </c>
      <c r="C39" s="46" t="s">
        <v>348</v>
      </c>
      <c r="D39" s="42" t="s">
        <v>344</v>
      </c>
      <c r="E39" s="41" t="s">
        <v>10</v>
      </c>
      <c r="F39" s="44" t="s">
        <v>335</v>
      </c>
      <c r="G39" s="23">
        <v>0</v>
      </c>
      <c r="H39" s="15">
        <v>0</v>
      </c>
      <c r="I39" s="15">
        <v>0</v>
      </c>
      <c r="J39" s="15">
        <v>0</v>
      </c>
      <c r="K39" s="16">
        <f>+SUM(G39:J39)</f>
        <v>0</v>
      </c>
      <c r="L39" s="23">
        <v>0</v>
      </c>
      <c r="M39" s="15">
        <v>0</v>
      </c>
      <c r="N39" s="15">
        <v>0</v>
      </c>
      <c r="O39" s="15">
        <v>0</v>
      </c>
      <c r="P39" s="16">
        <f>+SUM(L39:O39)</f>
        <v>0</v>
      </c>
      <c r="Q39" s="23">
        <v>0</v>
      </c>
      <c r="R39" s="15">
        <v>0</v>
      </c>
      <c r="S39" s="15">
        <v>0</v>
      </c>
      <c r="T39" s="15">
        <v>0</v>
      </c>
      <c r="U39" s="16">
        <f>+SUM(Q39:T39)</f>
        <v>0</v>
      </c>
      <c r="V39" s="23">
        <v>0</v>
      </c>
      <c r="W39" s="15">
        <v>0</v>
      </c>
      <c r="X39" s="15">
        <v>0</v>
      </c>
      <c r="Y39" s="15">
        <v>0</v>
      </c>
      <c r="Z39" s="16">
        <f>+SUM(V39:Y39)</f>
        <v>0</v>
      </c>
      <c r="AA39" s="23">
        <v>0</v>
      </c>
      <c r="AB39" s="15">
        <v>0</v>
      </c>
      <c r="AC39" s="15">
        <v>0</v>
      </c>
      <c r="AD39" s="15">
        <v>3.13</v>
      </c>
      <c r="AE39" s="16">
        <f>+SUM(AA39:AD39)</f>
        <v>3.13</v>
      </c>
      <c r="AF39" s="23">
        <v>0</v>
      </c>
      <c r="AG39" s="15">
        <v>0</v>
      </c>
      <c r="AH39" s="15">
        <v>0</v>
      </c>
      <c r="AI39" s="15">
        <v>6.26</v>
      </c>
      <c r="AJ39" s="16">
        <f>+SUM(AF39:AI39)</f>
        <v>6.26</v>
      </c>
      <c r="AK39" s="23">
        <v>0</v>
      </c>
      <c r="AL39" s="15">
        <v>0</v>
      </c>
      <c r="AM39" s="15">
        <v>0</v>
      </c>
      <c r="AN39" s="15">
        <v>0</v>
      </c>
      <c r="AO39" s="16">
        <f>+SUM(AK39:AN39)</f>
        <v>0</v>
      </c>
      <c r="AP39" s="23">
        <v>0</v>
      </c>
      <c r="AQ39" s="15">
        <v>0</v>
      </c>
      <c r="AR39" s="15">
        <v>0</v>
      </c>
      <c r="AS39" s="15">
        <v>0</v>
      </c>
      <c r="AT39" s="16">
        <f>+SUM(AP39:AS39)</f>
        <v>0</v>
      </c>
      <c r="AU39" s="23">
        <v>0</v>
      </c>
      <c r="AV39" s="15">
        <v>0</v>
      </c>
      <c r="AW39" s="15">
        <v>0</v>
      </c>
      <c r="AX39" s="15">
        <v>0</v>
      </c>
      <c r="AY39" s="16">
        <f>+SUM(AU39:AX39)</f>
        <v>0</v>
      </c>
      <c r="AZ39" s="22">
        <f t="shared" si="9"/>
        <v>9.39</v>
      </c>
    </row>
    <row r="40" spans="2:52" x14ac:dyDescent="0.2">
      <c r="B40" s="43" t="s">
        <v>334</v>
      </c>
      <c r="C40" s="46" t="s">
        <v>348</v>
      </c>
      <c r="D40" s="42" t="s">
        <v>345</v>
      </c>
      <c r="E40" s="41" t="s">
        <v>10</v>
      </c>
      <c r="F40" s="44" t="s">
        <v>289</v>
      </c>
      <c r="G40" s="23">
        <v>0</v>
      </c>
      <c r="H40" s="15">
        <v>0</v>
      </c>
      <c r="I40" s="15">
        <v>0</v>
      </c>
      <c r="J40" s="15">
        <v>0</v>
      </c>
      <c r="K40" s="16">
        <f t="shared" ref="K40:K41" si="14">+SUM(G40:J40)</f>
        <v>0</v>
      </c>
      <c r="L40" s="23">
        <v>0</v>
      </c>
      <c r="M40" s="15">
        <v>0</v>
      </c>
      <c r="N40" s="15">
        <v>0</v>
      </c>
      <c r="O40" s="15">
        <v>0</v>
      </c>
      <c r="P40" s="16">
        <f t="shared" ref="P40:P41" si="15">+SUM(L40:O40)</f>
        <v>0</v>
      </c>
      <c r="Q40" s="23">
        <v>0</v>
      </c>
      <c r="R40" s="15">
        <v>0</v>
      </c>
      <c r="S40" s="15">
        <v>0</v>
      </c>
      <c r="T40" s="15">
        <v>0</v>
      </c>
      <c r="U40" s="16">
        <f t="shared" ref="U40:U41" si="16">+SUM(Q40:T40)</f>
        <v>0</v>
      </c>
      <c r="V40" s="23">
        <v>0</v>
      </c>
      <c r="W40" s="15">
        <v>0</v>
      </c>
      <c r="X40" s="15">
        <v>0</v>
      </c>
      <c r="Y40" s="15">
        <v>0</v>
      </c>
      <c r="Z40" s="16">
        <f t="shared" ref="Z40:Z41" si="17">+SUM(V40:Y40)</f>
        <v>0</v>
      </c>
      <c r="AA40" s="23">
        <v>0</v>
      </c>
      <c r="AB40" s="15">
        <v>0</v>
      </c>
      <c r="AC40" s="15">
        <v>0</v>
      </c>
      <c r="AD40" s="15">
        <v>11.87</v>
      </c>
      <c r="AE40" s="16">
        <f t="shared" ref="AE40:AE41" si="18">+SUM(AA40:AD40)</f>
        <v>11.87</v>
      </c>
      <c r="AF40" s="23">
        <v>0</v>
      </c>
      <c r="AG40" s="15">
        <v>0</v>
      </c>
      <c r="AH40" s="15">
        <v>0</v>
      </c>
      <c r="AI40" s="15">
        <v>23.74</v>
      </c>
      <c r="AJ40" s="16">
        <f t="shared" ref="AJ40:AJ41" si="19">+SUM(AF40:AI40)</f>
        <v>23.74</v>
      </c>
      <c r="AK40" s="23">
        <v>0</v>
      </c>
      <c r="AL40" s="15">
        <v>0</v>
      </c>
      <c r="AM40" s="15">
        <v>0</v>
      </c>
      <c r="AN40" s="15">
        <v>0</v>
      </c>
      <c r="AO40" s="16">
        <f t="shared" ref="AO40:AO41" si="20">+SUM(AK40:AN40)</f>
        <v>0</v>
      </c>
      <c r="AP40" s="23">
        <v>0</v>
      </c>
      <c r="AQ40" s="15">
        <v>0</v>
      </c>
      <c r="AR40" s="15">
        <v>0</v>
      </c>
      <c r="AS40" s="15">
        <v>0</v>
      </c>
      <c r="AT40" s="16">
        <f t="shared" ref="AT40:AT41" si="21">+SUM(AP40:AS40)</f>
        <v>0</v>
      </c>
      <c r="AU40" s="23">
        <v>0</v>
      </c>
      <c r="AV40" s="15">
        <v>0</v>
      </c>
      <c r="AW40" s="15">
        <v>0</v>
      </c>
      <c r="AX40" s="15">
        <v>0</v>
      </c>
      <c r="AY40" s="16">
        <f t="shared" ref="AY40:AY41" si="22">+SUM(AU40:AX40)</f>
        <v>0</v>
      </c>
      <c r="AZ40" s="22">
        <f t="shared" si="9"/>
        <v>35.61</v>
      </c>
    </row>
    <row r="41" spans="2:52" x14ac:dyDescent="0.2">
      <c r="B41" s="43" t="s">
        <v>334</v>
      </c>
      <c r="C41" s="46" t="s">
        <v>348</v>
      </c>
      <c r="D41" s="42" t="s">
        <v>346</v>
      </c>
      <c r="E41" s="41" t="s">
        <v>18</v>
      </c>
      <c r="F41" s="44" t="s">
        <v>336</v>
      </c>
      <c r="G41" s="23">
        <v>0</v>
      </c>
      <c r="H41" s="15">
        <v>0</v>
      </c>
      <c r="I41" s="15">
        <v>0</v>
      </c>
      <c r="J41" s="15">
        <v>1235.55</v>
      </c>
      <c r="K41" s="16">
        <f t="shared" si="14"/>
        <v>1235.55</v>
      </c>
      <c r="L41" s="23">
        <v>0</v>
      </c>
      <c r="M41" s="15">
        <v>0</v>
      </c>
      <c r="N41" s="15">
        <v>0</v>
      </c>
      <c r="O41" s="15">
        <v>0</v>
      </c>
      <c r="P41" s="16">
        <f t="shared" si="15"/>
        <v>0</v>
      </c>
      <c r="Q41" s="23">
        <v>0</v>
      </c>
      <c r="R41" s="15">
        <v>2217.5</v>
      </c>
      <c r="S41" s="15">
        <v>0</v>
      </c>
      <c r="T41" s="15">
        <v>1282.3599999999999</v>
      </c>
      <c r="U41" s="16">
        <f t="shared" si="16"/>
        <v>3499.8599999999997</v>
      </c>
      <c r="V41" s="23">
        <v>0</v>
      </c>
      <c r="W41" s="15">
        <v>0</v>
      </c>
      <c r="X41" s="15">
        <v>0</v>
      </c>
      <c r="Y41" s="15">
        <v>2882.6</v>
      </c>
      <c r="Z41" s="16">
        <f t="shared" si="17"/>
        <v>2882.6</v>
      </c>
      <c r="AA41" s="23">
        <v>0</v>
      </c>
      <c r="AB41" s="15">
        <v>0</v>
      </c>
      <c r="AC41" s="15">
        <v>0</v>
      </c>
      <c r="AD41" s="15">
        <v>1174.8800000000001</v>
      </c>
      <c r="AE41" s="16">
        <f t="shared" si="18"/>
        <v>1174.8800000000001</v>
      </c>
      <c r="AF41" s="23">
        <v>0</v>
      </c>
      <c r="AG41" s="15">
        <v>0</v>
      </c>
      <c r="AH41" s="15">
        <v>0</v>
      </c>
      <c r="AI41" s="15">
        <v>1883.15</v>
      </c>
      <c r="AJ41" s="16">
        <f t="shared" si="19"/>
        <v>1883.15</v>
      </c>
      <c r="AK41" s="23">
        <v>514.45000000000005</v>
      </c>
      <c r="AL41" s="15">
        <v>524.5</v>
      </c>
      <c r="AM41" s="15">
        <v>0</v>
      </c>
      <c r="AN41" s="15">
        <v>0</v>
      </c>
      <c r="AO41" s="16">
        <f t="shared" si="20"/>
        <v>1038.95</v>
      </c>
      <c r="AP41" s="23">
        <v>573</v>
      </c>
      <c r="AQ41" s="15">
        <v>0</v>
      </c>
      <c r="AR41" s="15">
        <v>667</v>
      </c>
      <c r="AS41" s="15">
        <v>607</v>
      </c>
      <c r="AT41" s="16">
        <f t="shared" si="21"/>
        <v>1847</v>
      </c>
      <c r="AU41" s="23">
        <v>456.3</v>
      </c>
      <c r="AV41" s="15">
        <v>621</v>
      </c>
      <c r="AW41" s="15">
        <v>0</v>
      </c>
      <c r="AX41" s="15">
        <v>0</v>
      </c>
      <c r="AY41" s="16">
        <f t="shared" si="22"/>
        <v>1077.3</v>
      </c>
      <c r="AZ41" s="22">
        <f t="shared" si="9"/>
        <v>14639.289999999999</v>
      </c>
    </row>
    <row r="42" spans="2:52" x14ac:dyDescent="0.2">
      <c r="B42" s="43" t="s">
        <v>426</v>
      </c>
      <c r="C42" s="46" t="s">
        <v>348</v>
      </c>
      <c r="D42" s="42" t="s">
        <v>437</v>
      </c>
      <c r="E42" s="41" t="s">
        <v>80</v>
      </c>
      <c r="F42" s="44" t="s">
        <v>427</v>
      </c>
      <c r="G42" s="23">
        <v>0</v>
      </c>
      <c r="H42" s="15">
        <v>0</v>
      </c>
      <c r="I42" s="15">
        <v>0</v>
      </c>
      <c r="J42" s="15">
        <v>145</v>
      </c>
      <c r="K42" s="16">
        <f>+SUM(G42:J42)</f>
        <v>145</v>
      </c>
      <c r="L42" s="34">
        <v>0</v>
      </c>
      <c r="M42" s="33">
        <v>0</v>
      </c>
      <c r="N42" s="33">
        <v>0</v>
      </c>
      <c r="O42" s="33">
        <v>153</v>
      </c>
      <c r="P42" s="16">
        <f>+SUM(L42:O42)</f>
        <v>153</v>
      </c>
      <c r="Q42" s="34">
        <v>0</v>
      </c>
      <c r="R42" s="33">
        <v>0</v>
      </c>
      <c r="S42" s="33">
        <v>0</v>
      </c>
      <c r="T42" s="33">
        <v>88</v>
      </c>
      <c r="U42" s="16">
        <f>+SUM(Q42:T42)</f>
        <v>88</v>
      </c>
      <c r="V42" s="34">
        <v>0</v>
      </c>
      <c r="W42" s="33">
        <v>0</v>
      </c>
      <c r="X42" s="33">
        <v>0</v>
      </c>
      <c r="Y42" s="33">
        <v>58</v>
      </c>
      <c r="Z42" s="16">
        <f>+SUM(V42:Y42)</f>
        <v>58</v>
      </c>
      <c r="AA42" s="34">
        <v>0</v>
      </c>
      <c r="AB42" s="33">
        <v>0</v>
      </c>
      <c r="AC42" s="33">
        <v>0</v>
      </c>
      <c r="AD42" s="33">
        <v>0</v>
      </c>
      <c r="AE42" s="16">
        <f>+SUM(AA42:AD42)</f>
        <v>0</v>
      </c>
      <c r="AF42" s="34">
        <v>0</v>
      </c>
      <c r="AG42" s="33">
        <v>0</v>
      </c>
      <c r="AH42" s="33">
        <v>0</v>
      </c>
      <c r="AI42" s="33">
        <v>0</v>
      </c>
      <c r="AJ42" s="16">
        <f>+SUM(AF42:AI42)</f>
        <v>0</v>
      </c>
      <c r="AK42" s="34">
        <v>0</v>
      </c>
      <c r="AL42" s="33">
        <v>0</v>
      </c>
      <c r="AM42" s="33">
        <v>0</v>
      </c>
      <c r="AN42" s="33">
        <v>0</v>
      </c>
      <c r="AO42" s="16">
        <f>+SUM(AK42:AN42)</f>
        <v>0</v>
      </c>
      <c r="AP42" s="34">
        <v>0</v>
      </c>
      <c r="AQ42" s="33">
        <v>0</v>
      </c>
      <c r="AR42" s="33">
        <v>0</v>
      </c>
      <c r="AS42" s="33">
        <v>0</v>
      </c>
      <c r="AT42" s="16">
        <f>+SUM(AP42:AS42)</f>
        <v>0</v>
      </c>
      <c r="AU42" s="34">
        <v>0</v>
      </c>
      <c r="AV42" s="33">
        <v>0</v>
      </c>
      <c r="AW42" s="33">
        <v>0</v>
      </c>
      <c r="AX42" s="33">
        <v>0</v>
      </c>
      <c r="AY42" s="16">
        <f>+SUM(AU42:AX42)</f>
        <v>0</v>
      </c>
      <c r="AZ42" s="22">
        <f t="shared" si="9"/>
        <v>444</v>
      </c>
    </row>
    <row r="43" spans="2:52" x14ac:dyDescent="0.2">
      <c r="B43" s="43" t="s">
        <v>426</v>
      </c>
      <c r="C43" s="46" t="s">
        <v>348</v>
      </c>
      <c r="D43" s="42" t="s">
        <v>438</v>
      </c>
      <c r="E43" s="41" t="s">
        <v>242</v>
      </c>
      <c r="F43" s="44" t="s">
        <v>428</v>
      </c>
      <c r="G43" s="23">
        <v>0</v>
      </c>
      <c r="H43" s="15">
        <v>0</v>
      </c>
      <c r="I43" s="15">
        <v>0</v>
      </c>
      <c r="J43" s="15">
        <v>37</v>
      </c>
      <c r="K43" s="16">
        <f t="shared" ref="K43:K45" si="23">+SUM(G43:J43)</f>
        <v>37</v>
      </c>
      <c r="L43" s="34">
        <v>0</v>
      </c>
      <c r="M43" s="33">
        <v>0</v>
      </c>
      <c r="N43" s="33">
        <v>0</v>
      </c>
      <c r="O43" s="33">
        <v>12</v>
      </c>
      <c r="P43" s="16">
        <f t="shared" ref="P43:P45" si="24">+SUM(L43:O43)</f>
        <v>12</v>
      </c>
      <c r="Q43" s="34">
        <v>0</v>
      </c>
      <c r="R43" s="33">
        <v>0</v>
      </c>
      <c r="S43" s="33">
        <v>0</v>
      </c>
      <c r="T43" s="33">
        <v>6</v>
      </c>
      <c r="U43" s="16">
        <f t="shared" ref="U43:U45" si="25">+SUM(Q43:T43)</f>
        <v>6</v>
      </c>
      <c r="V43" s="34">
        <v>0</v>
      </c>
      <c r="W43" s="33">
        <v>0</v>
      </c>
      <c r="X43" s="33">
        <v>0</v>
      </c>
      <c r="Y43" s="33">
        <v>0</v>
      </c>
      <c r="Z43" s="16">
        <f t="shared" ref="Z43:Z45" si="26">+SUM(V43:Y43)</f>
        <v>0</v>
      </c>
      <c r="AA43" s="34">
        <v>0</v>
      </c>
      <c r="AB43" s="33">
        <v>0</v>
      </c>
      <c r="AC43" s="33">
        <v>0</v>
      </c>
      <c r="AD43" s="33">
        <v>0</v>
      </c>
      <c r="AE43" s="16">
        <f t="shared" ref="AE43:AE45" si="27">+SUM(AA43:AD43)</f>
        <v>0</v>
      </c>
      <c r="AF43" s="34">
        <v>0</v>
      </c>
      <c r="AG43" s="33">
        <v>0</v>
      </c>
      <c r="AH43" s="33">
        <v>0</v>
      </c>
      <c r="AI43" s="33">
        <v>0</v>
      </c>
      <c r="AJ43" s="16">
        <f t="shared" ref="AJ43:AJ45" si="28">+SUM(AF43:AI43)</f>
        <v>0</v>
      </c>
      <c r="AK43" s="34">
        <v>0</v>
      </c>
      <c r="AL43" s="33">
        <v>0</v>
      </c>
      <c r="AM43" s="33">
        <v>0</v>
      </c>
      <c r="AN43" s="33">
        <v>0</v>
      </c>
      <c r="AO43" s="16">
        <f t="shared" ref="AO43:AO45" si="29">+SUM(AK43:AN43)</f>
        <v>0</v>
      </c>
      <c r="AP43" s="34">
        <v>0</v>
      </c>
      <c r="AQ43" s="33">
        <v>0</v>
      </c>
      <c r="AR43" s="33">
        <v>0</v>
      </c>
      <c r="AS43" s="33">
        <v>0</v>
      </c>
      <c r="AT43" s="16">
        <f t="shared" ref="AT43:AT45" si="30">+SUM(AP43:AS43)</f>
        <v>0</v>
      </c>
      <c r="AU43" s="34">
        <v>0</v>
      </c>
      <c r="AV43" s="33">
        <v>0</v>
      </c>
      <c r="AW43" s="33">
        <v>0</v>
      </c>
      <c r="AX43" s="33">
        <v>0</v>
      </c>
      <c r="AY43" s="16">
        <f t="shared" ref="AY43:AY45" si="31">+SUM(AU43:AX43)</f>
        <v>0</v>
      </c>
      <c r="AZ43" s="22">
        <f t="shared" si="9"/>
        <v>55</v>
      </c>
    </row>
    <row r="44" spans="2:52" x14ac:dyDescent="0.2">
      <c r="B44" s="43" t="s">
        <v>426</v>
      </c>
      <c r="C44" s="46" t="s">
        <v>348</v>
      </c>
      <c r="D44" s="42" t="s">
        <v>439</v>
      </c>
      <c r="E44" s="41" t="s">
        <v>278</v>
      </c>
      <c r="F44" s="44" t="s">
        <v>429</v>
      </c>
      <c r="G44" s="23">
        <v>0</v>
      </c>
      <c r="H44" s="15">
        <v>0</v>
      </c>
      <c r="I44" s="15">
        <v>0</v>
      </c>
      <c r="J44" s="15">
        <v>61</v>
      </c>
      <c r="K44" s="16">
        <f t="shared" si="23"/>
        <v>61</v>
      </c>
      <c r="L44" s="34">
        <v>0</v>
      </c>
      <c r="M44" s="33">
        <v>0</v>
      </c>
      <c r="N44" s="33">
        <v>0</v>
      </c>
      <c r="O44" s="33">
        <v>183</v>
      </c>
      <c r="P44" s="16">
        <f t="shared" si="24"/>
        <v>183</v>
      </c>
      <c r="Q44" s="34">
        <v>0</v>
      </c>
      <c r="R44" s="33">
        <v>0</v>
      </c>
      <c r="S44" s="33">
        <v>0</v>
      </c>
      <c r="T44" s="33">
        <v>213</v>
      </c>
      <c r="U44" s="16">
        <f t="shared" si="25"/>
        <v>213</v>
      </c>
      <c r="V44" s="34">
        <v>0</v>
      </c>
      <c r="W44" s="33">
        <v>0</v>
      </c>
      <c r="X44" s="33">
        <v>0</v>
      </c>
      <c r="Y44" s="33">
        <v>88</v>
      </c>
      <c r="Z44" s="16">
        <f t="shared" si="26"/>
        <v>88</v>
      </c>
      <c r="AA44" s="34">
        <v>0</v>
      </c>
      <c r="AB44" s="33">
        <v>0</v>
      </c>
      <c r="AC44" s="33">
        <v>0</v>
      </c>
      <c r="AD44" s="33">
        <v>0</v>
      </c>
      <c r="AE44" s="16">
        <f t="shared" si="27"/>
        <v>0</v>
      </c>
      <c r="AF44" s="34">
        <v>0</v>
      </c>
      <c r="AG44" s="33">
        <v>0</v>
      </c>
      <c r="AH44" s="33">
        <v>0</v>
      </c>
      <c r="AI44" s="33">
        <v>0</v>
      </c>
      <c r="AJ44" s="16">
        <f t="shared" si="28"/>
        <v>0</v>
      </c>
      <c r="AK44" s="34">
        <v>0</v>
      </c>
      <c r="AL44" s="33">
        <v>0</v>
      </c>
      <c r="AM44" s="33">
        <v>0</v>
      </c>
      <c r="AN44" s="33">
        <v>0</v>
      </c>
      <c r="AO44" s="16">
        <f t="shared" si="29"/>
        <v>0</v>
      </c>
      <c r="AP44" s="34">
        <v>0</v>
      </c>
      <c r="AQ44" s="33">
        <v>0</v>
      </c>
      <c r="AR44" s="33">
        <v>0</v>
      </c>
      <c r="AS44" s="33">
        <v>0</v>
      </c>
      <c r="AT44" s="16">
        <f t="shared" si="30"/>
        <v>0</v>
      </c>
      <c r="AU44" s="34">
        <v>0</v>
      </c>
      <c r="AV44" s="33">
        <v>0</v>
      </c>
      <c r="AW44" s="33">
        <v>0</v>
      </c>
      <c r="AX44" s="33">
        <v>0</v>
      </c>
      <c r="AY44" s="16">
        <f t="shared" si="31"/>
        <v>0</v>
      </c>
      <c r="AZ44" s="22">
        <f t="shared" si="9"/>
        <v>545</v>
      </c>
    </row>
    <row r="45" spans="2:52" ht="16" thickBot="1" x14ac:dyDescent="0.25">
      <c r="B45" s="43" t="s">
        <v>426</v>
      </c>
      <c r="C45" s="46" t="s">
        <v>348</v>
      </c>
      <c r="D45" s="42" t="s">
        <v>346</v>
      </c>
      <c r="E45" s="41" t="s">
        <v>18</v>
      </c>
      <c r="F45" s="44" t="s">
        <v>336</v>
      </c>
      <c r="G45" s="23">
        <v>0</v>
      </c>
      <c r="H45" s="15">
        <v>0</v>
      </c>
      <c r="I45" s="15">
        <v>0</v>
      </c>
      <c r="J45" s="15">
        <v>0</v>
      </c>
      <c r="K45" s="16">
        <f t="shared" si="23"/>
        <v>0</v>
      </c>
      <c r="L45" s="34">
        <v>0</v>
      </c>
      <c r="M45" s="33">
        <v>0</v>
      </c>
      <c r="N45" s="33">
        <v>0</v>
      </c>
      <c r="O45" s="33">
        <v>0</v>
      </c>
      <c r="P45" s="16">
        <f t="shared" si="24"/>
        <v>0</v>
      </c>
      <c r="Q45" s="34">
        <v>0</v>
      </c>
      <c r="R45" s="33">
        <v>0</v>
      </c>
      <c r="S45" s="33">
        <v>0</v>
      </c>
      <c r="T45" s="33">
        <v>0</v>
      </c>
      <c r="U45" s="16">
        <f t="shared" si="25"/>
        <v>0</v>
      </c>
      <c r="V45" s="34">
        <v>0</v>
      </c>
      <c r="W45" s="33">
        <v>0</v>
      </c>
      <c r="X45" s="33">
        <v>0</v>
      </c>
      <c r="Y45" s="33">
        <v>0</v>
      </c>
      <c r="Z45" s="16">
        <f t="shared" si="26"/>
        <v>0</v>
      </c>
      <c r="AA45" s="34">
        <v>0</v>
      </c>
      <c r="AB45" s="33">
        <v>0</v>
      </c>
      <c r="AC45" s="33">
        <v>0</v>
      </c>
      <c r="AD45" s="33">
        <v>0</v>
      </c>
      <c r="AE45" s="16">
        <f t="shared" si="27"/>
        <v>0</v>
      </c>
      <c r="AF45" s="34">
        <v>0</v>
      </c>
      <c r="AG45" s="33">
        <v>0</v>
      </c>
      <c r="AH45" s="33">
        <v>0</v>
      </c>
      <c r="AI45" s="33">
        <v>0</v>
      </c>
      <c r="AJ45" s="16">
        <f t="shared" si="28"/>
        <v>0</v>
      </c>
      <c r="AK45" s="34">
        <v>0</v>
      </c>
      <c r="AL45" s="33">
        <v>0</v>
      </c>
      <c r="AM45" s="33">
        <v>0</v>
      </c>
      <c r="AN45" s="33">
        <v>210.9</v>
      </c>
      <c r="AO45" s="16">
        <f t="shared" si="29"/>
        <v>210.9</v>
      </c>
      <c r="AP45" s="34">
        <v>112.7</v>
      </c>
      <c r="AQ45" s="33">
        <v>276.5</v>
      </c>
      <c r="AR45" s="33">
        <v>0</v>
      </c>
      <c r="AS45" s="33">
        <v>0</v>
      </c>
      <c r="AT45" s="16">
        <f t="shared" si="30"/>
        <v>389.2</v>
      </c>
      <c r="AU45" s="34">
        <v>0</v>
      </c>
      <c r="AV45" s="33">
        <v>0</v>
      </c>
      <c r="AW45" s="33">
        <v>0</v>
      </c>
      <c r="AX45" s="33">
        <v>0</v>
      </c>
      <c r="AY45" s="16">
        <f t="shared" si="31"/>
        <v>0</v>
      </c>
      <c r="AZ45" s="22">
        <f t="shared" si="9"/>
        <v>600.1</v>
      </c>
    </row>
    <row r="46" spans="2:52" ht="25" customHeight="1" thickBot="1" x14ac:dyDescent="0.25">
      <c r="B46" s="111" t="s">
        <v>19</v>
      </c>
      <c r="C46" s="112"/>
      <c r="D46" s="112"/>
      <c r="E46" s="126"/>
      <c r="F46" s="51"/>
      <c r="G46" s="24">
        <f>SUBTOTAL(9,G14:G45)</f>
        <v>0</v>
      </c>
      <c r="H46" s="25">
        <f t="shared" ref="H46:AZ46" si="32">SUBTOTAL(9,H14:H45)</f>
        <v>0</v>
      </c>
      <c r="I46" s="25">
        <f t="shared" si="32"/>
        <v>0</v>
      </c>
      <c r="J46" s="25">
        <f t="shared" si="32"/>
        <v>11315.349888634999</v>
      </c>
      <c r="K46" s="10">
        <f t="shared" si="32"/>
        <v>11315.349888634999</v>
      </c>
      <c r="L46" s="24">
        <f t="shared" si="32"/>
        <v>33.6</v>
      </c>
      <c r="M46" s="25">
        <f t="shared" si="32"/>
        <v>0</v>
      </c>
      <c r="N46" s="25">
        <f t="shared" si="32"/>
        <v>0</v>
      </c>
      <c r="O46" s="25">
        <f t="shared" si="32"/>
        <v>1792.81</v>
      </c>
      <c r="P46" s="10">
        <f t="shared" si="32"/>
        <v>1826.4099999999999</v>
      </c>
      <c r="Q46" s="24">
        <f t="shared" si="32"/>
        <v>0</v>
      </c>
      <c r="R46" s="25">
        <f t="shared" si="32"/>
        <v>2217.5</v>
      </c>
      <c r="S46" s="25">
        <f t="shared" si="32"/>
        <v>13638.9</v>
      </c>
      <c r="T46" s="25">
        <f t="shared" si="32"/>
        <v>14593.16</v>
      </c>
      <c r="U46" s="10">
        <f t="shared" si="32"/>
        <v>30449.56</v>
      </c>
      <c r="V46" s="24">
        <f t="shared" si="32"/>
        <v>0</v>
      </c>
      <c r="W46" s="25">
        <f t="shared" si="32"/>
        <v>5847.05</v>
      </c>
      <c r="X46" s="25">
        <f t="shared" si="32"/>
        <v>0</v>
      </c>
      <c r="Y46" s="25">
        <f t="shared" si="32"/>
        <v>6710.93</v>
      </c>
      <c r="Z46" s="10">
        <f t="shared" si="32"/>
        <v>12557.980000000001</v>
      </c>
      <c r="AA46" s="24">
        <f t="shared" si="32"/>
        <v>0</v>
      </c>
      <c r="AB46" s="25">
        <f t="shared" si="32"/>
        <v>0</v>
      </c>
      <c r="AC46" s="25">
        <f t="shared" si="32"/>
        <v>0</v>
      </c>
      <c r="AD46" s="25">
        <f t="shared" si="32"/>
        <v>7596.2999999999993</v>
      </c>
      <c r="AE46" s="10">
        <f t="shared" si="32"/>
        <v>7596.2999999999993</v>
      </c>
      <c r="AF46" s="24">
        <f t="shared" si="32"/>
        <v>0</v>
      </c>
      <c r="AG46" s="25">
        <f t="shared" si="32"/>
        <v>0</v>
      </c>
      <c r="AH46" s="25">
        <f t="shared" si="32"/>
        <v>0</v>
      </c>
      <c r="AI46" s="25">
        <f t="shared" si="32"/>
        <v>2226.15</v>
      </c>
      <c r="AJ46" s="10">
        <f t="shared" si="32"/>
        <v>2226.15</v>
      </c>
      <c r="AK46" s="24">
        <f t="shared" si="32"/>
        <v>514.45000000000005</v>
      </c>
      <c r="AL46" s="25">
        <f t="shared" si="32"/>
        <v>1093.72</v>
      </c>
      <c r="AM46" s="25">
        <f t="shared" si="32"/>
        <v>0</v>
      </c>
      <c r="AN46" s="25">
        <f t="shared" si="32"/>
        <v>1924.9</v>
      </c>
      <c r="AO46" s="10">
        <f t="shared" si="32"/>
        <v>3533.07</v>
      </c>
      <c r="AP46" s="24">
        <f t="shared" si="32"/>
        <v>1135.7</v>
      </c>
      <c r="AQ46" s="25">
        <f t="shared" si="32"/>
        <v>816.5</v>
      </c>
      <c r="AR46" s="25">
        <f t="shared" si="32"/>
        <v>1337</v>
      </c>
      <c r="AS46" s="25">
        <f t="shared" si="32"/>
        <v>83048</v>
      </c>
      <c r="AT46" s="10">
        <f t="shared" si="32"/>
        <v>86337.2</v>
      </c>
      <c r="AU46" s="24">
        <f t="shared" si="32"/>
        <v>476.3</v>
      </c>
      <c r="AV46" s="25">
        <f t="shared" si="32"/>
        <v>11937.59</v>
      </c>
      <c r="AW46" s="25">
        <f t="shared" si="32"/>
        <v>25</v>
      </c>
      <c r="AX46" s="25">
        <f t="shared" si="32"/>
        <v>20</v>
      </c>
      <c r="AY46" s="10">
        <f t="shared" si="32"/>
        <v>12458.89</v>
      </c>
      <c r="AZ46" s="19">
        <f t="shared" si="32"/>
        <v>168300.90988863504</v>
      </c>
    </row>
    <row r="48" spans="2:52" x14ac:dyDescent="0.2">
      <c r="B48" s="11" t="s">
        <v>20</v>
      </c>
      <c r="C48" s="1"/>
      <c r="D48" s="1"/>
      <c r="E48" s="4"/>
      <c r="F48" s="4"/>
      <c r="G48" s="4"/>
      <c r="H48" s="4"/>
      <c r="I48" s="4"/>
    </row>
    <row r="49" spans="2:9" x14ac:dyDescent="0.2">
      <c r="B49" s="104" t="s">
        <v>667</v>
      </c>
      <c r="C49" s="104"/>
      <c r="D49" s="104"/>
      <c r="E49" s="104"/>
      <c r="F49" s="104"/>
      <c r="G49" s="104"/>
      <c r="H49" s="104"/>
      <c r="I49" s="104"/>
    </row>
    <row r="50" spans="2:9" x14ac:dyDescent="0.2">
      <c r="B50" s="104" t="s">
        <v>21</v>
      </c>
      <c r="C50" s="104"/>
      <c r="D50" s="104"/>
      <c r="E50" s="104"/>
      <c r="F50" s="104"/>
      <c r="G50" s="104"/>
      <c r="H50" s="104"/>
      <c r="I50" s="104"/>
    </row>
  </sheetData>
  <autoFilter ref="B13:BA45" xr:uid="{5F207CD9-012A-7542-9AB5-E7D065F38F70}"/>
  <mergeCells count="20">
    <mergeCell ref="B49:I49"/>
    <mergeCell ref="B50:I50"/>
    <mergeCell ref="B46:E46"/>
    <mergeCell ref="AA12:AE12"/>
    <mergeCell ref="AF12:AJ12"/>
    <mergeCell ref="AK12:AO12"/>
    <mergeCell ref="AP12:AT12"/>
    <mergeCell ref="AU12:AY12"/>
    <mergeCell ref="B9:M9"/>
    <mergeCell ref="B11:M11"/>
    <mergeCell ref="G12:K12"/>
    <mergeCell ref="L12:P12"/>
    <mergeCell ref="Q12:U12"/>
    <mergeCell ref="V12:Z12"/>
    <mergeCell ref="B7:M7"/>
    <mergeCell ref="B2:K2"/>
    <mergeCell ref="B3:M3"/>
    <mergeCell ref="B4:M4"/>
    <mergeCell ref="B5:M5"/>
    <mergeCell ref="B6:M6"/>
  </mergeCells>
  <pageMargins left="0.7" right="0.7" top="0.75" bottom="0.75" header="0.3" footer="0.3"/>
  <ignoredErrors>
    <ignoredError sqref="U14:U20" formula="1"/>
    <ignoredError sqref="D14:D45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CALIZAS</vt:lpstr>
      <vt:lpstr>ARCILLAS</vt:lpstr>
      <vt:lpstr>ROCAS ORNAMENTALES</vt:lpstr>
      <vt:lpstr>NO METÁLICOS USO INDUSTRIAL</vt:lpstr>
      <vt:lpstr>MINERALES METÁLICOS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Peñaranda Melo</dc:creator>
  <cp:lastModifiedBy>Javier Peñaranda Melo</cp:lastModifiedBy>
  <dcterms:created xsi:type="dcterms:W3CDTF">2023-03-15T14:49:00Z</dcterms:created>
  <dcterms:modified xsi:type="dcterms:W3CDTF">2023-05-12T13:38:48Z</dcterms:modified>
</cp:coreProperties>
</file>