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11"/>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3/PAA/PUBLICACION/TRANSPARENCIA/"/>
    </mc:Choice>
  </mc:AlternateContent>
  <xr:revisionPtr revIDLastSave="0" documentId="8_{7B07303E-FBBA-4D5D-BECA-76D61CE455B1}" xr6:coauthVersionLast="47" xr6:coauthVersionMax="47" xr10:uidLastSave="{00000000-0000-0000-0000-000000000000}"/>
  <bookViews>
    <workbookView xWindow="0" yWindow="0" windowWidth="15225" windowHeight="8055" tabRatio="716" xr2:uid="{00000000-000D-0000-FFFF-FFFF00000000}"/>
  </bookViews>
  <sheets>
    <sheet name="AGOSTO" sheetId="18" r:id="rId1"/>
    <sheet name="Hoja4" sheetId="22" r:id="rId2"/>
  </sheets>
  <externalReferences>
    <externalReference r:id="rId3"/>
  </externalReferences>
  <definedNames>
    <definedName name="_xlnm._FilterDatabase" localSheetId="0" hidden="1">AGOSTO!$A$6:$WVN$189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8" i="22" l="1"/>
  <c r="D167" i="22"/>
  <c r="D166" i="22"/>
  <c r="D165" i="22"/>
  <c r="D164" i="22"/>
  <c r="D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9" i="22"/>
  <c r="D170" i="22"/>
  <c r="D171" i="22"/>
  <c r="D172" i="22"/>
  <c r="D173" i="22"/>
  <c r="D174" i="22"/>
  <c r="D175" i="22"/>
  <c r="D176" i="22"/>
  <c r="D177" i="22"/>
  <c r="D178" i="22"/>
  <c r="D179" i="22"/>
  <c r="D180" i="22"/>
  <c r="D181" i="22"/>
  <c r="D182" i="22"/>
  <c r="D183" i="22"/>
  <c r="D184" i="22"/>
  <c r="D2" i="22"/>
  <c r="C2" i="22"/>
  <c r="C3" i="22"/>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alcChain>
</file>

<file path=xl/sharedStrings.xml><?xml version="1.0" encoding="utf-8"?>
<sst xmlns="http://schemas.openxmlformats.org/spreadsheetml/2006/main" count="1672" uniqueCount="735">
  <si>
    <t>g</t>
  </si>
  <si>
    <t>INFORME AGOSTO DE 2023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</si>
  <si>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</si>
  <si>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</si>
  <si>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</si>
  <si>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</si>
  <si>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</si>
  <si>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</si>
  <si>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</si>
  <si>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</si>
  <si>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</si>
  <si>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</si>
  <si>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</si>
  <si>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</si>
  <si>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</si>
  <si>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</si>
  <si>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</si>
  <si>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ANM-623-2023</t>
  </si>
  <si>
    <t>2 CONTRATACIÓN DIRECTA</t>
  </si>
  <si>
    <t>130008923 SGR-613000723</t>
  </si>
  <si>
    <t>https://community.secop.gov.co/Public/Tendering/OpportunityDetail/Index?noticeUID=CO1.NTC.4790707&amp;isFromPublicArea=True&amp;isModal=False</t>
  </si>
  <si>
    <t>Prestar servicios profesionales de soporte técnico a usuarios y acompañamiento en el levantamiento de requerimientos y pruebas de los sistemas de información de la ANM, principalmente aquellos que soportan la actividad de fiscalización minera.</t>
  </si>
  <si>
    <t>14 PRESTACIÓN DE SERVICIOS</t>
  </si>
  <si>
    <t>FELIPE ANDRE MOUTHON SIERRA</t>
  </si>
  <si>
    <t>NACIÓN</t>
  </si>
  <si>
    <t>ANM-654-2023</t>
  </si>
  <si>
    <t>https://community.secop.gov.co/Public/Tendering/OpportunityDetail/Index?noticeUID=CO1.NTC.4796796&amp;isFromPublicArea=True&amp;isModal=False</t>
  </si>
  <si>
    <t>Prestar los servicios profesionales, apoyando el manejo de prensa para divulgar la gestión institucional de la ANM a través de medios escritos, digitales y virtuales.</t>
  </si>
  <si>
    <t>GERARDO JAVIER FORERO ORTIZ</t>
  </si>
  <si>
    <t>ANM-658-2023</t>
  </si>
  <si>
    <t>5 MÍNIMA CUANTÍA</t>
  </si>
  <si>
    <t>130001723_130007823</t>
  </si>
  <si>
    <t>https://community.secop.gov.co/Public/Tendering/ContractNoticePhases/View?PPI=CO1.PPI.26204693&amp;isFromPublicArea=True&amp;isModal=False</t>
  </si>
  <si>
    <t xml:space="preserve">RENOVAR EL LICENCIAMIENTO DE LOS PRODUCTOS ADOBE CREATIVE CLOUD CON LOS QUE CUENTA LA ANM </t>
  </si>
  <si>
    <t>3 COMPRAVENTA y/o SUMINISTRO</t>
  </si>
  <si>
    <t xml:space="preserve">XSYSTEM LTDA </t>
  </si>
  <si>
    <t>ANM-657-2023</t>
  </si>
  <si>
    <t>https://community.secop.gov.co/Public/Tendering/OpportunityDetail/Index?noticeUID=CO1.NTC.4801488&amp;isFromPublicArea=True&amp;isModal=False</t>
  </si>
  <si>
    <t xml:space="preserve">PRESTAR SERVICIOS PROFESIONALES A LA OAJ PARA EJERCER LA REPRESENTACIÓN JUDICIAL Y EXTRAJUDICIAL, RESPUESTA A PETICIONES Y SEGUIMIENTO AL CUMPLIMIENTO DE FALLOS
</t>
  </si>
  <si>
    <t>GERANY ARMANDO BOYACA TAPIA</t>
  </si>
  <si>
    <t>PROPIOS</t>
  </si>
  <si>
    <t>ANM-671-2023</t>
  </si>
  <si>
    <t>https://community.secop.gov.co/Public/Tendering/OpportunityDetail/Index?noticeUID=CO1.NTC.4810678&amp;isFromPublicArea=True&amp;isModal=False</t>
  </si>
  <si>
    <t>PRESTACION DE SERVICIOS PROFESIONALES PARA REALIZAR ACTIVIDADES DE GESTION CONTABLE Y TRIBUTARIA ATENDIENDO EL DEBIDO CUMPLIMIENTO DE LOS MISMOS EN LA ANM CON RESPECTO A LOS ASUNTOS TRIBUTARIOS QUE LE SEAN APLICABLES.</t>
  </si>
  <si>
    <t>JOSE ABEL DURAN</t>
  </si>
  <si>
    <t>ANM-679-2023</t>
  </si>
  <si>
    <t>https://community.secop.gov.co/Public/Tendering/OpportunityDetail/Index?noticeUID=CO1.NTC.4822555&amp;isFromPublicArea=True&amp;isModal=False</t>
  </si>
  <si>
    <t>PRESTAR SUS SERVICIOS PROFESIONALES PARA LAS ACTIVIDADES DE LOS PROCESOS DE NÓMINA Y SITUACIONES ADMINISTRATIVAS.</t>
  </si>
  <si>
    <t>WILFRAN ALONSO SANDOVAL BALLESTEROS</t>
  </si>
  <si>
    <t>ANM-614-2023</t>
  </si>
  <si>
    <t>1 CONCURSO DE MÉRITOS ABIERTO</t>
  </si>
  <si>
    <t>NO APLICA</t>
  </si>
  <si>
    <t>https://community.secop.gov.co/Public/Tendering/ContractNoticePhases/View?PPI=CO1.PPI.24977056&amp;isFromPublicArea=True&amp;isModal=False</t>
  </si>
  <si>
    <t>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t>
  </si>
  <si>
    <t>5 CONSULTORÍA</t>
  </si>
  <si>
    <t>DELIMA MARSH S.A</t>
  </si>
  <si>
    <t>ANM-621-2023</t>
  </si>
  <si>
    <t>https://community.secop.gov.co/Public/Tendering/OpportunityDetail/Index?noticeUID=CO1.NTC.4776631&amp;isFromPublicArea=True&amp;isModal=False</t>
  </si>
  <si>
    <t>Prestación de servicios profesionales para apoyar al Grupo de Legalización Minera (GLM) en el proceso de caracterización y socialización, así como elaborar actos administrativos y demás asuntos jurídicos requeridos para el fortalecimiento de la pequeña y mediana minería</t>
  </si>
  <si>
    <t>CRYSTIAN MAURICIO BECERRA LEÓN</t>
  </si>
  <si>
    <t>ANM-624-2023</t>
  </si>
  <si>
    <t>https://community.secop.gov.co/Public/Tendering/ContractNoticePhases/View?PPI=CO1.PPI.26492945&amp;isFromPublicArea=True&amp;isModal=False</t>
  </si>
  <si>
    <t>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</si>
  <si>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YEIMY CATERINE FONTECHA VELASCO</t>
  </si>
  <si>
    <t>ANM-634-2023</t>
  </si>
  <si>
    <t>https://community.secop.gov.co/Public/Tendering/ContractNoticePhases/View?PPI=CO1.PPI.26480585&amp;isFromPublicArea=True&amp;isModal=False</t>
  </si>
  <si>
    <t>Prestar Servicios profesionales para apoyar las gestiones socioambientales y de relacionamiento con el territorio, en desarrollo de los mecanismos de declaración y adjudicación de AEM</t>
  </si>
  <si>
    <t xml:space="preserve">KATHERINE ALEXANDRA ERAZO  </t>
  </si>
  <si>
    <t>ANM-639-2023</t>
  </si>
  <si>
    <t>https://community.secop.gov.co/Public/Tendering/ContractNoticePhases/View?PPI=CO1.PPI.26503090&amp;isFromPublicArea=True&amp;isModal=False</t>
  </si>
  <si>
    <t>Prestar los servicios profesionales de diseño gráfico, con el objetivo de establecer la línea gráfica institucional, administrando la operación de la línea gráfica de los contenidos de las diferentes dependencias de la ANM.</t>
  </si>
  <si>
    <t>DAVID ROMERO DIAZ</t>
  </si>
  <si>
    <t>ANM-642-2023</t>
  </si>
  <si>
    <t>https://community.secop.gov.co/Public/Tendering/OpportunityDetail/Index?noticeUID=CO1.NTC.4791827&amp;isFromPublicArea=True&amp;isModal=False</t>
  </si>
  <si>
    <t>Prestar los servicios de apoyo a la gestión en la recepción y digitalización de documentos en el sistema de gestión documental en el marco del Sistema Integral de Gestión Minera - AnnA Minería.</t>
  </si>
  <si>
    <t>YULI ASTRID RODRIGUEZ VALLEJO</t>
  </si>
  <si>
    <t>ANM-643-2023</t>
  </si>
  <si>
    <t>https://community.secop.gov.co/Public/Tendering/OpportunityDetail/Index?noticeUID=CO1.NTC.4786724&amp;isFromPublicArea=True&amp;isModal=False</t>
  </si>
  <si>
    <t>PRESTAR SERVICIOS PROFESIONALES PARA APOYAR LA GESTIÓN DE LAS ACTIVIDADES RELACIONADAS CON EL CONTROL Y SEGUIMIENTO DE LA EJECUCIÓN DE LOS RECURSOS PRESUPUESTALES, ASÍ COMO LA GESTIÓN DE LAS ACTIVIDADES DEL PLAN DE ANUAL DE ADQUISICIONES PARA LA OTI.</t>
  </si>
  <si>
    <t>DANICCE VERA ARIAS</t>
  </si>
  <si>
    <t>ANM-644-2023</t>
  </si>
  <si>
    <t>https://community.secop.gov.co/Public/Tendering/OpportunityDetail/Index?noticeUID=CO1.NTC.4787216&amp;isFromPublicArea=True&amp;isModal=False</t>
  </si>
  <si>
    <t>Prestación de servicios profesionales al Grupo de Contratación Minera (GCM) para apoyar la respuesta a derechos de petición y demás asuntos jurídicos requeridos en el marco del fortalecimiento de la pequeña y mediana minería</t>
  </si>
  <si>
    <t>JONATHAN ALEXIS BASTIDAS CONTRERAS</t>
  </si>
  <si>
    <t>ANM-645-2023</t>
  </si>
  <si>
    <t>https://community.secop.gov.co/Public/Tendering/OpportunityDetail/Index?noticeUID=CO1.NTC.4746908&amp;isFromPublicArea=True&amp;isModal=False</t>
  </si>
  <si>
    <t xml:space="preserve">ADQUISICIÓN DE ELEMENTOS DE PAPELERÍA, ÚTILES DE ESCRITORIO Y DE OFICINA, PARA ATENDER LAS NECESIDADES DE LA ANM NIVEL NACIONAL
</t>
  </si>
  <si>
    <t xml:space="preserve">INSTITUCIONAL STAR SERVICES LTDA </t>
  </si>
  <si>
    <t>NACION</t>
  </si>
  <si>
    <t>ANM-646-2023</t>
  </si>
  <si>
    <t>https://community.secop.gov.co/Public/Tendering/OpportunityDetail/Index?noticeUID=CO1.NTC.4792576&amp;isFromPublicArea=True&amp;isModal=False</t>
  </si>
  <si>
    <t>Prestar los servicios profesionales como Comunity Manager de la ANM, generando contenidos creativos para las redes sociales institucionales y demás canales de comunicación digital</t>
  </si>
  <si>
    <t>MARIA ALEJANDRA BRAVO RODRIGUEZ</t>
  </si>
  <si>
    <t>ANM-647-2023</t>
  </si>
  <si>
    <t>https://community.secop.gov.co/Public/Tendering/OpportunityDetail/Index?noticeUID=CO1.NTC.4794441&amp;isFromPublicArea=True&amp;isModal=False</t>
  </si>
  <si>
    <t>Prestar sus servicios profesionales para la implementación, ejecución y mejora del sistema de seguridad y salud en el trabajo de la ANM.</t>
  </si>
  <si>
    <t xml:space="preserve">EALEEN ESNEDA PEREZ MONTAÑA </t>
  </si>
  <si>
    <t>ANM-648-2023</t>
  </si>
  <si>
    <t>https://community.secop.gov.co/Public/Tendering/OpportunityDetail/Index?noticeUID=CO1.NTC.4794458&amp;isFromPublicArea=True&amp;isModal=False</t>
  </si>
  <si>
    <t>PRESTACIÓN DE SERVICIOS PROFESIONALES PARA APOYAR LA GESTIÓN SOCIOAMBIENTAL ANM EN LOS PARES, GENERANDO ESPACIOS DE RELACIONAMIENTO CON ACTORES LOCALES PARA EL DESARROLLO DE LA ACTIVIDAD MINERA. PARA CUMPLIMIENTO DE LA META DEL PROYECTO 2023</t>
  </si>
  <si>
    <t>ANA YANETH TREJOS MOLINA</t>
  </si>
  <si>
    <t>ANM-649-2023</t>
  </si>
  <si>
    <t>https://community.secop.gov.co/Public/Tendering/OpportunityDetail/Index?noticeUID=CO1.NTC.4795716&amp;isFromPublicArea=True&amp;isModal=False</t>
  </si>
  <si>
    <t>Prestar los servicios Profesionales como Diseñador Gráfico de la ANM, con énfasis en contenido multimedia, de las piezas que se requieran bajo los lineamientos del manual de imagen de la ANM.</t>
  </si>
  <si>
    <t>JUAN PAREDES CORDOBA</t>
  </si>
  <si>
    <t>ANM-650-2023</t>
  </si>
  <si>
    <t>https://community.secop.gov.co/Public/Tendering/OpportunityDetail/Index?noticeUID=CO1.NTC.4794743&amp;isFromPublicArea=True&amp;isModal=False</t>
  </si>
  <si>
    <t>Prestar servicios profesionales en la gestión de información geográfica para la consolidación del Sistema Integral de Gestión Minera – AnnA Minería.</t>
  </si>
  <si>
    <t>JUAN CARLOS LASSO RODRIGUEZ</t>
  </si>
  <si>
    <t>ANM-651-2023</t>
  </si>
  <si>
    <t>130009023/ 613001023</t>
  </si>
  <si>
    <t>https://community.secop.gov.co/Public/Tendering/OpportunityDetail/Index?noticeUID=CO1.NTC.4804036&amp;isFromPublicArea=True&amp;isModal=False</t>
  </si>
  <si>
    <t>Prestar servicios profesionales para adelantar las actividades de análisis, desarrollo, implementación y soporte técnico de los Sistemas de Información de la ANM, principalmente aquellos relacionados con la actividad de fiscalización minera.</t>
  </si>
  <si>
    <t>ARMANDO VALENCIA MONSALVE</t>
  </si>
  <si>
    <t>SGR Y PROPIOS</t>
  </si>
  <si>
    <t>ANM-652-2023</t>
  </si>
  <si>
    <t>https://community.secop.gov.co/Public/Tendering/OpportunityDetail/Index?noticeUID=CO1.NTC.4796507&amp;isFromPublicArea=True&amp;isModal=False</t>
  </si>
  <si>
    <t>Prestar los servicios profesionales, realizando el manejo de prensa interna, como enlace respondiente de las diferentes  dependencias, para divulgar actividades propias de la ANM, en canales digitales y virtuales</t>
  </si>
  <si>
    <t>JONATHAN CAMILO TORRES MALDONADO</t>
  </si>
  <si>
    <t>ANM-653-2023</t>
  </si>
  <si>
    <t>https://community.secop.gov.co/Public/Tendering/ContractNoticePhases/View?PPI=CO1.PPI.26485540&amp;isFromPublicArea=True&amp;isModal=False</t>
  </si>
  <si>
    <t>Prestar servicios de apoyo al Grupo de Gestión de Notificaciones (GGN) en lo relacionado con gestión documental y demás trámites requeridos para el fortalecimiento de la pequeña y mediana minería</t>
  </si>
  <si>
    <t>JORGE LUIS GIL BERMUDEZ</t>
  </si>
  <si>
    <t>ANM-655-2023</t>
  </si>
  <si>
    <t>https://community.secop.gov.co/Public/Tendering/OpportunityDetail/Index?noticeUID=CO1.NTC.4802551&amp;isFromPublicArea=True&amp;isModal=False</t>
  </si>
  <si>
    <t>Prestar servicios profesionales en el diseño e implementación de herramientas de divulgación de contenidos, programas curriculares y tutoriales en el marco del Sistema Integral de Gestión Minera - AnnA Minería</t>
  </si>
  <si>
    <t>DUBIS YISETH CASTRO GALINDO</t>
  </si>
  <si>
    <t>ANM-656-2023</t>
  </si>
  <si>
    <t>https://community.secop.gov.co/Public/Tendering/OpportunityDetail/Index?noticeUID=CO1.NTC.4798645&amp;isFromPublicArea=True&amp;isModal=False</t>
  </si>
  <si>
    <t>Prestar los servicios profesionales, apoyando el manejo de comunicación externa y analisis comunicacional de la gestión institucional de la ANM,; proponiendo estrategias de mejora para un efectivo relacionamiento con la ciudadanía</t>
  </si>
  <si>
    <t>KARLA ALEXANDRA MALO SANCHEZ</t>
  </si>
  <si>
    <t>ANM-659-2023</t>
  </si>
  <si>
    <t>https://community.secop.gov.co/Public/Tendering/OpportunityDetail/Index?noticeUID=CO1.NTC.4804210&amp;isFromPublicArea=True&amp;isModal=False</t>
  </si>
  <si>
    <t>Prestar servicios de apoyo a la Gestión para el cumplimiento de las de las actividades operativas derivadas dentro de los procesos y procedimientos para la Gestión de inventarios en articulación con SIG Y MIPG</t>
  </si>
  <si>
    <t>NELSON RICARDO SUAREZ MELO</t>
  </si>
  <si>
    <t>ANM-660-2023</t>
  </si>
  <si>
    <t>https://community.secop.gov.co/Public/Tendering/OpportunityDetail/Index?noticeUID=CO1.NTC.4805322&amp;isFromPublicArea=True&amp;isModal=False</t>
  </si>
  <si>
    <t>PRESTAR SERVICIOS PROFESIONALES A LA OAJ PARA EJERCER LA REPRESENTACIÓN JUDICIAL Y EXTRAJUDICIAL, RESPUESTA A PETICIONES</t>
  </si>
  <si>
    <t>PABLO SAMIR PERILLA AVILA</t>
  </si>
  <si>
    <t>ANM-661-2023</t>
  </si>
  <si>
    <t>https://community.secop.gov.co/Public/Tendering/ContractNoticePhases/View?PPI=CO1.PPI.26533473&amp;isFromPublicArea=True&amp;isModal=False</t>
  </si>
  <si>
    <t>PRESTAR SERVICIOS PROFESIONALES A LA OAJ PARA EJERCER LA REPRESENTACIÓN JUDICIAL Y EXTRAJUDICIAL, RESPUESTA A PETICIONES Y SEGUIMIENTO AL CUMPLIMIENTO DE FALLOS</t>
  </si>
  <si>
    <t>JUAN SEBASTIAN REYES LOPEZ</t>
  </si>
  <si>
    <t>ANM-662-2023</t>
  </si>
  <si>
    <t>https://community.secop.gov.co/Public/Tendering/ContractNoticePhases/View?PPI=CO1.PPI.26525170&amp;isFromPublicArea=True&amp;isModal=False</t>
  </si>
  <si>
    <t>Prestar los servicios de apoyo para la atención del canal telefónico y demás canales virtuales dispuestos por la ANM para los usuarios</t>
  </si>
  <si>
    <t xml:space="preserve">MARYI JULIETH MARTINEZ GUERRA </t>
  </si>
  <si>
    <t>ANM-663-2023</t>
  </si>
  <si>
    <t>https://community.secop.gov.co/Public/Tendering/OpportunityDetail/Index?noticeUID=CO1.NTC.4805157&amp;isFromPublicArea=True&amp;isModal=False</t>
  </si>
  <si>
    <t>Prestación de servicios profesionales para apoyar al Coordinadora del Grupo de Evaluación de Modificaciones a Títulos Mineros (GEMTM) en la implementación de espacios de socialización, así como en la elaboración y/o revisión de los actos administrativos y
demás asuntos jurídicos requeridos en el marco del fortalecimiento de la pequeña y mediana minería</t>
  </si>
  <si>
    <t xml:space="preserve">YAHELIS ANDREA HERRERA BARRIOS </t>
  </si>
  <si>
    <t>ANM-664-2023</t>
  </si>
  <si>
    <t>https://community.secop.gov.co/Public/Tendering/OpportunityDetail/Index?noticeUID=CO1.NTC.4805857&amp;isFromPublicArea=True&amp;isModal=False</t>
  </si>
  <si>
    <t>Prestación de servicios profesionales para apoyar al Coordinadora del Grupo de Evaluación de Modificaciones a Títulos Mineros (GEMTM) en la implementación de espacios de socialización, así como en la elaboración y/o revisión de los actos administrativos y
demás asuntos jurídicos requeridos en el marco del fortalecimiento de la pequeña y mediana minería.</t>
  </si>
  <si>
    <t xml:space="preserve">OLGA LUCIA CARBALLO HURTADO   </t>
  </si>
  <si>
    <t>ANM-665-2023</t>
  </si>
  <si>
    <t>https://community.secop.gov.co/Public/Tendering/OpportunityDetail/Index?noticeUID=CO1.NTC.4806863&amp;isFromPublicArea=True&amp;isModal=False</t>
  </si>
  <si>
    <t>Prestar servicios profesionales al Grupo de Evaluación de Modificaciones a Títulos Mineros (GEMTM) para apoyar la respuesta a derechos de petición y demás asuntos jurídicos requeridos en el marco del fortalecimiento de la pequeña y
mediana minería.</t>
  </si>
  <si>
    <t>ERIKA TATIANA TORRES VASQUEZ</t>
  </si>
  <si>
    <t>ANM-666-2023</t>
  </si>
  <si>
    <t>https://community.secop.gov.co/Public/Tendering/ContractNoticePhases/View?PPI=CO1.PPI.26531714&amp;isFromPublicArea=True&amp;isModal=False</t>
  </si>
  <si>
    <t>Prestar servicios profesionales al Grupo de Evaluación de Modificaciones a Títulos Mineros (GEMTM) para apoyar el proceso de caracterización y socialización, así como elaborar informes y demás asuntos técnicos requeridos en el marco
del fortalecimiento de la pequeña y mediana minería</t>
  </si>
  <si>
    <t>LIBARDO MAURICIO LIZARAZO RAMIREZ</t>
  </si>
  <si>
    <t>ANM-667-2023</t>
  </si>
  <si>
    <t>https://community.secop.gov.co/Public/Tendering/OpportunityDetail/Index?noticeUID=CO1.NTC.4805350&amp;isFromPublicArea=True&amp;isModal=False</t>
  </si>
  <si>
    <t>APOYAR A LA OAJ EN EL MANEJO DEL CORREO DE NOTIFICACIONES JUDICIALES, PROYECCIÒN DE DOCUMENTOS JURIDICOS, RESPUESTA A PETICIONES, ACTUALIZACIÒN DE BASES DE DATOS DEL GRUPO DE DEFENSA JURÌDICA, ACTUALIZACIÒN DE EXPEDIENTES JUDICIALES.</t>
  </si>
  <si>
    <t>ANGIE LORENA FORERO MALAGÓN</t>
  </si>
  <si>
    <t>ANM-668-2023</t>
  </si>
  <si>
    <t>https://community.secop.gov.co/Public/Tendering/OpportunityDetail/Index?noticeUID=CO1.NTC.4806431&amp;isFromPublicArea=True&amp;isModal=False</t>
  </si>
  <si>
    <t>Prestación de Servicios profesionales al Grupo Gestión de Notificaciones (GGN) para apoyar la atención de solicitudes internas y externas de carácter jurídico que surjan a partir de la notificación de actos administrativos requeridos en el marco del fortalecimiento de la pequeña y mediana minería</t>
  </si>
  <si>
    <t>MARIA CAMILA ARCE ESTRADA</t>
  </si>
  <si>
    <t>ANM-669-2023</t>
  </si>
  <si>
    <t>https://community.secop.gov.co/Public/Tendering/OpportunityDetail/Index?noticeUID=CO1.NTC.4811361&amp;isFromPublicArea=True&amp;isModal=False</t>
  </si>
  <si>
    <t>Prestación de servicios profesionales al Grupo de Evaluación de Modificaciones a Títulos Mineros (GEMTM) para apoyar el proceso de caracterización y socialización, así como elaborar actos administrativos y demás asuntos jurídicos requeridos en el marco del fortalecimiento de la pequeña y mediana minería</t>
  </si>
  <si>
    <t xml:space="preserve">LIGIA MARGARITA RAMIREZ MARTINEZ  </t>
  </si>
  <si>
    <t>ANM-670-2023</t>
  </si>
  <si>
    <t>https://community.secop.gov.co/Public/Tendering/OpportunityDetail/Index?noticeUID=CO1.NTC.4811266&amp;isFromPublicArea=True&amp;isModal=False</t>
  </si>
  <si>
    <t>Prestación de servicios profesionales al Grupo de Evaluación de Modificaciones a Títulos Mineros (GEMTM) para apoyar la evaluación y sustanciación de actos administrativos de los trámites de modificaciones, así como en los demás asuntos jurídicos requeridos para el fortalecimiento de la pequeña y mediana minería.</t>
  </si>
  <si>
    <t xml:space="preserve">NATALIA ROZO MARIN </t>
  </si>
  <si>
    <t>ANM-672-2023</t>
  </si>
  <si>
    <t>https://community.secop.gov.co/Public/Tendering/OpportunityDetail/Index?noticeUID=CO1.NTC.4813194&amp;isFromPublicArea=True&amp;isModal=False</t>
  </si>
  <si>
    <t>PRESTAR SERVICIOS PROFESIONALES COMO ARQUITECTO EMPRESARIAL PARA ADELANTAR LAS ACTIVIDADES RELACIONADAS CON EL LEVANTAMIENTO DE INFORMACIÓN, IMPLEMENTACIÓN Y DOCUMENTACIÓN DE LA ARQUIETECTURA DE LA ANM BAJO LOS LINEAMIENTOS DE MINTIC.</t>
  </si>
  <si>
    <t>NUBIA ESPERANZA RODRIGUEZ PLAZAS</t>
  </si>
  <si>
    <t>ANM-673-2023</t>
  </si>
  <si>
    <t>500033226 -500033323</t>
  </si>
  <si>
    <t>https://community.secop.gov.co/Public/Tendering/ContractNoticePhases/View?PPI=CO1.PPI.26554799&amp;isFromPublicArea=True&amp;isModal=False</t>
  </si>
  <si>
    <t>Prestar servicios profesionales para apoyar a la Vicepresidencia Administrativa y financiera en asuntos relacionados con la dimensión de talento humano y la política de participación ciudadana en la Gestión Pública del Modelo Integral de Planeación y Gestión (MIPG), así como en lo relacionado con la reversión de activos de los contratos de concesión minera.</t>
  </si>
  <si>
    <t>CAROLINA LINDARTE GONZALEZ</t>
  </si>
  <si>
    <t>ANM-674-2023</t>
  </si>
  <si>
    <t>https://community.secop.gov.co/Public/Tendering/OpportunityDetail/Index?noticeUID=CO1.NTC.4820871&amp;isFromPublicArea=True&amp;isModal=False</t>
  </si>
  <si>
    <t>Prestar servicios profesionales en la asignación, revisión, ejecución, actualización, depuración, control de calidad y publicación de lainscripción de los actos administrativos en el Registro Minero Nacional, así como la desanotación de solicitudes mineras enel Sistema Integral de Gestión Minera - AnnA Minería</t>
  </si>
  <si>
    <t>ZULMA LILIANA PINZON ARIAS</t>
  </si>
  <si>
    <t>ANM-675-2023</t>
  </si>
  <si>
    <t>https://community.secop.gov.co/Public/Tendering/OpportunityDetail/Index?noticeUID=CO1.NTC.4812714&amp;isFromPublicArea=True&amp;isModal=False</t>
  </si>
  <si>
    <t>Prestar servicios profesionales como Oficial de Seguridad de la Información para alinear las iniciativas de seguridad con los objetivos misionales, garantizando la integridad, disponibilidad y confiabilidad de todos los activos de información en la ANM.</t>
  </si>
  <si>
    <t>LUIS ALFONSO LUGO CHARRY</t>
  </si>
  <si>
    <t>ANM-676-2023</t>
  </si>
  <si>
    <t>https://community.secop.gov.co/Public/Tendering/ContractNoticePhases/View?PPI=CO1.PPI.26572551&amp;isFromPublicArea=True&amp;isModal=False</t>
  </si>
  <si>
    <t>Prestación de servicios profesionales para apoyar a la Vicepresidencia de Contratación y Titulación (VCT) en las estrategias y lineamientos de comunicación para el fortalecimiento de la pequeña y mediana minería</t>
  </si>
  <si>
    <t>JEISSON DANILO BRANDO ADAN AVILA CASTILLO</t>
  </si>
  <si>
    <t>ANM-677-2023</t>
  </si>
  <si>
    <t>https://community.secop.gov.co/Public/Tendering/OpportunityDetail/Index?noticeUID=CO1.NTC.4815144&amp;isFromPublicArea=True&amp;isModal=False</t>
  </si>
  <si>
    <t>Prestación de servicios profesionales para apoyar a la Vicepresidencia de Contratación y Titulación (VCT) en la implementación de estrategias, contenidos y herramientas multimedia para facilitar el acceso a la información en el proceso de fortalecimiento a la pequeña y mediana minería</t>
  </si>
  <si>
    <t>IVAN FELIPE GARZÓN MAYORGA</t>
  </si>
  <si>
    <t>ANM-678-2023</t>
  </si>
  <si>
    <t>https://community.secop.gov.co/Public/Tendering/OpportunityDetail/Index?noticeUID=CO1.NTC.4815759&amp;isFromPublicArea=True&amp;isModal=False</t>
  </si>
  <si>
    <t>Prestar servicios de apoyo profesional a la ANM para desarrollar auditorías internas al Sistema Integrado de Gestión – SIG, en el marco de la implementación del MIPG</t>
  </si>
  <si>
    <t>LUZ HELENA MEJIA ZULUAGA</t>
  </si>
  <si>
    <t>ANM-680-2023</t>
  </si>
  <si>
    <t>https://community.secop.gov.co/Public/Tendering/OpportunityDetail/Index?noticeUID=CO1.NTC.4824287&amp;isFromPublicArea=True&amp;isModal=Fals</t>
  </si>
  <si>
    <t>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</si>
  <si>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JUDY LORENA CIFUENTES SILVA</t>
  </si>
  <si>
    <t>ANM-681-2023</t>
  </si>
  <si>
    <t>https://community.secop.gov.co/Public/Tendering/OpportunityDetail/Index?noticeUID=CO1.NTC.4834204&amp;isFromPublicArea=True&amp;isModal=False</t>
  </si>
  <si>
    <t>SERVICIOS PROFESIONALES PARA APOYAR JURÍDICAMENTE LA GESTIÓN, REVISIÓN Y SEGUIMIENTO DE LOS ASUNTOS RELACIONADOS CON LOS PROGRAMAS DE ASISTENCIA TÉCNICA CON ENFOQUE ORGANIZACIONAL Y DE REGULARIZACIÓN ADELANTADOS POR EL GRUPO DE FOMENTO, ASÍ COMO EL APOYO A LA SUPERVISIÓN DE LOS CONTRATOS Y/O CONVENIOS SUSCRITOS POR EL GRUPO DE FOMENTO</t>
  </si>
  <si>
    <t>MARGOTH LUCIA MARQUEZ RAMOS</t>
  </si>
  <si>
    <t>ANM-682-2023</t>
  </si>
  <si>
    <t>https://community.secop.gov.co/Public/Tendering/OpportunityDetail/Index?noticeUID=CO1.NTC.4825914&amp;isFromPublicArea=True&amp;isModal=False</t>
  </si>
  <si>
    <t>Prestar servicios de apoyo a la gestión tramitando las respuestas a las inquietudes presentadas por los clientes a través de mesa de ayuda AnnA y ARANDA en relación con el funcionamiento del Sistema Integral de Gestión Minera - AnnA Minería.</t>
  </si>
  <si>
    <t>HEIDY MARITZA SANCHEZ VARGAS</t>
  </si>
  <si>
    <t>ANM-683-2023</t>
  </si>
  <si>
    <t>https://community.secop.gov.co/Public/Tendering/OpportunityDetail/Index?noticeUID=CO1.NTC.4823883&amp;isFromPublicArea=True&amp;isModal=False</t>
  </si>
  <si>
    <t>Prestación de servicios profesionales para apoyar a la Vicepresidencia de Contratación y Titulación (VCT) en la definición de lineamientos, estrategias, procedimientos y seguimiento en los asuntos ambientales requeridos para la implementación y socialización en territorio para el fortalecimiento de la pequeña y mediana minería.</t>
  </si>
  <si>
    <t>SANDRA MILENA BULLA ORTEGA</t>
  </si>
  <si>
    <t>ANM-684-2023</t>
  </si>
  <si>
    <t>https://community.secop.gov.co/Public/Tendering/OpportunityDetail/Index?noticeUID=CO1.NTC.4824408&amp;isFromPublicArea=True&amp;isModal=False</t>
  </si>
  <si>
    <t>PRESTACIÓN DE SERVICIOS PROFESIONALES PARA APOYAR AL GRUPO DE CONTRATACIÓN MINERA (GCM) EN LA EVALUACIÓN DE LAS PROPUESTAS DE CONTRATO DE CONCESIÓN (PCC) Y DEMÁS ASUNTOS JURÍDICOS QUE SE REQUIERAN PARA EL FORTALECIMIENTO DE LA PEQUEÑA Y MEDIANA MINERÍA</t>
  </si>
  <si>
    <t xml:space="preserve"> MIGUEL FERNANDO HERNANDEZ SANCHEZ</t>
  </si>
  <si>
    <t>ANM-685-2023</t>
  </si>
  <si>
    <t>https://community.secop.gov.co/Public/Tendering/OpportunityDetail/Index?noticeUID=CO1.NTC.4824330&amp;isFromPublicArea=True&amp;isModal=False</t>
  </si>
  <si>
    <t>MARIA FERNANDA RUIZ DE LA OSSA</t>
  </si>
  <si>
    <t>ANM-686-2023</t>
  </si>
  <si>
    <t>https://community.secop.gov.co/Public/Tendering/ContractNoticePhases/View?PPI=CO1.PPI.26626138&amp;isFromPublicArea=True&amp;isModal=False</t>
  </si>
  <si>
    <t>Prestarservicios profesionales para generar la información cartográfica, análisis multitemporal y geográfico requerido para sustentar los trámites de regularización de minería tradicional, zonas mineras y el acompañamiento técnico solicitado ante la autoridad minera</t>
  </si>
  <si>
    <t>ERIKA XIOMARA DUARTE NUÑEZ</t>
  </si>
  <si>
    <t>ANM-687-2023</t>
  </si>
  <si>
    <t>https://community.secop.gov.co/Public/Tendering/ContractNoticePhases/View?PPI=CO1.PPI.26627662&amp;isFromPublicArea=True&amp;isModal=False</t>
  </si>
  <si>
    <t>Prestación de servicios profesionales al Grupo de Contratación Minera (GCM) para apoyar el proceso de radicación y verificación de requisitos de las solicitudes, así como emitir los informes ambientales en el marco del fortalecimiento de la pequeña y mediana minería</t>
  </si>
  <si>
    <t>MARIA PAULA GONZALEZ MORALES</t>
  </si>
  <si>
    <t>ANM-688-2023</t>
  </si>
  <si>
    <t>https://community.secop.gov.co/Public/Tendering/OpportunityDetail/Index?noticeUID=CO1.NTC.4825484&amp;isFromPublicArea=True&amp;isModal=False</t>
  </si>
  <si>
    <t>Prestación de servicios profesionales al Grupo de Contratación Minera (GCM) en la implementación de acciones y estrategias para fortalecer el conocimiento e inclusión de los actores en territorio, así como los demás asuntos jurídicos requeridos por el GCM para el fortalecimiento de la pequeña y mediana minería</t>
  </si>
  <si>
    <t>CIRO ANDRES CASTRO SALGADO</t>
  </si>
  <si>
    <t>ANM-689-2023</t>
  </si>
  <si>
    <t>https://community.secop.gov.co/Public/Tendering/OpportunityDetail/Index?noticeUID=CO1.NTC.4825947&amp;isFromPublicArea=True&amp;isModal=False</t>
  </si>
  <si>
    <t>Prestar servicios profesionales para orientar y apoyar a la VAF en la revisión, desarrollo y seguimiento de las actividades programas y proyectos relacionados con la gestión del talento humano, la seguridad y salud en el trabajo, así como en los procesos relacionados con los colaboradores.</t>
  </si>
  <si>
    <t>JAVIER EDUARDO ROCHA AMARES</t>
  </si>
  <si>
    <t>ANM-690-2023</t>
  </si>
  <si>
    <t>https://community.secop.gov.co/Public/Tendering/ContractNoticePhases/View?PPI=CO1.PPI.26632436&amp;isFromPublicArea=True&amp;isModal=False</t>
  </si>
  <si>
    <t>MONICA ANDREA CUBIDES PAEZ</t>
  </si>
  <si>
    <t>ANM-691-2023</t>
  </si>
  <si>
    <t>https://community.secop.gov.co/Public/Tendering/OpportunityDetail/Index?noticeUID=CO1.NTC.4830140&amp;isFromPublicArea=True&amp;isModal=False</t>
  </si>
  <si>
    <t>PSAG para realizar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de la Política de Atención y Participación Ciudadana de la Entidad.</t>
  </si>
  <si>
    <t>JUAN CARLOS SARMIENTO ROJAS</t>
  </si>
  <si>
    <t>ANM-692-2023</t>
  </si>
  <si>
    <t>https://community.secop.gov.co/Public/Tendering/OpportunityDetail/Index?noticeUID=CO1.NTC.4859418&amp;isFromPublicArea=True&amp;isModal=False</t>
  </si>
  <si>
    <t>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</si>
  <si>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IVONNE CATERINE GUERRERO JIMENEZ</t>
  </si>
  <si>
    <t>PROPIOS-NACION</t>
  </si>
  <si>
    <t>ANM-693-2023</t>
  </si>
  <si>
    <t>https://community.secop.gov.co/Public/Tendering/OpportunityDetail/Index?noticeUID=CO1.NTC.4836406&amp;isFromPublicArea=True&amp;isModal=False</t>
  </si>
  <si>
    <t>Prestar servicios de apoyo al Grupo de Gestión de Notificaciones (GGN) en lo relacionado con gestión documental y demás trámites requeridos para el fortalecimiento de la pequeña y mediana minería.</t>
  </si>
  <si>
    <t>ANGEE KATHERINE AVILA RODRIGUEZ</t>
  </si>
  <si>
    <t>ANM-694-2023</t>
  </si>
  <si>
    <t>https://community.secop.gov.co/Public/Tendering/OpportunityDetail/Index?noticeUID=CO1.NTC.4828896&amp;isFromPublicArea=True&amp;isModal=False</t>
  </si>
  <si>
    <t>Prestación de servicios profesionales al Grupo de Contratación Minera (GCM) para apoyar la respuesta a derechos de petición y demás asuntos jurídicos requeridos en el marco del fortalecimiento de la pequeña y mediana minería.</t>
  </si>
  <si>
    <t>VALENTINA CORREDOR GRANADOS</t>
  </si>
  <si>
    <t>ANM-695-2023</t>
  </si>
  <si>
    <t>https://community.secop.gov.co/Public/Tendering/OpportunityDetail/Index?noticeUID=CO1.NTC.4828273&amp;isFromPublicArea=True&amp;isModal=False</t>
  </si>
  <si>
    <t>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</si>
  <si>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YULLY EDID MONTAÑA MATAMOROS</t>
  </si>
  <si>
    <t>ANM-696-2023</t>
  </si>
  <si>
    <t>https://community.secop.gov.co/Public/Tendering/OpportunityDetail/Index?noticeUID=CO1.NTC.4828813&amp;isFromPublicArea=True&amp;isModal=False</t>
  </si>
  <si>
    <t>PSP PARA EL ACOMPAÑAMIENTO JURÍDICO EN EL PROCESO DE GESTIÓN DE CARTERA Y PROCESOS DE FISCALIZACIONES LA ELABORACIÓN, NOTIFICACIÓN Y COMUNICACIÓN DE ACTUACIONES ADMINISTRATIVAS ADEMÁS RESOLUCIÓN DE LOS ASUNTOS JURÍDICOS DEL GRF</t>
  </si>
  <si>
    <t>ANGELA LIZETH HERNANDEZ ARIAS</t>
  </si>
  <si>
    <t>ANM-697-2023</t>
  </si>
  <si>
    <t>https://community.secop.gov.co/Public/Tendering/OpportunityDetail/Index?noticeUID=CO1.NTC.4828919&amp;isFromPublicArea=True&amp;isModal=False</t>
  </si>
  <si>
    <t>Prestar servicios de apoyo a la gestión en el Grupo de Contratación Minera (GCM) en las actividades operativas de mantenimiento del expediente digital y el sistema integrado de gestión minera para el fortalecimiento de la pequeña y mediana minería.</t>
  </si>
  <si>
    <t>KEVIN ALDAHIR CAICEDO SEGURA</t>
  </si>
  <si>
    <t>ANM-698-2023</t>
  </si>
  <si>
    <t>https://community.secop.gov.co/Public/Tendering/OpportunityDetail/Index?noticeUID=CO1.NTC.4828652&amp;isFromPublicArea=True&amp;isModal=False</t>
  </si>
  <si>
    <t>JUAN DIEGO ROZO BAEZ</t>
  </si>
  <si>
    <t>ANM-699-2023</t>
  </si>
  <si>
    <t>https://community.secop.gov.co/Public/Tendering/OpportunityDetail/Index?noticeUID=CO1.NTC.4829409&amp;isFromPublicArea=True&amp;isModal=False</t>
  </si>
  <si>
    <t>Prestar servicios de apoyo a la gestión en el Grupo de Evaluación de Modificaciones a Títulos Mineros (GEMTM) en lo relacionado con el trámite administrativo, en el marco del fortalecimiento de la pequeña y mediana minería</t>
  </si>
  <si>
    <t>LILIANA MARIA RINCON TAPIAS</t>
  </si>
  <si>
    <t>ANM-700-2023</t>
  </si>
  <si>
    <t>https://community.secop.gov.co/Public/Tendering/OpportunityDetail/Index?noticeUID=CO1.NTC.4831819&amp;isFromPublicArea=True&amp;isModal=False</t>
  </si>
  <si>
    <t xml:space="preserve">Prestar servicios profesionales en la atención, proyección, revisión y evaluación, de documentosjurídicos requeridos para dar respuesta a las solicitudes de trámites, procesos e información relacionados con la gestión de información en el marco del Sistema Integral de Gestión Minera - AnnA Minería. </t>
  </si>
  <si>
    <t>KATHERINE JOAN VELEZ GARCIA</t>
  </si>
  <si>
    <t>ANM-701-2023</t>
  </si>
  <si>
    <t>https://community.secop.gov.co/Public/Tendering/OpportunityDetail/Index?noticeUID=CO1.NTC.4833707&amp;isFromPublicArea=True&amp;isModal=False</t>
  </si>
  <si>
    <t>Prestar los servicios profesionales, diseñando, desarrollando y ejecutando estrategias de comunicación externa ANM</t>
  </si>
  <si>
    <t>YENIFFER ANDREA MORENO CASTRO</t>
  </si>
  <si>
    <t>ANM-702-2023</t>
  </si>
  <si>
    <t>130009323/ SGR 613000823</t>
  </si>
  <si>
    <t>https://community.secop.gov.co/Public/Tendering/OpportunityDetail/Index?noticeUID=CO1.NTC.4830872&amp;isFromPublicArea=True&amp;isModal=False</t>
  </si>
  <si>
    <t>Prestar servicios profesionales para adelantar las actividades de gestión, aseguramiento, respaldo y optimización de las bases de datos de los SI de la ANM, principalmente aquellas que soportan la actividad de fiscalización minera</t>
  </si>
  <si>
    <t>DIEGO LEONARDO MOJICA HIDALGO</t>
  </si>
  <si>
    <t>SGR-NACIÓN</t>
  </si>
  <si>
    <t>ANM-703-2023</t>
  </si>
  <si>
    <t>https://community.secop.gov.co/Public/Tendering/OpportunityDetail/Index?noticeUID=CO1.NTC.4848423&amp;isFromPublicArea=True&amp;isModal=False</t>
  </si>
  <si>
    <t>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</si>
  <si>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ZULAY NATALIA BECERRA MARTINEZ</t>
  </si>
  <si>
    <t>ANM-704-2023</t>
  </si>
  <si>
    <t>https://community.secop.gov.co/Public/Tendering/OpportunityDetail/Index?noticeUID=CO1.NTC.4857250&amp;isFromPublicArea=True&amp;isModal=False</t>
  </si>
  <si>
    <t xml:space="preserve">Prestar servicios de apoyo a la gestión a la Oficina de Control Interno, para desarrollar labores en pro de la ejecución al proceso de Evaluación control y mejora. </t>
  </si>
  <si>
    <t>INGRID DANIELA GONZALEZ CASTIBLANCO</t>
  </si>
  <si>
    <t>ANM-705-2023</t>
  </si>
  <si>
    <t>https://community.secop.gov.co/Public/Tendering/OpportunityDetail/Index?noticeUID=CO1.NTC.4848711&amp;isFromPublicArea=True&amp;isModal=False</t>
  </si>
  <si>
    <t>SERVICIOS PROFESIONALES PARA GENERAR Y ANALIZAR LA INFORMACIÓN GEOGRÁFICA Y SISTEMATIZACIÓN DE RESULTADOS NECESARIOS PARA LA EJECUCIÓN DEL PROGRAMA DE ASISTENCIA TÉCNICA CON ENFOQUE ORGANIZACIONAL A LOS PROYECTOS MINEROS PRIORIZADOS POR LA ANM</t>
  </si>
  <si>
    <t>JENNYFER PAOLA MARTINEZ HERRERA</t>
  </si>
  <si>
    <t>ANM-706-2023</t>
  </si>
  <si>
    <t>https://community.secop.gov.co/Public/Tendering/OpportunityDetail/Index?noticeUID=CO1.NTC.4837369&amp;isFromPublicArea=True&amp;isModal=False</t>
  </si>
  <si>
    <t>estar servicios profesionales en la elaboración y actualización de los instructivos de las diferentes tareas que se ejecutan en el sistema y su correspondiente gestión para que las áreas actualicen los procedimientos misionales relacionados con las funcionalidades implementadas en el Sistema Integral de Gestión Minera - AnnA Minería.</t>
  </si>
  <si>
    <t>LAURA INES VESGA GOMEZ</t>
  </si>
  <si>
    <t>ANM-707-2023</t>
  </si>
  <si>
    <t>https://community.secop.gov.co/Public/Tendering/OpportunityDetail/Index?noticeUID=CO1.NTC.4846550&amp;isFromPublicArea=True&amp;isModal=False</t>
  </si>
  <si>
    <t>VICTOR MANUEL TABARES TRUJILLO</t>
  </si>
  <si>
    <t>ANM-708-2023</t>
  </si>
  <si>
    <t>https://community.secop.gov.co/Public/Tendering/OpportunityDetail/Index?noticeUID=CO1.NTC.4787828&amp;isFromPublicArea=True&amp;isModal=False</t>
  </si>
  <si>
    <t>CONTRATAR LA SUSCRIPCIÓN DEL ACCESO A LA PLATAFORMA DE PRUEBAS PSICOTÉCNICAS PARA LOS SERVIDORES PÚBLICOS DE LA AGENCIA NACIONAL DE MINERÍA</t>
  </si>
  <si>
    <t xml:space="preserve">IMPACT-PSY S.A.S </t>
  </si>
  <si>
    <t>ANM-709-2023</t>
  </si>
  <si>
    <t>https://community.secop.gov.co/Public/Tendering/OpportunityDetail/Index?noticeUID=CO1.NTC.4833848&amp;isFromPublicArea=True&amp;isModal=False</t>
  </si>
  <si>
    <t>MARLA PATRICIA TANGARIFE ESPAÑA</t>
  </si>
  <si>
    <t>ANM-712-2023</t>
  </si>
  <si>
    <t>https://community.secop.gov.co/Public/Tendering/OpportunityDetail/Index?noticeUID=CO1.NTC.4836142&amp;isFromPublicArea=True&amp;isModal=False</t>
  </si>
  <si>
    <t>Prestar servicios profesionales para apoyar las actividades de mantenimiento, monitoreo, actualización y respaldo de la infraestructura tecnológica de los SI de la ANM y en aquellos que soportan la actividad de fiscalización minera._x000D_</t>
  </si>
  <si>
    <t>Fabian Alberto Palomares Velosa</t>
  </si>
  <si>
    <t>ANM-710-2023</t>
  </si>
  <si>
    <t>https://community.secop.gov.co/Public/Tendering/ContractNoticePhases/View?PPI=CO1.PPI.26709195&amp;isFromPublicArea=True&amp;isModal=False</t>
  </si>
  <si>
    <t>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Minería._x000D_</t>
  </si>
  <si>
    <t>YEIMI MARCELA RUBIO ORTIZ</t>
  </si>
  <si>
    <t>ANM-711-2023</t>
  </si>
  <si>
    <t>https://community.secop.gov.co/Public/Tendering/ContractNoticePhases/View?PPI=CO1.PPI.26769824&amp;isFromPublicArea=True&amp;isModal=False</t>
  </si>
  <si>
    <t>PSAG para apoyar la implementación de la estrategia de participación ciudadana y acciones de gestión del cambio enfocadas en un relacionamiento efectivo con la ciudadanía en el marco de la Política de Atención y Participación Ciudadana de la ANM._x000D_</t>
  </si>
  <si>
    <t xml:space="preserve">OSWALD JAVIER TAPIERO CELY </t>
  </si>
  <si>
    <t>ANM-713-2023</t>
  </si>
  <si>
    <t>https://community.secop.gov.co/Public/Tendering/OpportunityDetail/Index?noticeUID=CO1.NTC.4837445&amp;isFromPublicArea=True&amp;isModal=False</t>
  </si>
  <si>
    <t>Prestación de servicios profesionales jurídicos para apoyar la gestión de notificación de los actos administrativos expedidos por la Vicepresidencia de Contratación y Titulación (VCT) en el proceso titulación y fortalecimiento de la pequeña y mediana minería</t>
  </si>
  <si>
    <t xml:space="preserve">VALERIA ANDREA CORREA DURAN </t>
  </si>
  <si>
    <t>ANM-714-2023</t>
  </si>
  <si>
    <t>https://community.secop.gov.co/Public/Tendering/ContractNoticePhases/View?PPI=CO1.PPI.26713059&amp;isFromPublicArea=True&amp;isModal=False</t>
  </si>
  <si>
    <t xml:space="preserve">PRESTAR SERVICIOS PROFESIONALES PARA APOYAR LA GESTION DEL GRUPO SOCIO AMBIENTAL EN TEMAS DE GENERO Y DEREHOS HUMANOS. PARA CUMPLIMIENTO DE LA META DEL PROYECTO 2023. </t>
  </si>
  <si>
    <t>LINA MARIA ESCOBAR CABRERA</t>
  </si>
  <si>
    <t>ANM-715-2023</t>
  </si>
  <si>
    <t>https://community.secop.gov.co/Public/Tendering/OpportunityDetail/Index?noticeUID=CO1.NTC.4846223&amp;isFromPublicArea=True&amp;isModal=False</t>
  </si>
  <si>
    <t>Prestar servicios profesionales para adelantar las actividades de estructuración, planeación y seguimiento de proyectos TIC a cargo de la OTI, principalmente los relacionados con los sistemas de información de la ANM.</t>
  </si>
  <si>
    <t>JOSE RICARDO CARDOZO URREGO</t>
  </si>
  <si>
    <t>ANM-717-2023</t>
  </si>
  <si>
    <t>https://community.secop.gov.co/Public/Tendering/OpportunityDetail/Index?noticeUID=CO1.NTC.4837372&amp;isFromPublicArea=True&amp;isModal=False</t>
  </si>
  <si>
    <t>PRESTACIÓN DE SERVICIOS PROFESIONALES PARA APOYAR LAS ACTIVIDADES DE GESTIÓN DE LOS ESPACIOS DE RELACIONAMIENTO CON EL TERRITORIO DEL GRUPO SOCIOAMBIENTAL, PARA EL DESARROLLO DE LA ACTIVIDAD MINERA. PARA CUMPLIMIENTO DE LA META DEL PROYECTO 2023. PARA CUMPLIMIENTO DE LA META DEL PROYECTO MEJORAMIENTO DE LOS ESTÁNDARES DE LA ACTIVIDAD MINERA A NIVEL NACIONAL 2023</t>
  </si>
  <si>
    <t>MARIA CAMILA ALONSO BELTRAN</t>
  </si>
  <si>
    <t>ANM-718-2023</t>
  </si>
  <si>
    <t>https://community.secop.gov.co/Public/Tendering/ContractNoticePhases/View?PPI=CO1.PPI.26732565&amp;isFromPublicArea=True&amp;isModal=False</t>
  </si>
  <si>
    <t>PRESTAR SERVICIOS PROFESIONALES A LA OAJ EN LA PROYECCION DE ACTOS ADMINISTRATIVOS, RESPUESTAS A DERECHOS DE PETICION, ASÍ COMO EN LAS DEMÁS ACTUACIONES RELACIONADAS CON ASUNTOS ADMINISTRATIVOS DE LA DEPENDENCIA</t>
  </si>
  <si>
    <t>NICOLAS ORLANDO PALOMA RODRIGUEZ</t>
  </si>
  <si>
    <t>ANM-719-2023</t>
  </si>
  <si>
    <t>https://community.secop.gov.co/Public/Tendering/ContractNoticePhases/View?PPI=CO1.PPI.26756571&amp;isFromPublicArea=True&amp;isModal=Fals</t>
  </si>
  <si>
    <t>PRESTACIÓN DE SERVICIOS PROFESIONALES PARA APOYAR LA GESTIÓN SOCIOAMBIENTAL ANM EN LOS PARES, GENERANDO ESPACIOS DE RELACIONAMIENTO CON ACTORES LOCALES PARA EL DESARROLLO DE LA ACTIVIDAD MINERA. PARA CUMPLIMIENTO DE LA META DEL PROYECTO 2023.</t>
  </si>
  <si>
    <t>LEIDY KATERINE ALMEIDA HIGUERA</t>
  </si>
  <si>
    <t>ANM-720-2023</t>
  </si>
  <si>
    <t>https://community.secop.gov.co/Public/Tendering/OpportunityDetail/Index?noticeUID=CO1.NTC.4849973&amp;isFromPublicArea=True&amp;isModal=False</t>
  </si>
  <si>
    <t>PRESTAR SERVICIOS PROFESIONALES PARA EL PROCESAMIENTO, ANÁLISIS Y SOCIALIZACIÓN DE LA INFORMACIÓN GEOLÓGICO-MINERA REQUERIDA PARA LA INCLUSIÓN DEL USO MINERO EN LOS INSTRUMENTOS DE ORDENAMIENTO TERRITORIAL DE LAS ENTIDADES PRIORIZADAS POR LA ANM. PARA CUMPLIMIENTO DE LA META DEL PROYECTO 2023.</t>
  </si>
  <si>
    <t>CARLOS EDUARDO CABALLERO DAVILA</t>
  </si>
  <si>
    <t>ANM-721-2023</t>
  </si>
  <si>
    <t>https://community.secop.gov.co/Public/Tendering/OpportunityDetail/Index?noticeUID=CO1.NTC.4856753&amp;isFromPublicArea=True&amp;isModal=False</t>
  </si>
  <si>
    <t>Prestar servicios de analítica de datos para la identificación de las necesidades de información de la ANM, así como la definición, diseño e implementación de tableros gerenciales para la toma de decisiones</t>
  </si>
  <si>
    <t>HELBERT ANDRES MARROQUIN GARCIA</t>
  </si>
  <si>
    <t>ANM-722-2023</t>
  </si>
  <si>
    <t>https://community.secop.gov.co/Public/Tendering/OpportunityDetail/Index?noticeUID=CO1.NTC.4850041&amp;isFromPublicArea=True&amp;isModal=False</t>
  </si>
  <si>
    <t>Prestar servicios profesionales jurídicos al GGN para apoyar la atención de solicitudes internas y externas que surjan a partir de la notificación de actos administrativos requeridos para el fortalecimiento de la pequeña y mediana minería. L</t>
  </si>
  <si>
    <t>JESUS DAVID ANGULO MENDOZA</t>
  </si>
  <si>
    <t>ANM-723-2023</t>
  </si>
  <si>
    <t>https://community.secop.gov.co/Public/Tendering/OpportunityDetail/Index?noticeUID=CO1.NTC.4848497&amp;isFromPublicArea=True&amp;isModal=False</t>
  </si>
  <si>
    <t>ANGELICA MARIA RUBIO RANGEL</t>
  </si>
  <si>
    <t>ANM-724-2023</t>
  </si>
  <si>
    <t>https://community.secop.gov.co/Public/Tendering/OpportunityDetail/Index?noticeUID=CO1.NTC.4850207&amp;isFromPublicArea=True&amp;isModal=False</t>
  </si>
  <si>
    <t>Prestación de servicios profesionales al Grupo de Evaluación de Modificaciones a Títulos Mineros (GEMTM) para apoyar la evaluación y sustanciación de actos administrativos de los trámites de modificaciones, así como en los demás asuntos jurídicos requeridos para el fortalecimiento de la pequeña y mediana minería</t>
  </si>
  <si>
    <t>MARIA FERNANDA FERREIRA ZAMBRANO</t>
  </si>
  <si>
    <t>ANM-725-2023</t>
  </si>
  <si>
    <t>https://community.secop.gov.co/Public/Tendering/OpportunityDetail/Index?noticeUID=CO1.NTC.4857689&amp;isFromPublicArea=True&amp;isModal=False</t>
  </si>
  <si>
    <t>HERNAN GONZALO RODRIGUEZ MORENO</t>
  </si>
  <si>
    <t>ANM-726-2023</t>
  </si>
  <si>
    <t>https://community.secop.gov.co/Public/Tendering/OpportunityDetail/Index?noticeUID=CO1.NTC.4855291&amp;isFromPublicArea=True&amp;isModal=False</t>
  </si>
  <si>
    <t xml:space="preserve">JUAN SEBASTIAN MORENO CUERVO </t>
  </si>
  <si>
    <t>ANM-727-2023</t>
  </si>
  <si>
    <t xml:space="preserve">https://community.secop.gov.co/Public/Tendering/OpportunityDetail/Index?noticeUID=CO1.NTC.4859715&amp;isFromPublicArea=True&amp;isModal=False </t>
  </si>
  <si>
    <t xml:space="preserve">Prestación de servicios profesionales para apoyar la gestión e implementación de los procesos de relacionamiento con comunidades étnicas y atención a la conflictividad asociados a la actividad minera. para cumplimiento de la meta del proyecto 2023. </t>
  </si>
  <si>
    <t>LUISA FERNANDA CARBONELL GARCIA</t>
  </si>
  <si>
    <t>ANM-728-2023</t>
  </si>
  <si>
    <t>https://community.secop.gov.co/Public/Tendering/OpportunityDetail/Index?noticeUID=CO1.NTC.4857593&amp;isFromPublicArea=True&amp;isModal=False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</si>
  <si>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en etapa de instrucción, en primera instancia, con sujeción a las normas establecidas en el régimen disciplinario vigente, necesarias para el cumplimiento de metas proyectadas para el 2023.</t>
  </si>
  <si>
    <t>CESAR NORBERTO ALBARRACION</t>
  </si>
  <si>
    <t>ANM-730-2023</t>
  </si>
  <si>
    <t>https://community.secop.gov.co/Public/Tendering/OpportunityDetail/Index?noticeUID=CO1.NTC.4857751&amp;isFromPublicArea=True&amp;isModal=False</t>
  </si>
  <si>
    <t>Prestar servicios profesionales para apoyar al grupo de cobro coactivo en las gestiones necesarias para recaudo y depuración de cartera</t>
  </si>
  <si>
    <t>JOHANA LUCIA CABEZAS CHARRY</t>
  </si>
  <si>
    <t>ANM-731-2023</t>
  </si>
  <si>
    <t>https://community.secop.gov.co/Public/Tendering/OpportunityDetail/Index?noticeUID=CO1.NTC.4867516&amp;isFromPublicArea=True&amp;isModal=False</t>
  </si>
  <si>
    <t xml:space="preserve">Prestar servicios profesionales en el levantamiento de requerimientos, ejecución de pruebas, estabilización y apoyo técnico a usuarios internos y externos en actividades relacionadas con el Sistema Integral de Gestión Minera - AnnA Minería.
</t>
  </si>
  <si>
    <t>CRISTIAN CAMILO OCHOA SALAMANCA</t>
  </si>
  <si>
    <t>ANM-732-2023</t>
  </si>
  <si>
    <t>https://community.secop.gov.co/Public/Tendering/OpportunityDetail/Index?noticeUID=CO1.NTC.4861719&amp;isFromPublicArea=True&amp;isModal=False</t>
  </si>
  <si>
    <t>LILIANA YARURO CARRASCAL</t>
  </si>
  <si>
    <t>ANM-733-2023</t>
  </si>
  <si>
    <t>https://community.secop.gov.co/Public/Tendering/ContractNoticePhases/View?PPI=CO1.PPI.26805754&amp;isFromPublicArea=True&amp;isModal=False</t>
  </si>
  <si>
    <t>PRESTACION DE SERVICIOS PROFESIONALES PARA EL ACOMPAÑAMIENTO CONTABLE EN EL PROCESO DE GESTIÓN DE CARTERA EN TODO LOS ASPECTOS DE LA DEPURACIÓN Y ANÁLISIS DE LA CARTERA DE IMPOSIBLE RECAUDO</t>
  </si>
  <si>
    <t>OSCAR LEONARDO PAREDES CORREDOR</t>
  </si>
  <si>
    <t>ANM-734-2023</t>
  </si>
  <si>
    <t>https://community.secop.gov.co/Public/Tendering/OpportunityDetail/Index?noticeUID=CO1.NTC.4860928&amp;isFromPublicArea=True&amp;isModal=False</t>
  </si>
  <si>
    <t xml:space="preserve">Prestar servicios de apoyo al Grupo de Gestión de Notificaciones (GGN) en lo relacionado con gestión documental y demás trámites requeridos para el fortalecimiento de la pequeña y mediana minería. </t>
  </si>
  <si>
    <t>VIVIANA VICTORIA RINCON FORERO</t>
  </si>
  <si>
    <t>ANM-735-2023</t>
  </si>
  <si>
    <t>https://community.secop.gov.co/Public/Tendering/OpportunityDetail/Index?noticeUID=CO1.NTC.4867274&amp;isFromPublicArea=True&amp;isModal=False</t>
  </si>
  <si>
    <t>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Fomento</t>
  </si>
  <si>
    <t>WILLIAM HERNANDO ARCILA MORALES</t>
  </si>
  <si>
    <t>ANM-736-2023</t>
  </si>
  <si>
    <t>https://community.secop.gov.co/Public/Tendering/OpportunityDetail/Index?noticeUID=CO1.NTC.4863538&amp;isFromPublicArea=True&amp;isModal=False</t>
  </si>
  <si>
    <t>Prestar servicios profesionales en la estructuración, acompañamiento, seguimiento, consolidación de los resultados y trasferencia de conocimientos del componente jurídico en el marco de la asistencia técnica y los tramites de regularización que adelanta el grupo de fomento, así como en lo relativo a la revisión y concepto de los proyectos normativos que le sean asignados.</t>
  </si>
  <si>
    <t>ANGELA PAOLA ALBA MUÑOZ</t>
  </si>
  <si>
    <t>ANM-737-2023</t>
  </si>
  <si>
    <t>https://community.secop.gov.co/Public/Tendering/ContractNoticePhases/View?PPI=CO1.PPI.26840727&amp;isFromPublicArea=True&amp;isModal=False</t>
  </si>
  <si>
    <t>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Fomento._x000D_</t>
  </si>
  <si>
    <t>JORGE ELIECER QUINTERO SERNA</t>
  </si>
  <si>
    <t>ANM-738-2023</t>
  </si>
  <si>
    <t>https://community.secop.gov.co/Public/Tendering/ContractNoticePhases/View?PPI=CO1.PPI.26893875&amp;isFromPublicArea=True&amp;isModal=False</t>
  </si>
  <si>
    <t>Prestar servicios profesionales en el levantamiento, documentación, reporte, trámite, oficialización, mantenimiento y divulgación de procedimiento, guías, manuales y protocolos relacionados con el Sistema Integral de Gestión Minera - AnnA Minería</t>
  </si>
  <si>
    <t>NURIA BAUTISTA ARDILA</t>
  </si>
  <si>
    <t>ANM-739-2023</t>
  </si>
  <si>
    <t>https://community.secop.gov.co/Public/Tendering/OpportunityDetail/Index?noticeUID=CO1.NTC.4870874&amp;isFromPublicArea=True&amp;isModal=False</t>
  </si>
  <si>
    <t xml:space="preserve">Prestación de servicios profesionales al Grupo de Contratación Minera (GCM) para apoyar el proceso de caracterización y socialización, así como elaborar informes y demás asuntos técnicos requeridos en el marco del fortalecimiento de la pequeña y mediana minería. </t>
  </si>
  <si>
    <t xml:space="preserve">YURIS TATIANA ROMERO BAEZ </t>
  </si>
  <si>
    <t>ANM-740-2023</t>
  </si>
  <si>
    <t>https://community.secop.gov.co/Public/Tendering/OpportunityDetail/Index?noticeUID=CO1.NTC.4874734&amp;isFromPublicArea=True&amp;isModal=False</t>
  </si>
  <si>
    <t>Prestación de servicios profesionales al Grupo de Evaluación de Modificaciones a Títulos Mineros (GEMTM) para apoyar el proceso de caracterización y socialización, así como elaborar estudios, informes y demás asuntos financieros requeridos en el marco del fortalecimiento de la pequeña y mediana minería</t>
  </si>
  <si>
    <t xml:space="preserve">MARTHA SOFIA HERNANDEZ SOTO </t>
  </si>
  <si>
    <t>ANM-741-2023</t>
  </si>
  <si>
    <t>https://community.secop.gov.co/Public/Tendering/OpportunityDetail/Index?noticeUID=CO1.NTC.4874948&amp;isFromPublicArea=True&amp;isModal=False</t>
  </si>
  <si>
    <t>Prestación de servicios profesionales para apoyar al Grupo de Evaluación de Modificaciones a Títulos Mineros (GEMTM) en la verificación de requisitos de los trámites de modificaciones, así como en los demás asuntos financieros requeridos en el marco del fortalecimiento de la pequeña y mediana minería</t>
  </si>
  <si>
    <t xml:space="preserve">HEIDY LILIANA VARGAS LEYVA </t>
  </si>
  <si>
    <t>ANM-742-2023</t>
  </si>
  <si>
    <t>https://community.secop.gov.co/Public/Tendering/OpportunityDetail/Index?noticeUID=CO1.NTC.4873898&amp;isFromPublicArea=True&amp;isModal=False</t>
  </si>
  <si>
    <t>JOSE ISAIAS HERNANDEZ LEGUIZAMO</t>
  </si>
  <si>
    <t>ANM-743-2023</t>
  </si>
  <si>
    <t>https://community.secop.gov.co/Public/Tendering/OpportunityDetail/Index?noticeUID=CO1.NTC.4875092&amp;isFromPublicArea=True&amp;isModal=False</t>
  </si>
  <si>
    <t>APOYAR AL GRUPO DE GESTIÓN DEL TALENTO HUMANO EN EL PROCESO DE INSCRIPCIÓN Y ACTUALIZACIÓN EN EL REGISTRO PÚBLICO DE CARRERA ADMINISTRATIVA DE LA COMISIÓN NACIONAL DEL SERVICIO CIVIL, ASÍ COMO EL CARGUE DE INFORMACIÓN EN LAS BASES DE DATOS DISEÑADAS PARA LA CARACTERIZACIÓN Y CERTIFICACIÓN DE LOS SERVIDORES PÚBLICOS DE LA AGENCIA NACIONAL DE MINERÍA.</t>
  </si>
  <si>
    <t>BRENDA LISETH ROA YAGUARA</t>
  </si>
  <si>
    <t>ANM-744-2023</t>
  </si>
  <si>
    <t>https://community.secop.gov.co/Public/Tendering/OpportunityDetail/Index?noticeUID=CO1.NTC.4875528&amp;isFromPublicArea=True&amp;isModal=False</t>
  </si>
  <si>
    <t>Prestar servicios profesionales al Grupo de Evaluación de Modificaciones a Títulos Mineros (GEMTM) para apoyar el proceso de caracterización y socialización, así como elaborar informes y demás asuntos técnicos requeridos en el marco del fortalecimiento de la pequeña y mediana minería</t>
  </si>
  <si>
    <t>ALEXANDRA CASILIMAS GARZON</t>
  </si>
  <si>
    <t>ANM-745-2023</t>
  </si>
  <si>
    <t>https://community.secop.gov.co/Public/Tendering/OpportunityDetail/Index?noticeUID=CO1.NTC.4875284&amp;isFromPublicArea=True&amp;isModal=False</t>
  </si>
  <si>
    <t>DIANA JOSE SIRTORI SOSSA</t>
  </si>
  <si>
    <t>ANM-746-2023</t>
  </si>
  <si>
    <t>https://community.secop.gov.co/Public/Tendering/OpportunityDetail/Index?noticeUID=CO1.NTC.4878691&amp;isFromPublicArea=True&amp;isModal=False</t>
  </si>
  <si>
    <t>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</si>
  <si>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OLGA LUZMERY LOPEZ GUTIERREZ</t>
  </si>
  <si>
    <t>ANM-747-2023</t>
  </si>
  <si>
    <t>https://community.secop.gov.co/Public/Tendering/OpportunityDetail/Index?noticeUID=CO1.NTC.4877883&amp;isFromPublicArea=True&amp;isModal=False</t>
  </si>
  <si>
    <t>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</si>
  <si>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MAIKOL HENAO RAMIREZ</t>
  </si>
  <si>
    <t>ANM-748-2023</t>
  </si>
  <si>
    <t>https://community.secop.gov.co/Public/Tendering/OpportunityDetail/Index?noticeUID=CO1.NTC.4882686&amp;isFromPublicArea=True&amp;isModal=False</t>
  </si>
  <si>
    <t>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</si>
  <si>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MAGDA JOHANNA MARTINEZ JIMENEZ</t>
  </si>
  <si>
    <t>ANM-749-2023</t>
  </si>
  <si>
    <t>https://community.secop.gov.co/Public/Tendering/OpportunityDetail/Index?noticeUID=CO1.NTC.4882187&amp;isFromPublicArea=True&amp;isModal=False</t>
  </si>
  <si>
    <t>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</si>
  <si>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 xml:space="preserve">LUIS ALBERTO  COLORADO ALDANA </t>
  </si>
  <si>
    <t>ANM-750-2023</t>
  </si>
  <si>
    <t>https://community.secop.gov.co/Public/Tendering/OpportunityDetail/Index?noticeUID=CO1.NTC.4886903&amp;isFromPublicArea=True&amp;isModal=False</t>
  </si>
  <si>
    <t>PRESTAR SERVICIOS PROFESIONALES PARA REALIZAR ACTIVIDADES REQUERIDAS A CARGO DEL GRF</t>
  </si>
  <si>
    <t>EDGAR SAMUEL ALFONSO FORERO</t>
  </si>
  <si>
    <t>ANM-751-2023</t>
  </si>
  <si>
    <t>500031223, 500031323</t>
  </si>
  <si>
    <t>https://community.secop.gov.co/Public/Tendering/OpportunityDetail/Index?noticeUID=CO1.NTC.4882000&amp;isFromPublicArea=True&amp;isModal=False</t>
  </si>
  <si>
    <t>Prestar servicios profesionales para la atención, revisión, sustanciación e impulso de los contratos de prestación de servicios, estructuración financiera de los procesos contractuales que se adelanten y acompañamiento para articular las políticas de compras públicas con el Modelo Integral de Planeación y Gestión</t>
  </si>
  <si>
    <t>MIYER FERNEY SANTAFE OSORIO</t>
  </si>
  <si>
    <t>ANM-752-2023</t>
  </si>
  <si>
    <t>https://community.secop.gov.co/Public/Tendering/OpportunityDetail/Index?noticeUID=CO1.NTC.4882848&amp;isFromPublicArea=True&amp;isModal=False</t>
  </si>
  <si>
    <t>Prestar servicios profesionales a la ANM para el soporte de los Sistemas de Información en los que intervengan componentes geográficos en la ANM y diseño y desarrollo de modelos de datos georreferenciados, principalmente en lo relacionado con el Sistema Integrado de Gestión Minera – AnnA Minería</t>
  </si>
  <si>
    <t>JAIME ANDRES MORENO TORO</t>
  </si>
  <si>
    <t>ANM-753-2023</t>
  </si>
  <si>
    <t>https://community.secop.gov.co/Public/Tendering/OpportunityDetail/Index?noticeUID=CO1.NTC.4893425&amp;isFromPublicArea=True&amp;isModal=False</t>
  </si>
  <si>
    <t>PRESTAR SERVICIOS PROFESIONALES DE INFORMACIÓN GEOGRÁFICA PARA LA CONSOLIDACIÓN DEL SISTEMA INTEGRAL DE GESTIÓN MINERA_x000D_</t>
  </si>
  <si>
    <t>KAREN ANDREA CORDOBA ENRIQUEZ</t>
  </si>
  <si>
    <t>ANM-754-2023</t>
  </si>
  <si>
    <t>https://community.secop.gov.co/Public/Tendering/OpportunityDetail/Index?noticeUID=CO1.NTC.4893896&amp;isFromPublicArea=True&amp;isModal=False</t>
  </si>
  <si>
    <t xml:space="preserve">CRISTIAN ALEJANDRO QUINTERO AMEZQUITA </t>
  </si>
  <si>
    <t>ANM-755-2023</t>
  </si>
  <si>
    <t>https://community.secop.gov.co/Public/Tendering/OpportunityDetail/Index?noticeUID=CO1.NTC.4894619&amp;isFromPublicArea=True&amp;isModal=False</t>
  </si>
  <si>
    <t xml:space="preserve">Prestar servicios de apoyo a la gestión en el Grupo de Evaluación de Modificaciones a Títulos Mineros (GEMTM) en lo relacionado con el trámite administrativo, en el marco del fortalecimiento de la pequeña y mediana minería. </t>
  </si>
  <si>
    <t xml:space="preserve">DIEGO ANDRES BRICENO QUINTERO </t>
  </si>
  <si>
    <t>ANM-756-2023</t>
  </si>
  <si>
    <t>https://community.secop.gov.co/Public/Tendering/OpportunityDetail/Index?noticeUID=CO1.NTC.4894645&amp;isFromPublicArea=True&amp;isModal=False</t>
  </si>
  <si>
    <t>Prestación de servicios profesionales para apoyar al Grupo de Contratación Minera (GCM) en la verificación de requisitos de las propuestas de contrato de concesión (PCC), así como en los demás asuntos técnicos requeridos en el marco del fortalecimiento de la pequeña y mediana minería</t>
  </si>
  <si>
    <t xml:space="preserve">DARIO ANDRES PLAZAS PEREA </t>
  </si>
  <si>
    <t>ANM-757-2023</t>
  </si>
  <si>
    <t>https://community.secop.gov.co/Public/Tendering/ContractNoticePhases/View?PPI=CO1.PPI.26985267&amp;isFromPublicArea=True&amp;isModal=False</t>
  </si>
  <si>
    <t xml:space="preserve">Prestación de servicios profesionales para apoyar al Grupo de Contratación Minera (GCM) en la verificación de requisitos de las propuestas de contrato de concesión (PCC), así como en los demás asuntos técnicos requeridos en el marco del fortalecimiento de la pequeña y mediana minería. </t>
  </si>
  <si>
    <t xml:space="preserve">JUAN LUIS DE LA HOZ VIDAL </t>
  </si>
  <si>
    <t>ANM-758-2023</t>
  </si>
  <si>
    <t>https://community.secop.gov.co/Public/Tendering/OpportunityDetail/Index?noticeUID=CO1.NTC.4897336&amp;isFromPublicArea=True&amp;isModal=False</t>
  </si>
  <si>
    <t>Prestar Servicios de apoyo a la gestión, para realizar las actividades inherentes a la atención de los grupos de interés de la ANM, y en relacionamiento efectivo con los usuarios de los temas relacionados con el Sistema Integral de Gestión Minera - AnnA Minería</t>
  </si>
  <si>
    <t xml:space="preserve">JULIETH PAOLA CASTILLO AREVALO </t>
  </si>
  <si>
    <t>ANM-759-2023</t>
  </si>
  <si>
    <t>https://community.secop.gov.co/Public/Tendering/ContractNoticePhases/View?PPI=CO1.PPI.26960768&amp;isFromPublicArea=True&amp;isModal=False</t>
  </si>
  <si>
    <t>Prestar servicios profesionales en la gestión de información geográfica para la consolidación del Sistema Integral de Gestión Minera – AnnA Minería</t>
  </si>
  <si>
    <t>HECTOR ALEXANDER MONTAÑA PACHECO</t>
  </si>
  <si>
    <t>ANM-760-2023</t>
  </si>
  <si>
    <t>https://community.secop.gov.co/Public/Tendering/ContractNoticePhases/View?PPI=CO1.PPI.26985802&amp;isFromPublicArea=True&amp;isModal=False</t>
  </si>
  <si>
    <t>TULIO ANDRES FLOREZ FLOREZ</t>
  </si>
  <si>
    <t>ANM-761-2023</t>
  </si>
  <si>
    <t>https://community.secop.gov.co/Public/Tendering/OpportunityDetail/Index?noticeUID=CO1.NTC.4893175&amp;isFromPublicArea=True&amp;isModal=False</t>
  </si>
  <si>
    <t>PRESTAR SERVICIOS DE APOYO A LA GESTIÓN PARA APOYAR LA IDENTIFICACIÓN, CAUSACIÓN Y DEPURACIÓN DE LA CARTERA, DE LAS PARTIDAS CONCILIATORIAS Y DE LAS SOLICITUDES DE DEVOLUCIÓN DE LAS CUENTAS POR COBRAR, EN EL MARCO DE LA ALINEACIÓN DEL SIG A MIPG</t>
  </si>
  <si>
    <t>JEYSON JAVIER MOYA SALAMANCA</t>
  </si>
  <si>
    <t>ANM-762-2023</t>
  </si>
  <si>
    <t>https://community.secop.gov.co/Public/Tendering/OpportunityDetail/Index?noticeUID=CO1.NTC.4895444&amp;isFromPublicArea=True&amp;isModal=False</t>
  </si>
  <si>
    <t>Prestar servicios de apoyo al Grupo de Gestión de Notificaciones (GGN) en lo relacionado con el trámite administrativo en el marco del fortalecimiento de la pequeña y mediana minería</t>
  </si>
  <si>
    <t>MARGIE HASBLEIDY ESPITIA RODRIGUEZ</t>
  </si>
  <si>
    <t>ANM-763-2023</t>
  </si>
  <si>
    <t>https://community.secop.gov.co/Public/Tendering/OpportunityDetail/Index?noticeUID=CO1.NTC.4895456&amp;isFromPublicArea=True&amp;isModal=False</t>
  </si>
  <si>
    <t>JUAN SEBASTIAN CAICEDO SEGURA</t>
  </si>
  <si>
    <t>ANM-764-2023</t>
  </si>
  <si>
    <t>https://community.secop.gov.co/Public/Tendering/OpportunityDetail/Index?noticeUID=CO1.NTC.4895653&amp;isFromPublicArea=True&amp;isModal=true&amp;asPopupView=true</t>
  </si>
  <si>
    <t>JULIAN FELIPE CRISTIANO MENDIVELSO</t>
  </si>
  <si>
    <t>ANM</t>
  </si>
  <si>
    <t>ANM-766-2023</t>
  </si>
  <si>
    <t>https://community.secop.gov.co/Public/Tendering/OpportunityDetail/Index?noticeUID=CO1.NTC.4901411&amp;isFromPublicArea=True&amp;isModal=False</t>
  </si>
  <si>
    <t>Prestar servicios profesionales para orientar, soportar y acompañar el análisis, desarrollo, implementación, estabilización y/o mejoramiento de los sistemas de información que se requieran en el marco del fortalecimiento de la pequeña y mediana minería.</t>
  </si>
  <si>
    <t>JOSE DUMAR JIMENEZ RUIZ</t>
  </si>
  <si>
    <t>SGR-497-2023</t>
  </si>
  <si>
    <t>https://community.secop.gov.co/Public/Tendering/OpportunityDetail/Index?noticeUID=CO1.NTC.4738054&amp;isFromPublicArea=True&amp;isModal=true&amp;asPopupView=true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</si>
  <si>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</si>
  <si>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MONICA MARIA RENDON VELEZ</t>
  </si>
  <si>
    <t>SISTEMA GENERAL DE REGALÍAS</t>
  </si>
  <si>
    <t>SGR-535-2023</t>
  </si>
  <si>
    <t>https://community.secop.gov.co/Public/Tendering/OpportunityDetail/Index?noticeUID=CO1.NTC.4762083&amp;isFromPublicArea=True&amp;isModal=true&amp;asPopupView=true</t>
  </si>
  <si>
    <t xml:space="preserve">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
</t>
  </si>
  <si>
    <t>SYP GLOBAL PLATTS</t>
  </si>
  <si>
    <t>SGR-548-2023</t>
  </si>
  <si>
    <t>https://community.secop.gov.co/Public/Tendering/OpportunityDetail/Index?noticeUID=CO1.NTC.4825141&amp;isFromPublicArea=True&amp;isModal=False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</si>
  <si>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t>
  </si>
  <si>
    <t>CLAUDIA MARCELA GRANDA ORREGO</t>
  </si>
  <si>
    <t>SGR-573-2023</t>
  </si>
  <si>
    <t>https://community.secop.gov.co/Public/Tendering/ContractNoticePhases/View?PPI=CO1.PPI.26444026&amp;isFromPublicArea=True&amp;isModal=False</t>
  </si>
  <si>
    <t>HAROL GEOVANNY IBAÑEZ JIMENEZ</t>
  </si>
  <si>
    <t>SGR-575-2023</t>
  </si>
  <si>
    <t>130008723/ SGR 613001123</t>
  </si>
  <si>
    <t>https://community.secop.gov.co/Public/Tendering/OpportunityDetail/Index?noticeUID=CO1.NTC.4790697&amp;isFromPublicArea=True&amp;isModal=False</t>
  </si>
  <si>
    <t>Prestar servicios profesionales para apoyar las actividades de mantenimiento, monitoreo, actualización y optimización de la plataforma de comunicaciones y seguridad informática, necesarias para el cumplimiento tanto de la labor de fiscalización como lo relacionado con la ANM.</t>
  </si>
  <si>
    <t>FABIO RODRIGO PACHON AREVALO</t>
  </si>
  <si>
    <t>SGR Y NACIÓN</t>
  </si>
  <si>
    <t>SGR-581-2023</t>
  </si>
  <si>
    <t>https://community.secop.gov.co/Public/Tendering/OpportunityDetail/Index?noticeUID=CO1.NTC.4791077&amp;isFromPublicArea=True&amp;isModal=False</t>
  </si>
  <si>
    <t xml:space="preserve">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t>
  </si>
  <si>
    <t>DUBERLYS ELENA MOLINARES VILLALOBOS</t>
  </si>
  <si>
    <t>SGR-582-2023</t>
  </si>
  <si>
    <t>https://community.secop.gov.co/Public/Tendering/OpportunityDetail/Index?noticeUID=CO1.NTC.4796645&amp;isFromPublicArea=True&amp;isModal=False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</si>
  <si>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</si>
  <si>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 xml:space="preserve"> LAURA DANIELA SOLANO COLMENARES</t>
  </si>
  <si>
    <t>SGR-583-2023</t>
  </si>
  <si>
    <t>https://community.secop.gov.co/Public/Tendering/OpportunityDetail/Index?noticeUID=CO1.NTC.4792729&amp;isFromPublicArea=True&amp;isModal=False</t>
  </si>
  <si>
    <t>KATIA DEL CARMEN RICAURTE ZABALA</t>
  </si>
  <si>
    <t>SGR-584-2023</t>
  </si>
  <si>
    <t>https://community.secop.gov.co/Public/Tendering/OpportunityDetail/Index?noticeUID=CO1.NTC.4792851&amp;isFromPublicArea=True&amp;isModal=False</t>
  </si>
  <si>
    <t>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</si>
  <si>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JEFFERSON AMORTEGUI WALTEROS</t>
  </si>
  <si>
    <t>SGR-585-2023</t>
  </si>
  <si>
    <t>https://community.secop.gov.co/Public/Tendering/OpportunityDetail/Index?noticeUID=CO1.NTC.4796258&amp;isFromPublicArea=True&amp;isModal=False</t>
  </si>
  <si>
    <t xml:space="preserve">PSP a la VSCSM, para desarrollar actividades inherentes al proceso de fiscalización minera, tales como la evaluación documental de expedientes, realización de inspecciones de campo y elaboración y revisión de conceptos técnicos, de cara al cumplimiento de metas. </t>
  </si>
  <si>
    <t>JUAN PABLO PEREZ RAMIREZ</t>
  </si>
  <si>
    <t>SGR-586-2023</t>
  </si>
  <si>
    <t>https://community.secop.gov.co/Public/Tendering/OpportunityDetail/Index?noticeUID=CO1.NTC.4796458&amp;isFromPublicArea=True&amp;isModal=False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</si>
  <si>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t>
  </si>
  <si>
    <t>DIANA MARIA BUSTAMANTE DUQUE</t>
  </si>
  <si>
    <t>SGR-587-2023</t>
  </si>
  <si>
    <t>https://community.secop.gov.co/Public/Tendering/OpportunityDetail/Index?noticeUID=CO1.NTC.4795749&amp;isFromPublicArea=True&amp;isModal=False</t>
  </si>
  <si>
    <t>ALBERTO CAMILO VILLAMIZAR DURAN</t>
  </si>
  <si>
    <t>SGR-588-2023</t>
  </si>
  <si>
    <t>https://community.secop.gov.co/Public/Tendering/OpportunityDetail/Index?noticeUID=CO1.NTC.4795969&amp;isFromPublicArea=True&amp;isModal=False</t>
  </si>
  <si>
    <t>PROFESIONAL DE CONTABILIDAD EN EL RECONOCIMIENTO DE TRANSACCIONES FINANCIERAS DE SGR EN LOS APLICATIVOS QUE SOPORTAN A LA ANM PARA CUMPLIMIENTO MISIONAL DERIVADOS DE LA FUNCIÓN DE FISCALIZACIÓN ASIGNADA A LA ANM EN APLICACIÓN DE LA LEY 2056-2020</t>
  </si>
  <si>
    <t>SANDRA PATRICIA VELOZA MUÑOZ</t>
  </si>
  <si>
    <t>SGR-589-2023</t>
  </si>
  <si>
    <t>https://community.secop.gov.co/Public/Tendering/OpportunityDetail/Index?noticeUID=CO1.NTC.4796329&amp;isFromPublicArea=True&amp;isModal=False</t>
  </si>
  <si>
    <t>PSP en la VSCSM en el análisis, seguimiento y consolidación de la información necesaria para verificar el cumplimiento de las obligaciones ambientales de los titulares mineros en el marco del proceso de fiscalización minera</t>
  </si>
  <si>
    <t>SERGIO ANDRES SILVA FORERO</t>
  </si>
  <si>
    <t>SGR-590-2023</t>
  </si>
  <si>
    <t>https://community.secop.gov.co/Public/Tendering/OpportunityDetail/Index?noticeUID=CO1.NTC.4796188&amp;isFromPublicArea=True&amp;isModal=False</t>
  </si>
  <si>
    <t>PSP a la VSCSM en actividades de consolidación, revisión de cartera, verificación y actualización de información relacionada con contraprestaciones económicas a cargo de los titulares mineros, enmarcadas en el proceso de fiscalización minera.</t>
  </si>
  <si>
    <t>OSCAR JULIAN CASTAÑO CARDONA</t>
  </si>
  <si>
    <t>SGR-591-2023</t>
  </si>
  <si>
    <t>https://community.secop.gov.co/Public/Tendering/OpportunityDetail/Index?noticeUID=CO1.NTC.4804722&amp;isFromPublicArea=True&amp;isModal=False</t>
  </si>
  <si>
    <t>LAURA VANESA GOMEZ SILVA</t>
  </si>
  <si>
    <t>SGR-592-2023</t>
  </si>
  <si>
    <t>https://community.secop.gov.co/Public/Tendering/OpportunityDetail/Index?noticeUID=CO1.NTC.4810798&amp;isFromPublicArea=True&amp;isModal=False</t>
  </si>
  <si>
    <t>PSP a la VSCSM en actividades administrativas de planeación presupuestal y gestión contractual de la dependencia, para la adquisición de bienes y servicios necesarios en el desarrollo de la función de fiscalización minera.</t>
  </si>
  <si>
    <t>DIEGO ARMANDO TELLEZ RODRIGUEZ</t>
  </si>
  <si>
    <t>SGR-593-2023</t>
  </si>
  <si>
    <t>https://community.secop.gov.co/Public/Tendering/OpportunityDetail/Index?noticeUID=CO1.NTC.4810705&amp;isFromPublicArea=True&amp;isModal=False</t>
  </si>
  <si>
    <t>Prestar servicios profesionales especializados al GRCE en la asesoría, análisis, verificación, de los procesos, programas y proyectos que se generan al interior del GRCE en el marco de normatividad vigente, regulación del sector, así como las actividades de fiscalización y las funciones del Sistema General de Regalías</t>
  </si>
  <si>
    <t>JAIME ALBERTO YUSTRES CASTRO</t>
  </si>
  <si>
    <t>SGR-594-2023</t>
  </si>
  <si>
    <t>https://community.secop.gov.co/Public/Tendering/OpportunityDetail/Index?noticeUID=CO1.NTC.4822650&amp;isFromPublicArea=True&amp;isModal=False</t>
  </si>
  <si>
    <t>PSP al GRCE en actividades inherentes al proceso de fiscalización, tales como la identificación, actualización, seguimiento a la causación y pagos a cargo del titular minero, así como la conciliación, liquidación y distribución de las contraprestaciones económicas de minerales en el marco del Sistema General de Regalías</t>
  </si>
  <si>
    <t xml:space="preserve">ESPERANZA ALTURO NIETO </t>
  </si>
  <si>
    <t>SGR-595-2023</t>
  </si>
  <si>
    <t>https://community.secop.gov.co/Public/Tendering/OpportunityDetail/Index?noticeUID=CO1.NTC.4823208&amp;isFromPublicArea=True&amp;isModal=False</t>
  </si>
  <si>
    <t>Prestar servicios de apoyo a la gestión en el GRCE con la ejecución de actividades inherentes al proceso de fiscalización minera, realizando la inspección física y verificación de calidad de las piedras preciosas y semipreciosas, provenientes de la explotación minera, al momento de la exportación.</t>
  </si>
  <si>
    <t>ANDREA XIOMARA MORALES GONZALEZ</t>
  </si>
  <si>
    <t>SGR-596-2023</t>
  </si>
  <si>
    <t>https://community.secop.gov.co/Public/Tendering/OpportunityDetail/Index?noticeUID=CO1.NTC.4816320&amp;isFromPublicArea=True&amp;isModal=False</t>
  </si>
  <si>
    <t>PRESTAR LOS SERVICIOS PROFESIONALES PARA APOYAR LA EJECUCIÓN DE LAS OPERACIONES PRESUPUESTALES QUE DERIVEN DE LA FUNCIÓN DE FISCALIZACIÓN DE CONFORMIDAD CON LA LEY 2056- 2020.</t>
  </si>
  <si>
    <t>OMAR ENRIQUE CHIA ESCOBAR</t>
  </si>
  <si>
    <t>SGR-597-2023</t>
  </si>
  <si>
    <t>https://community.secop.gov.co/Public/Tendering/OpportunityDetail/Index?noticeUID=CO1.NTC.4825245&amp;isFromPublicArea=True&amp;isModal=False</t>
  </si>
  <si>
    <t>LUIS EDUARDO RUIZ D´LUQUE</t>
  </si>
  <si>
    <t>SGR-598-2023</t>
  </si>
  <si>
    <t>https://community.secop.gov.co/Public/Tendering/OpportunityDetail/Index?noticeUID=CO1.NTC.4825258&amp;isFromPublicArea=True&amp;isModal=False</t>
  </si>
  <si>
    <t>PSP a la VSCSM en la planificación de la operación, indicadores, seguimiento a la gestión, metas, alcances, cronogramas, presupuestos y calidad de productos en las fases de implementación y operación del CMCP para apoyo a las estrategias de fiscalización minera</t>
  </si>
  <si>
    <t>CARLOS MARIO ARANGO TORO</t>
  </si>
  <si>
    <t>SGR-599-2023</t>
  </si>
  <si>
    <t>https://community.secop.gov.co/Public/Tendering/OpportunityDetail/Index?noticeUID=CO1.NTC.4821444&amp;isFromPublicArea=True&amp;isModal=False</t>
  </si>
  <si>
    <t>ANA MILENA MACEA OJEDA</t>
  </si>
  <si>
    <t>SGR-600-2023</t>
  </si>
  <si>
    <t>https://community.secop.gov.co/Public/Tendering/OpportunityDetail/Index?noticeUID=CO1.NTC.4826918&amp;isFromPublicArea=True&amp;isModal=False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</si>
  <si>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</si>
  <si>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MAIRA CARIME ROJAS ACEVEDO</t>
  </si>
  <si>
    <t>SGR-601-2023</t>
  </si>
  <si>
    <t>https://community.secop.gov.co/Public/Tendering/OpportunityDetail/Index?noticeUID=CO1.NTC.4827619&amp;isFromPublicArea=True&amp;isModal=False</t>
  </si>
  <si>
    <t>PSP a la VSCSM para el desarrollo de actividades de fiscalización a los títulos mineros, como es la evaluación documental de expedientes, la elaboración o consolidación de conceptos técnicos y el seguimiento y consolidación de la información necesaria para verificar el cumplimiento de las obligaciones ambientales de los titulares mineros</t>
  </si>
  <si>
    <t>RAMIRO CARLOS ALMANZA GLORIA</t>
  </si>
  <si>
    <t>SGR-602-2023</t>
  </si>
  <si>
    <t>https://community.secop.gov.co/Public/Tendering/OpportunityDetail/Index?noticeUID=CO1.NTC.4827988&amp;isFromPublicArea=True&amp;isModal=False</t>
  </si>
  <si>
    <t>GUSTAVO JOSE DAZA ALVAREZ</t>
  </si>
  <si>
    <t>SGR-603-2023</t>
  </si>
  <si>
    <t>Prestar servicios profesionales especializados, para el análisis de datos de producción minera en su cadena de valor, generación de reportes e informes y demás actuaciones derivadas de la operación del CMCP, el proyecto de CP y Fiscalización minera</t>
  </si>
  <si>
    <t>SERGIO FRANCISCO CADAVID CALLE</t>
  </si>
  <si>
    <t>SGR-604-2023</t>
  </si>
  <si>
    <t>https://community.secop.gov.co/Public/Tendering/OpportunityDetail/Index?noticeUID=CO1.NTC.4836440&amp;isFromPublicArea=True&amp;isModal=False</t>
  </si>
  <si>
    <t>LUIS ALFREDO MAESTRE TERNERA</t>
  </si>
  <si>
    <t>SGR-605-2023</t>
  </si>
  <si>
    <t>https://community.secop.gov.co/Public/Tendering/OpportunityDetail/Index?noticeUID=CO1.NTC.4837077&amp;isFromPublicArea=True&amp;isModal=False</t>
  </si>
  <si>
    <t>JOSE DOMINGO SERNA AGUDELO</t>
  </si>
  <si>
    <t>SGR-606-2023</t>
  </si>
  <si>
    <t>https://community.secop.gov.co/Public/Tendering/ContractNoticePhases/View?PPI=CO1.PPI.26711252&amp;isFromPublicArea=True&amp;isModal=False</t>
  </si>
  <si>
    <t>Prestar servicios profesionales a la ANM en la emisión de conceptos, sustanciación, revisión e impulso de los asuntos jurídicos enmarcados en los procesos de fiscalización minera</t>
  </si>
  <si>
    <t>DANIEL FELIPE DIAZ GUEVARA</t>
  </si>
  <si>
    <t>SGR-607-2023</t>
  </si>
  <si>
    <t>https://community.secop.gov.co/Public/Tendering/ContractNoticePhases/View?PPI=CO1.PPI.26709901&amp;isFromPublicArea=True&amp;isModal=False</t>
  </si>
  <si>
    <t>KEELIAN GOMEZ BONILLA</t>
  </si>
  <si>
    <t>SGR-608-2023</t>
  </si>
  <si>
    <t>https://community.secop.gov.co/Public/Tendering/ContractNoticePhases/View?PPI=CO1.PPI.26720083&amp;isFromPublicArea=True&amp;isModal=False</t>
  </si>
  <si>
    <t>ALBERTO TORRES PRECIADO</t>
  </si>
  <si>
    <t>SGR-609-2023</t>
  </si>
  <si>
    <t>https://community.secop.gov.co/Public/Tendering/ContractNoticePhases/View?PPI=CO1.PPI.26721829&amp;isFromPublicArea=True&amp;isModal=False</t>
  </si>
  <si>
    <t>SANDRA PATRICIA LANDAZURI VALBUENA</t>
  </si>
  <si>
    <t>SGR-611-2023</t>
  </si>
  <si>
    <t>https://community.secop.gov.co/Public/Tendering/OpportunityDetail/Index?noticeUID=CO1.NTC.4855822&amp;isFromPublicArea=True&amp;isModal=False</t>
  </si>
  <si>
    <t>PSP al GRCE en actividades jurídicas inherentes al proceso de fiscalización minera, como es la elaboración de conceptos, seguimiento a trámites, atención y respuestas a peticiones elevadas por titulares mineros, entes de control y otros actores.</t>
  </si>
  <si>
    <t>DAVID EDMUNDO SOTELO CORTES</t>
  </si>
  <si>
    <t>SGR-612-2023</t>
  </si>
  <si>
    <t>https://community.secop.gov.co/Public/Tendering/OpportunityDetail/Index?noticeUID=CO1.NTC.4855551&amp;isFromPublicArea=True&amp;isModal=False</t>
  </si>
  <si>
    <t>SADALIM HERRERA PALACIO</t>
  </si>
  <si>
    <t>SGR-613-2023</t>
  </si>
  <si>
    <t>https://community.secop.gov.co/Public/Tendering/OpportunityDetail/Index?noticeUID=CO1.NTC.4855769&amp;isFromPublicArea=True&amp;isModal=False</t>
  </si>
  <si>
    <t>JOSE JUAN AGUILAR HERNANDEZ</t>
  </si>
  <si>
    <t>SGR-614-2023</t>
  </si>
  <si>
    <t>https://community.secop.gov.co/Public/Tendering/OpportunityDetail/Index?noticeUID=CO1.NTC.4855931&amp;isFromPublicArea=True&amp;isModal=False</t>
  </si>
  <si>
    <t>JUAN PABLO ARBOLEDA BARRIOS</t>
  </si>
  <si>
    <t>SGR-615-2023</t>
  </si>
  <si>
    <t>https://community.secop.gov.co/Public/Tendering/OpportunityDetail/Index?noticeUID=CO1.NTC.4854262&amp;isFromPublicArea=True&amp;isModal=False</t>
  </si>
  <si>
    <t xml:space="preserve">PSP al GRCE en actividades inherentes al proceso de fiscalización, tales como la identificación, actualización, seguimiento a la causación y pagos a cargo del titular minero, así como la conciliación, liquidación y distribución de las contraprestaciones económicas de minerales en el marco del Sistema General de Regalías. </t>
  </si>
  <si>
    <t>MARIA CAMILA BENAVIDES REVELO</t>
  </si>
  <si>
    <t>SGR-616-2023</t>
  </si>
  <si>
    <t>https://community.secop.gov.co/Public/Tendering/OpportunityDetail/Index?noticeUID=CO1.NTC.4861022&amp;isFromPublicArea=True&amp;isModal=False</t>
  </si>
  <si>
    <t>ERIKA JULIANA PEÑA BOHORQUEZ</t>
  </si>
  <si>
    <t>SGR-617-2023</t>
  </si>
  <si>
    <t>https://community.secop.gov.co/Public/Tendering/OpportunityDetail/Index?noticeUID=CO1.NTC.4868057&amp;isFromPublicArea=True&amp;isModal=False</t>
  </si>
  <si>
    <t>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</si>
  <si>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IVÁN DARIO RODRÍGUEZ BUSTAMANTE</t>
  </si>
  <si>
    <t>SGR-618-2023</t>
  </si>
  <si>
    <t>https://community.secop.gov.co/Public/Tendering/OpportunityDetail/Index?noticeUID=CO1.NTC.4855760&amp;isFromPublicArea=True&amp;isModal=False</t>
  </si>
  <si>
    <t>Prestar servicios profesionales al GRCE en la administración,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</si>
  <si>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JAVIER OSWALDO PEÑARANDA MELO</t>
  </si>
  <si>
    <t>SGR-619-2023</t>
  </si>
  <si>
    <t>https://community.secop.gov.co/Public/Tendering/OpportunityDetail/Index?noticeUID=CO1.NTC.4870886&amp;isFromPublicArea=True&amp;isModal=False</t>
  </si>
  <si>
    <t>Apoyar la gestión de la VSCSM, en tareas operativas inherentes al proceso de fiscalización minera, como es la recepción, clasificación de información, gestión documental, asignación, reparto y control de la correspondencia</t>
  </si>
  <si>
    <t>MARIA DE LOS ANGELES TREJOS OSORIO</t>
  </si>
  <si>
    <t>SGR-620-2023</t>
  </si>
  <si>
    <t>https://community.secop.gov.co/Public/Tendering/OpportunityDetail/Index?noticeUID=CO1.NTC.4856862&amp;isFromPublicArea=True&amp;isModal=False</t>
  </si>
  <si>
    <t>JENNY ANDREA QUINTANA CARDENAS</t>
  </si>
  <si>
    <t>SGR-621-2023</t>
  </si>
  <si>
    <t>https://community.secop.gov.co/Public/Tendering/OpportunityDetail/Index?noticeUID=CO1.NTC.4859052&amp;isFromPublicArea=True&amp;isModal=False</t>
  </si>
  <si>
    <t>Prestar servicios profesionales al GRCE en la atención de solicitudes y PQR de las plataformas de RUCOM y Génesis, y sobre el sistema de información del control y registro de explotadores y comercializadores mineros, en el marco de la fiscalización minera</t>
  </si>
  <si>
    <t>ANGELICA MARIA SANTOFIMIO ORTIZ</t>
  </si>
  <si>
    <t>SGR-623-2023</t>
  </si>
  <si>
    <t>https://community.secop.gov.co/Public/Tendering/OpportunityDetail/Index?noticeUID=CO1.NTC.4861381&amp;isFromPublicArea=True&amp;isModal=False</t>
  </si>
  <si>
    <t>LEIDY JANETH CALVO CALVO</t>
  </si>
  <si>
    <t>SGR-624-2023</t>
  </si>
  <si>
    <t>https://community.secop.gov.co/Public/Tendering/OpportunityDetail/Index?noticeUID=CO1.NTC.4871402&amp;isFromPublicArea=True&amp;isModal=False</t>
  </si>
  <si>
    <t>PSP a la VSCSM para el desarrollo de actividades de fiscalización a los títulos mineros, como es la evaluación documental de expedientes y la elaboración o consolidación de conceptos técnicos.</t>
  </si>
  <si>
    <t>TALIA VANEZA MARTINEZ MARTINEZ</t>
  </si>
  <si>
    <t>SGR-625-2023</t>
  </si>
  <si>
    <t>https://community.secop.gov.co/Public/Tendering/OpportunityDetail/Index?noticeUID=CO1.NTC.4874591&amp;isFromPublicArea=True&amp;isModal=False</t>
  </si>
  <si>
    <t>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</si>
  <si>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DANIEL JOSE PACHECO MONTE</t>
  </si>
  <si>
    <t>SGR-626-2023</t>
  </si>
  <si>
    <t>https://community.secop.gov.co/Public/Tendering/OpportunityDetail/Index?noticeUID=CO1.NTC.4868740&amp;isFromPublicArea=True&amp;isModal=False</t>
  </si>
  <si>
    <t xml:space="preserve">JOSE CARLOS CORREA TURIZO </t>
  </si>
  <si>
    <t>SGR-627-2023</t>
  </si>
  <si>
    <t>https://community.secop.gov.co/Public/Tendering/OpportunityDetail/Index?noticeUID=CO1.NTC.4874647&amp;isFromPublicArea=True&amp;isModal=False</t>
  </si>
  <si>
    <t>JOSE EMANUEL RANGEL ESCALANTE</t>
  </si>
  <si>
    <t>SGR-628-2023</t>
  </si>
  <si>
    <t>https://community.secop.gov.co/Public/Tendering/OpportunityDetail/Index?noticeUID=CO1.NTC.4881478&amp;isFromPublicArea=True&amp;isModal=False</t>
  </si>
  <si>
    <t xml:space="preserve">Prestar servicios de apoyo a la gestión en el GRCE con la ejecución de actividades inherentes al proceso de fiscalización minera, realizando la inspección física y verificación de calidad de las piedras preciosas y semipreciosas, provenientes de la explotación minera, al momento de la exportación. </t>
  </si>
  <si>
    <t>ARLEY FERNANDO ZAPATA FERNANDEZ</t>
  </si>
  <si>
    <t>SGR-629-2023</t>
  </si>
  <si>
    <t>https://community.secop.gov.co/Public/Tendering/OpportunityDetail/Index?noticeUID=CO1.NTC.4880726&amp;isFromPublicArea=True&amp;isModal=true&amp;asPopupView=true</t>
  </si>
  <si>
    <t>Prestar servicios profesionales en el Grupo de evaluación de estudios técnicos para analizar y conceptuar sobre la estimación y categorización de las Reservas minerales para Polimetálicos de los títulos mineros y demás documentos, en el marco del proceso de fiscalización minera</t>
  </si>
  <si>
    <t>DIANA PATRICIA BUITRAGO HENAO</t>
  </si>
  <si>
    <t>SGR-630-2023</t>
  </si>
  <si>
    <t>https://community.secop.gov.co/Public/Tendering/OpportunityDetail/Index?noticeUID=CO1.NTC.4886808&amp;isFromPublicArea=True&amp;isModal=False</t>
  </si>
  <si>
    <t>RAMON ANDRES RANGEL PEÑARANDA</t>
  </si>
  <si>
    <t>SGR-631-2023</t>
  </si>
  <si>
    <t>https://community.secop.gov.co/Public/Tendering/ContractNoticePhases/View?PPI=CO1.PPI.26959444&amp;isFromPublicArea=True&amp;isModal=False</t>
  </si>
  <si>
    <t>Prestar servicios profesionales en el Grupo de evaluación de estudios técnicos para analizar y conceptuar sobre la estimación y categorización de las Reservas minerales para Carbón de los títulos mineros y demás documentos, en el marco del proceso de fiscalización minera</t>
  </si>
  <si>
    <t>JUAN FELIPE PINEDA MARTINEZ</t>
  </si>
  <si>
    <t>SGR-632-2023</t>
  </si>
  <si>
    <t>https://community.secop.gov.co/Public/Tendering/ContractNoticePhases/View?PPI=CO1.PPI.26980268&amp;isFromPublicArea=True&amp;isModal=False</t>
  </si>
  <si>
    <t>Prestar los servicios profesionales al GRCE en el marco de la fiscalización minera, para el apoyo a las actividades de Canon Superficiario y otras contraprestaciones de recursos propios, realizando el seguimiento, la verificación y la validación del cumplimiento de estas obligaciones por parte de los titulares mineros</t>
  </si>
  <si>
    <t xml:space="preserve"> EDILCE SANCHEZ DAVILA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</si>
</sst>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 numFmtId="171" formatCode="_-* #,##0_-;\-* #,##0_-;_-* &quot;-&quot;??_-;_-@_-"/>
    <numFmt numFmtId="172" formatCode="ddd\ dd\-mm\-yy"/>
  </numFmts>
  <fonts count="34">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0000"/>
      <name val="Calibri"/>
      <family val="2"/>
      <scheme val="minor"/>
    </font>
    <font>
      <sz val="11"/>
      <color rgb="FF006100"/>
      <name val="Calibri"/>
      <scheme val="minor"/>
    </font>
  </fonts>
  <fills count="4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7">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3" fillId="4" borderId="0" applyNumberFormat="0" applyBorder="0" applyAlignment="0" applyProtection="0"/>
    <xf numFmtId="0" fontId="8" fillId="0" borderId="0" applyNumberFormat="0" applyFill="0" applyBorder="0" applyAlignment="0" applyProtection="0"/>
  </cellStyleXfs>
  <cellXfs count="35">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Border="1" applyAlignment="1">
      <alignment horizontal="left" vertical="center"/>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0" fillId="0" borderId="1" xfId="0" applyBorder="1" applyAlignment="1">
      <alignment horizontal="center" vertical="center"/>
    </xf>
    <xf numFmtId="14" fontId="0" fillId="0" borderId="1" xfId="0" applyNumberFormat="1" applyBorder="1" applyAlignment="1">
      <alignment horizontal="center" vertical="center"/>
    </xf>
    <xf numFmtId="171" fontId="0" fillId="0" borderId="1" xfId="93" applyNumberFormat="1" applyFont="1" applyBorder="1" applyAlignment="1">
      <alignment vertical="center"/>
    </xf>
    <xf numFmtId="172" fontId="0" fillId="0" borderId="1" xfId="0" applyNumberFormat="1" applyBorder="1" applyAlignment="1">
      <alignment horizontal="center" vertical="center"/>
    </xf>
    <xf numFmtId="0" fontId="32" fillId="0" borderId="1" xfId="0" applyFont="1" applyBorder="1" applyAlignment="1">
      <alignment horizontal="center" vertical="center"/>
    </xf>
    <xf numFmtId="171" fontId="0" fillId="0" borderId="1" xfId="93" applyNumberFormat="1" applyFont="1" applyFill="1" applyBorder="1" applyAlignment="1">
      <alignment vertical="center"/>
    </xf>
    <xf numFmtId="0" fontId="0" fillId="0" borderId="1" xfId="0" applyBorder="1" applyAlignment="1">
      <alignment horizontal="center" vertical="center" wrapText="1"/>
    </xf>
    <xf numFmtId="0" fontId="32" fillId="0" borderId="1" xfId="0" applyFont="1" applyBorder="1" applyAlignment="1">
      <alignment horizontal="center" wrapText="1"/>
    </xf>
    <xf numFmtId="0" fontId="5"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168" fontId="5" fillId="2" borderId="1" xfId="1" applyNumberFormat="1" applyFont="1" applyFill="1" applyBorder="1" applyAlignment="1" applyProtection="1">
      <alignment horizontal="center" vertical="center" wrapText="1"/>
      <protection locked="0"/>
    </xf>
    <xf numFmtId="3" fontId="5" fillId="2" borderId="1" xfId="0" applyNumberFormat="1"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0" fillId="39" borderId="1" xfId="0" applyFill="1" applyBorder="1" applyAlignment="1" applyProtection="1">
      <alignment vertical="center"/>
      <protection locked="0"/>
    </xf>
    <xf numFmtId="0" fontId="0" fillId="39" borderId="1" xfId="0" applyFill="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168" fontId="4" fillId="0" borderId="0" xfId="1" applyNumberFormat="1" applyFont="1" applyBorder="1" applyAlignment="1" applyProtection="1">
      <alignment horizontal="center" vertical="center" wrapText="1"/>
      <protection locked="0"/>
    </xf>
    <xf numFmtId="0" fontId="0" fillId="0" borderId="0" xfId="0" applyAlignment="1">
      <alignment horizontal="center" vertical="center" wrapText="1"/>
    </xf>
    <xf numFmtId="0" fontId="27" fillId="3" borderId="1" xfId="0" applyFont="1" applyFill="1" applyBorder="1" applyAlignment="1" applyProtection="1">
      <alignment horizontal="center" vertical="center" wrapText="1"/>
      <protection locked="0"/>
    </xf>
    <xf numFmtId="0" fontId="8" fillId="0" borderId="0" xfId="96" applyAlignment="1">
      <alignment horizontal="left" vertical="center" wrapText="1"/>
    </xf>
    <xf numFmtId="0" fontId="32" fillId="0" borderId="1" xfId="0" applyFont="1" applyBorder="1" applyAlignment="1">
      <alignment vertical="center" wrapText="1"/>
    </xf>
    <xf numFmtId="0" fontId="0" fillId="0" borderId="1" xfId="0" applyBorder="1" applyAlignment="1">
      <alignment vertical="center" wrapText="1"/>
    </xf>
    <xf numFmtId="0" fontId="7" fillId="0" borderId="0" xfId="0" applyFont="1" applyAlignment="1" applyProtection="1">
      <alignment horizontal="center" vertical="center" wrapText="1"/>
      <protection locked="0"/>
    </xf>
  </cellXfs>
  <cellStyles count="97">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ipervínculo" xfId="96" builtinId="8"/>
    <cellStyle name="Hyperlink" xfId="94" xr:uid="{00000000-0005-0000-0000-000039000000}"/>
    <cellStyle name="Incorrecto" xfId="13" builtinId="27" customBuiltin="1"/>
    <cellStyle name="MainTitle" xfId="54" xr:uid="{00000000-0005-0000-0000-00003B000000}"/>
    <cellStyle name="Millares 2" xfId="74" xr:uid="{00000000-0005-0000-0000-00003C000000}"/>
    <cellStyle name="Millares 2 2" xfId="90" xr:uid="{00000000-0005-0000-0000-00003D000000}"/>
    <cellStyle name="Millares 3" xfId="4" xr:uid="{00000000-0005-0000-0000-00003E000000}"/>
    <cellStyle name="Millares 3 2" xfId="77" xr:uid="{00000000-0005-0000-0000-00003F000000}"/>
    <cellStyle name="Millares 3 3" xfId="85" xr:uid="{00000000-0005-0000-0000-000040000000}"/>
    <cellStyle name="Millares 4" xfId="80" xr:uid="{00000000-0005-0000-0000-000041000000}"/>
    <cellStyle name="Millares 4 2" xfId="91" xr:uid="{00000000-0005-0000-0000-000042000000}"/>
    <cellStyle name="Millares 5" xfId="86" xr:uid="{00000000-0005-0000-0000-000043000000}"/>
    <cellStyle name="Millares 6" xfId="93" xr:uid="{00000000-0005-0000-0000-000044000000}"/>
    <cellStyle name="Moneda" xfId="1" builtinId="4"/>
    <cellStyle name="Moneda 2" xfId="78" xr:uid="{00000000-0005-0000-0000-000046000000}"/>
    <cellStyle name="Moneda 3" xfId="81" xr:uid="{00000000-0005-0000-0000-000047000000}"/>
    <cellStyle name="Moneda 4" xfId="92" xr:uid="{00000000-0005-0000-0000-000048000000}"/>
    <cellStyle name="Neutral" xfId="14" builtinId="28" customBuiltin="1"/>
    <cellStyle name="Normal" xfId="0" builtinId="0"/>
    <cellStyle name="Normal 10 3" xfId="5" xr:uid="{00000000-0005-0000-0000-00004B000000}"/>
    <cellStyle name="Normal 2" xfId="3" xr:uid="{00000000-0005-0000-0000-00004C000000}"/>
    <cellStyle name="Normal 2 2" xfId="73" xr:uid="{00000000-0005-0000-0000-00004D000000}"/>
    <cellStyle name="Normal 2 3" xfId="84" xr:uid="{00000000-0005-0000-0000-00004E000000}"/>
    <cellStyle name="Normal 3" xfId="2" xr:uid="{00000000-0005-0000-0000-00004F000000}"/>
    <cellStyle name="Normal 3 2" xfId="75" xr:uid="{00000000-0005-0000-0000-000050000000}"/>
    <cellStyle name="Normal 3 3" xfId="83" xr:uid="{00000000-0005-0000-0000-000051000000}"/>
    <cellStyle name="Normal 4" xfId="76" xr:uid="{00000000-0005-0000-0000-000052000000}"/>
    <cellStyle name="Normal 5" xfId="79" xr:uid="{00000000-0005-0000-0000-000053000000}"/>
    <cellStyle name="Normal 6" xfId="48" xr:uid="{00000000-0005-0000-0000-000054000000}"/>
    <cellStyle name="Normal 7" xfId="82"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Listas"/>
      <sheetName val="BITÁCORA 2023 (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861719&amp;isFromPublicArea=True&amp;isModal=False" TargetMode="External"/><Relationship Id="rId21" Type="http://schemas.openxmlformats.org/officeDocument/2006/relationships/hyperlink" Target="https://community.secop.gov.co/Public/Tendering/OpportunityDetail/Index?noticeUID=CO1.NTC.4836440&amp;isFromPublicArea=True&amp;isModal=False" TargetMode="External"/><Relationship Id="rId42" Type="http://schemas.openxmlformats.org/officeDocument/2006/relationships/hyperlink" Target="https://community.secop.gov.co/Public/Tendering/ContractNoticePhases/View?PPI=CO1.PPI.26959444&amp;isFromPublicArea=True&amp;isModal=False" TargetMode="External"/><Relationship Id="rId63" Type="http://schemas.openxmlformats.org/officeDocument/2006/relationships/hyperlink" Target="https://community.secop.gov.co/Public/Tendering/OpportunityDetail/Index?noticeUID=CO1.NTC.4804036&amp;isFromPublicArea=True&amp;isModal=False" TargetMode="External"/><Relationship Id="rId84" Type="http://schemas.openxmlformats.org/officeDocument/2006/relationships/hyperlink" Target="https://community.secop.gov.co/Public/Tendering/OpportunityDetail/Index?noticeUID=CO1.NTC.4834204&amp;isFromPublicArea=True&amp;isModal=False" TargetMode="External"/><Relationship Id="rId138" Type="http://schemas.openxmlformats.org/officeDocument/2006/relationships/hyperlink" Target="https://community.secop.gov.co/Public/Tendering/OpportunityDetail/Index?noticeUID=CO1.NTC.4893896&amp;isFromPublicArea=True&amp;isModal=False" TargetMode="External"/><Relationship Id="rId107" Type="http://schemas.openxmlformats.org/officeDocument/2006/relationships/hyperlink" Target="https://community.secop.gov.co/Public/Tendering/OpportunityDetail/Index?noticeUID=CO1.NTC.4849973&amp;isFromPublicArea=True&amp;isModal=False" TargetMode="External"/><Relationship Id="rId11" Type="http://schemas.openxmlformats.org/officeDocument/2006/relationships/hyperlink" Target="https://community.secop.gov.co/Public/Tendering/OpportunityDetail/Index?noticeUID=CO1.NTC.4822650&amp;isFromPublicArea=True&amp;isModal=False" TargetMode="External"/><Relationship Id="rId32" Type="http://schemas.openxmlformats.org/officeDocument/2006/relationships/hyperlink" Target="https://community.secop.gov.co/Public/Tendering/OpportunityDetail/Index?noticeUID=CO1.NTC.4855760&amp;isFromPublicArea=True&amp;isModal=False" TargetMode="External"/><Relationship Id="rId53" Type="http://schemas.openxmlformats.org/officeDocument/2006/relationships/hyperlink" Target="https://community.secop.gov.co/Public/Tendering/ContractNoticePhases/View?PPI=CO1.PPI.26480585&amp;isFromPublicArea=True&amp;isModal=False" TargetMode="External"/><Relationship Id="rId74" Type="http://schemas.openxmlformats.org/officeDocument/2006/relationships/hyperlink" Target="https://community.secop.gov.co/Public/Tendering/OpportunityDetail/Index?noticeUID=CO1.NTC.4811361&amp;isFromPublicArea=True&amp;isModal=False" TargetMode="External"/><Relationship Id="rId128" Type="http://schemas.openxmlformats.org/officeDocument/2006/relationships/hyperlink" Target="https://community.secop.gov.co/Public/Tendering/OpportunityDetail/Index?noticeUID=CO1.NTC.4875528&amp;isFromPublicArea=True&amp;isModal=False" TargetMode="External"/><Relationship Id="rId149" Type="http://schemas.openxmlformats.org/officeDocument/2006/relationships/hyperlink" Target="https://community.secop.gov.co/Public/Tendering/OpportunityDetail/Index?noticeUID=CO1.NTC.4796258&amp;isFromPublicArea=True&amp;isModal=False" TargetMode="External"/><Relationship Id="rId5" Type="http://schemas.openxmlformats.org/officeDocument/2006/relationships/hyperlink" Target="https://community.secop.gov.co/Public/Tendering/OpportunityDetail/Index?noticeUID=CO1.NTC.4796458&amp;isFromPublicArea=True&amp;isModal=False" TargetMode="External"/><Relationship Id="rId95" Type="http://schemas.openxmlformats.org/officeDocument/2006/relationships/hyperlink" Target="https://community.secop.gov.co/Public/Tendering/OpportunityDetail/Index?noticeUID=CO1.NTC.4857250&amp;isFromPublicArea=True&amp;isModal=False" TargetMode="External"/><Relationship Id="rId22" Type="http://schemas.openxmlformats.org/officeDocument/2006/relationships/hyperlink" Target="https://community.secop.gov.co/Public/Tendering/OpportunityDetail/Index?noticeUID=CO1.NTC.4837077&amp;isFromPublicArea=True&amp;isModal=False" TargetMode="External"/><Relationship Id="rId27" Type="http://schemas.openxmlformats.org/officeDocument/2006/relationships/hyperlink" Target="https://community.secop.gov.co/Public/Tendering/OpportunityDetail/Index?noticeUID=CO1.NTC.4855769&amp;isFromPublicArea=True&amp;isModal=False" TargetMode="External"/><Relationship Id="rId43" Type="http://schemas.openxmlformats.org/officeDocument/2006/relationships/hyperlink" Target="https://community.secop.gov.co/Public/Tendering/ContractNoticePhases/View?PPI=CO1.PPI.26980268&amp;isFromPublicArea=True&amp;isModal=False" TargetMode="External"/><Relationship Id="rId48" Type="http://schemas.openxmlformats.org/officeDocument/2006/relationships/hyperlink" Target="https://community.secop.gov.co/Public/Tendering/OpportunityDetail/Index?noticeUID=CO1.NTC.4810678&amp;isFromPublicArea=True&amp;isModal=False" TargetMode="External"/><Relationship Id="rId64" Type="http://schemas.openxmlformats.org/officeDocument/2006/relationships/hyperlink" Target="https://community.secop.gov.co/Public/Tendering/OpportunityDetail/Index?noticeUID=CO1.NTC.4796507&amp;isFromPublicArea=True&amp;isModal=False" TargetMode="External"/><Relationship Id="rId69" Type="http://schemas.openxmlformats.org/officeDocument/2006/relationships/hyperlink" Target="https://community.secop.gov.co/Public/Tendering/OpportunityDetail/Index?noticeUID=CO1.NTC.4805157&amp;isFromPublicArea=True&amp;isModal=False" TargetMode="External"/><Relationship Id="rId113" Type="http://schemas.openxmlformats.org/officeDocument/2006/relationships/hyperlink" Target="https://community.secop.gov.co/Public/Tendering/OpportunityDetail/Index?noticeUID=CO1.NTC.4855291&amp;isFromPublicArea=True&amp;isModal=False" TargetMode="External"/><Relationship Id="rId118" Type="http://schemas.openxmlformats.org/officeDocument/2006/relationships/hyperlink" Target="https://community.secop.gov.co/Public/Tendering/ContractNoticePhases/View?PPI=CO1.PPI.26805754&amp;isFromPublicArea=True&amp;isModal=False" TargetMode="External"/><Relationship Id="rId134" Type="http://schemas.openxmlformats.org/officeDocument/2006/relationships/hyperlink" Target="https://community.secop.gov.co/Public/Tendering/OpportunityDetail/Index?noticeUID=CO1.NTC.4886903&amp;isFromPublicArea=True&amp;isModal=False" TargetMode="External"/><Relationship Id="rId139" Type="http://schemas.openxmlformats.org/officeDocument/2006/relationships/hyperlink" Target="https://community.secop.gov.co/Public/Tendering/OpportunityDetail/Index?noticeUID=CO1.NTC.4894619&amp;isFromPublicArea=True&amp;isModal=False" TargetMode="External"/><Relationship Id="rId80" Type="http://schemas.openxmlformats.org/officeDocument/2006/relationships/hyperlink" Target="https://community.secop.gov.co/Public/Tendering/ContractNoticePhases/View?PPI=CO1.PPI.26572551&amp;isFromPublicArea=True&amp;isModal=False" TargetMode="External"/><Relationship Id="rId85" Type="http://schemas.openxmlformats.org/officeDocument/2006/relationships/hyperlink" Target="https://community.secop.gov.co/Public/Tendering/ContractNoticePhases/View?PPI=CO1.PPI.26632436&amp;isFromPublicArea=True&amp;isModal=False" TargetMode="External"/><Relationship Id="rId150" Type="http://schemas.openxmlformats.org/officeDocument/2006/relationships/hyperlink" Target="https://community.secop.gov.co/Public/Tendering/OpportunityDetail/Index?noticeUID=CO1.NTC.4792729&amp;isFromPublicArea=True&amp;isModal=False" TargetMode="External"/><Relationship Id="rId155" Type="http://schemas.openxmlformats.org/officeDocument/2006/relationships/printerSettings" Target="../printerSettings/printerSettings1.bin"/><Relationship Id="rId12" Type="http://schemas.openxmlformats.org/officeDocument/2006/relationships/hyperlink" Target="https://community.secop.gov.co/Public/Tendering/OpportunityDetail/Index?noticeUID=CO1.NTC.4823208&amp;isFromPublicArea=True&amp;isModal=False" TargetMode="External"/><Relationship Id="rId17" Type="http://schemas.openxmlformats.org/officeDocument/2006/relationships/hyperlink" Target="https://community.secop.gov.co/Public/Tendering/OpportunityDetail/Index?noticeUID=CO1.NTC.4826918&amp;isFromPublicArea=True&amp;isModal=False" TargetMode="External"/><Relationship Id="rId33" Type="http://schemas.openxmlformats.org/officeDocument/2006/relationships/hyperlink" Target="https://community.secop.gov.co/Public/Tendering/OpportunityDetail/Index?noticeUID=CO1.NTC.4856862&amp;isFromPublicArea=True&amp;isModal=False" TargetMode="External"/><Relationship Id="rId38" Type="http://schemas.openxmlformats.org/officeDocument/2006/relationships/hyperlink" Target="https://community.secop.gov.co/Public/Tendering/OpportunityDetail/Index?noticeUID=CO1.NTC.4868740&amp;isFromPublicArea=True&amp;isModal=False" TargetMode="External"/><Relationship Id="rId59" Type="http://schemas.openxmlformats.org/officeDocument/2006/relationships/hyperlink" Target="https://community.secop.gov.co/Public/Tendering/OpportunityDetail/Index?noticeUID=CO1.NTC.4794441&amp;isFromPublicArea=True&amp;isModal=False" TargetMode="External"/><Relationship Id="rId103" Type="http://schemas.openxmlformats.org/officeDocument/2006/relationships/hyperlink" Target="https://community.secop.gov.co/Public/Tendering/ContractNoticePhases/View?PPI=CO1.PPI.26713059&amp;isFromPublicArea=True&amp;isModal=False" TargetMode="External"/><Relationship Id="rId108" Type="http://schemas.openxmlformats.org/officeDocument/2006/relationships/hyperlink" Target="https://community.secop.gov.co/Public/Tendering/OpportunityDetail/Index?noticeUID=CO1.NTC.4856753&amp;isFromPublicArea=True&amp;isModal=False" TargetMode="External"/><Relationship Id="rId124" Type="http://schemas.openxmlformats.org/officeDocument/2006/relationships/hyperlink" Target="https://community.secop.gov.co/Public/Tendering/OpportunityDetail/Index?noticeUID=CO1.NTC.4874734&amp;isFromPublicArea=True&amp;isModal=False" TargetMode="External"/><Relationship Id="rId129" Type="http://schemas.openxmlformats.org/officeDocument/2006/relationships/hyperlink" Target="https://community.secop.gov.co/Public/Tendering/OpportunityDetail/Index?noticeUID=CO1.NTC.4875284&amp;isFromPublicArea=True&amp;isModal=False" TargetMode="External"/><Relationship Id="rId54" Type="http://schemas.openxmlformats.org/officeDocument/2006/relationships/hyperlink" Target="https://community.secop.gov.co/Public/Tendering/ContractNoticePhases/View?PPI=CO1.PPI.26503090&amp;isFromPublicArea=True&amp;isModal=False" TargetMode="External"/><Relationship Id="rId70" Type="http://schemas.openxmlformats.org/officeDocument/2006/relationships/hyperlink" Target="https://community.secop.gov.co/Public/Tendering/OpportunityDetail/Index?noticeUID=CO1.NTC.4805857&amp;isFromPublicArea=True&amp;isModal=False" TargetMode="External"/><Relationship Id="rId75" Type="http://schemas.openxmlformats.org/officeDocument/2006/relationships/hyperlink" Target="https://community.secop.gov.co/Public/Tendering/OpportunityDetail/Index?noticeUID=CO1.NTC.4811266&amp;isFromPublicArea=True&amp;isModal=False" TargetMode="External"/><Relationship Id="rId91" Type="http://schemas.openxmlformats.org/officeDocument/2006/relationships/hyperlink" Target="https://community.secop.gov.co/Public/Tendering/OpportunityDetail/Index?noticeUID=CO1.NTC.4828652&amp;isFromPublicArea=True&amp;isModal=False" TargetMode="External"/><Relationship Id="rId96" Type="http://schemas.openxmlformats.org/officeDocument/2006/relationships/hyperlink" Target="https://community.secop.gov.co/Public/Tendering/OpportunityDetail/Index?noticeUID=CO1.NTC.4848711&amp;isFromPublicArea=True&amp;isModal=False" TargetMode="External"/><Relationship Id="rId140" Type="http://schemas.openxmlformats.org/officeDocument/2006/relationships/hyperlink" Target="https://community.secop.gov.co/Public/Tendering/OpportunityDetail/Index?noticeUID=CO1.NTC.4894645&amp;isFromPublicArea=True&amp;isModal=False" TargetMode="External"/><Relationship Id="rId145" Type="http://schemas.openxmlformats.org/officeDocument/2006/relationships/hyperlink" Target="https://community.secop.gov.co/Public/Tendering/OpportunityDetail/Index?noticeUID=CO1.NTC.4893175&amp;isFromPublicArea=True&amp;isModal=False" TargetMode="External"/><Relationship Id="rId1" Type="http://schemas.openxmlformats.org/officeDocument/2006/relationships/hyperlink" Target="https://community.secop.gov.co/Public/Tendering/ContractNoticePhases/View?PPI=CO1.PPI.26444026&amp;isFromPublicArea=True&amp;isModal=False" TargetMode="External"/><Relationship Id="rId6" Type="http://schemas.openxmlformats.org/officeDocument/2006/relationships/hyperlink" Target="https://community.secop.gov.co/Public/Tendering/OpportunityDetail/Index?noticeUID=CO1.NTC.4795749&amp;isFromPublicArea=True&amp;isModal=False" TargetMode="External"/><Relationship Id="rId23" Type="http://schemas.openxmlformats.org/officeDocument/2006/relationships/hyperlink" Target="https://community.secop.gov.co/Public/Tendering/ContractNoticePhases/View?PPI=CO1.PPI.26711252&amp;isFromPublicArea=True&amp;isModal=False" TargetMode="External"/><Relationship Id="rId28" Type="http://schemas.openxmlformats.org/officeDocument/2006/relationships/hyperlink" Target="https://community.secop.gov.co/Public/Tendering/OpportunityDetail/Index?noticeUID=CO1.NTC.4855931&amp;isFromPublicArea=True&amp;isModal=False" TargetMode="External"/><Relationship Id="rId49" Type="http://schemas.openxmlformats.org/officeDocument/2006/relationships/hyperlink" Target="https://community.secop.gov.co/Public/Tendering/OpportunityDetail/Index?noticeUID=CO1.NTC.4822555&amp;isFromPublicArea=True&amp;isModal=False" TargetMode="External"/><Relationship Id="rId114" Type="http://schemas.openxmlformats.org/officeDocument/2006/relationships/hyperlink" Target="https://community.secop.gov.co/Public/Tendering/OpportunityDetail/Index?noticeUID=CO1.NTC.4859715&amp;isFromPublicArea=True&amp;isModal=False" TargetMode="External"/><Relationship Id="rId119" Type="http://schemas.openxmlformats.org/officeDocument/2006/relationships/hyperlink" Target="https://community.secop.gov.co/Public/Tendering/OpportunityDetail/Index?noticeUID=CO1.NTC.4860928&amp;isFromPublicArea=True&amp;isModal=False" TargetMode="External"/><Relationship Id="rId44" Type="http://schemas.openxmlformats.org/officeDocument/2006/relationships/hyperlink" Target="https://community.secop.gov.co/Public/Tendering/OpportunityDetail/Index?noticeUID=CO1.NTC.4790707&amp;isFromPublicArea=True&amp;isModal=False" TargetMode="External"/><Relationship Id="rId60" Type="http://schemas.openxmlformats.org/officeDocument/2006/relationships/hyperlink" Target="https://community.secop.gov.co/Public/Tendering/OpportunityDetail/Index?noticeUID=CO1.NTC.4794458&amp;isFromPublicArea=True&amp;isModal=False" TargetMode="External"/><Relationship Id="rId65" Type="http://schemas.openxmlformats.org/officeDocument/2006/relationships/hyperlink" Target="https://community.secop.gov.co/Public/Tendering/ContractNoticePhases/View?PPI=CO1.PPI.26485540&amp;isFromPublicArea=True&amp;isModal=False" TargetMode="External"/><Relationship Id="rId81" Type="http://schemas.openxmlformats.org/officeDocument/2006/relationships/hyperlink" Target="https://community.secop.gov.co/Public/Tendering/OpportunityDetail/Index?noticeUID=CO1.NTC.4815144&amp;isFromPublicArea=True&amp;isModal=False" TargetMode="External"/><Relationship Id="rId86" Type="http://schemas.openxmlformats.org/officeDocument/2006/relationships/hyperlink" Target="https://community.secop.gov.co/Public/Tendering/OpportunityDetail/Index?noticeUID=CO1.NTC.4830140&amp;isFromPublicArea=True&amp;isModal=False" TargetMode="External"/><Relationship Id="rId130" Type="http://schemas.openxmlformats.org/officeDocument/2006/relationships/hyperlink" Target="https://community.secop.gov.co/Public/Tendering/OpportunityDetail/Index?noticeUID=CO1.NTC.4878691&amp;isFromPublicArea=True&amp;isModal=False" TargetMode="External"/><Relationship Id="rId135" Type="http://schemas.openxmlformats.org/officeDocument/2006/relationships/hyperlink" Target="https://community.secop.gov.co/Public/Tendering/OpportunityDetail/Index?noticeUID=CO1.NTC.4882000&amp;isFromPublicArea=True&amp;isModal=False" TargetMode="External"/><Relationship Id="rId151" Type="http://schemas.openxmlformats.org/officeDocument/2006/relationships/hyperlink" Target="https://community.secop.gov.co/Public/Tendering/OpportunityDetail/Index?noticeUID=CO1.NTC.4791077&amp;isFromPublicArea=True&amp;isModal=False" TargetMode="External"/><Relationship Id="rId156" Type="http://schemas.openxmlformats.org/officeDocument/2006/relationships/drawing" Target="../drawings/drawing1.xml"/><Relationship Id="rId13" Type="http://schemas.openxmlformats.org/officeDocument/2006/relationships/hyperlink" Target="https://community.secop.gov.co/Public/Tendering/OpportunityDetail/Index?noticeUID=CO1.NTC.4816320&amp;isFromPublicArea=True&amp;isModal=False" TargetMode="External"/><Relationship Id="rId18" Type="http://schemas.openxmlformats.org/officeDocument/2006/relationships/hyperlink" Target="https://community.secop.gov.co/Public/Tendering/OpportunityDetail/Index?noticeUID=CO1.NTC.4827619&amp;isFromPublicArea=True&amp;isModal=False" TargetMode="External"/><Relationship Id="rId39" Type="http://schemas.openxmlformats.org/officeDocument/2006/relationships/hyperlink" Target="https://community.secop.gov.co/Public/Tendering/OpportunityDetail/Index?noticeUID=CO1.NTC.4874647&amp;isFromPublicArea=True&amp;isModal=False" TargetMode="External"/><Relationship Id="rId109" Type="http://schemas.openxmlformats.org/officeDocument/2006/relationships/hyperlink" Target="https://community.secop.gov.co/Public/Tendering/OpportunityDetail/Index?noticeUID=CO1.NTC.4850041&amp;isFromPublicArea=True&amp;isModal=False" TargetMode="External"/><Relationship Id="rId34" Type="http://schemas.openxmlformats.org/officeDocument/2006/relationships/hyperlink" Target="https://community.secop.gov.co/Public/Tendering/OpportunityDetail/Index?noticeUID=CO1.NTC.4859052&amp;isFromPublicArea=True&amp;isModal=False" TargetMode="External"/><Relationship Id="rId50" Type="http://schemas.openxmlformats.org/officeDocument/2006/relationships/hyperlink" Target="https://community.secop.gov.co/Public/Tendering/ContractNoticePhases/View?PPI=CO1.PPI.24977056&amp;isFromPublicArea=True&amp;isModal=False" TargetMode="External"/><Relationship Id="rId55" Type="http://schemas.openxmlformats.org/officeDocument/2006/relationships/hyperlink" Target="https://community.secop.gov.co/Public/Tendering/OpportunityDetail/Index?noticeUID=CO1.NTC.4791827&amp;isFromPublicArea=True&amp;isModal=False" TargetMode="External"/><Relationship Id="rId76" Type="http://schemas.openxmlformats.org/officeDocument/2006/relationships/hyperlink" Target="https://community.secop.gov.co/Public/Tendering/OpportunityDetail/Index?noticeUID=CO1.NTC.4813194&amp;isFromPublicArea=True&amp;isModal=False" TargetMode="External"/><Relationship Id="rId97" Type="http://schemas.openxmlformats.org/officeDocument/2006/relationships/hyperlink" Target="https://community.secop.gov.co/Public/Tendering/OpportunityDetail/Index?noticeUID=CO1.NTC.4837369&amp;isFromPublicArea=True&amp;isModal=False" TargetMode="External"/><Relationship Id="rId104" Type="http://schemas.openxmlformats.org/officeDocument/2006/relationships/hyperlink" Target="https://community.secop.gov.co/Public/Tendering/OpportunityDetail/Index?noticeUID=CO1.NTC.4846223&amp;isFromPublicArea=True&amp;isModal=False" TargetMode="External"/><Relationship Id="rId120" Type="http://schemas.openxmlformats.org/officeDocument/2006/relationships/hyperlink" Target="https://community.secop.gov.co/Public/Tendering/OpportunityDetail/Index?noticeUID=CO1.NTC.4867274&amp;isFromPublicArea=True&amp;isModal=False" TargetMode="External"/><Relationship Id="rId125" Type="http://schemas.openxmlformats.org/officeDocument/2006/relationships/hyperlink" Target="https://community.secop.gov.co/Public/Tendering/OpportunityDetail/Index?noticeUID=CO1.NTC.4874948&amp;isFromPublicArea=True&amp;isModal=False" TargetMode="External"/><Relationship Id="rId141" Type="http://schemas.openxmlformats.org/officeDocument/2006/relationships/hyperlink" Target="https://community.secop.gov.co/Public/Tendering/ContractNoticePhases/View?PPI=CO1.PPI.26985267&amp;isFromPublicArea=True&amp;isModal=False" TargetMode="External"/><Relationship Id="rId146" Type="http://schemas.openxmlformats.org/officeDocument/2006/relationships/hyperlink" Target="https://community.secop.gov.co/Public/Tendering/OpportunityDetail/Index?noticeUID=CO1.NTC.4895444&amp;isFromPublicArea=True&amp;isModal=False" TargetMode="External"/><Relationship Id="rId7" Type="http://schemas.openxmlformats.org/officeDocument/2006/relationships/hyperlink" Target="https://community.secop.gov.co/Public/Tendering/OpportunityDetail/Index?noticeUID=CO1.NTC.4795969&amp;isFromPublicArea=True&amp;isModal=False" TargetMode="External"/><Relationship Id="rId71" Type="http://schemas.openxmlformats.org/officeDocument/2006/relationships/hyperlink" Target="https://community.secop.gov.co/Public/Tendering/OpportunityDetail/Index?noticeUID=CO1.NTC.4806863&amp;isFromPublicArea=True&amp;isModal=False" TargetMode="External"/><Relationship Id="rId92" Type="http://schemas.openxmlformats.org/officeDocument/2006/relationships/hyperlink" Target="https://community.secop.gov.co/Public/Tendering/OpportunityDetail/Index?noticeUID=CO1.NTC.4831819&amp;isFromPublicArea=True&amp;isModal=False" TargetMode="External"/><Relationship Id="rId2" Type="http://schemas.openxmlformats.org/officeDocument/2006/relationships/hyperlink" Target="https://community.secop.gov.co/Public/Tendering/OpportunityDetail/Index?noticeUID=CO1.NTC.4790697&amp;isFromPublicArea=True&amp;isModal=False" TargetMode="External"/><Relationship Id="rId29" Type="http://schemas.openxmlformats.org/officeDocument/2006/relationships/hyperlink" Target="https://community.secop.gov.co/Public/Tendering/OpportunityDetail/Index?noticeUID=CO1.NTC.4854262&amp;isFromPublicArea=True&amp;isModal=False" TargetMode="External"/><Relationship Id="rId24" Type="http://schemas.openxmlformats.org/officeDocument/2006/relationships/hyperlink" Target="https://community.secop.gov.co/Public/Tendering/ContractNoticePhases/View?PPI=CO1.PPI.26720083&amp;isFromPublicArea=True&amp;isModal=False" TargetMode="External"/><Relationship Id="rId40" Type="http://schemas.openxmlformats.org/officeDocument/2006/relationships/hyperlink" Target="https://community.secop.gov.co/Public/Tendering/OpportunityDetail/Index?noticeUID=CO1.NTC.4881478&amp;isFromPublicArea=True&amp;isModal=False" TargetMode="External"/><Relationship Id="rId45" Type="http://schemas.openxmlformats.org/officeDocument/2006/relationships/hyperlink" Target="https://community.secop.gov.co/Public/Tendering/OpportunityDetail/Index?noticeUID=CO1.NTC.4796796&amp;isFromPublicArea=True&amp;isModal=False" TargetMode="External"/><Relationship Id="rId66" Type="http://schemas.openxmlformats.org/officeDocument/2006/relationships/hyperlink" Target="https://community.secop.gov.co/Public/Tendering/OpportunityDetail/Index?noticeUID=CO1.NTC.4802551&amp;isFromPublicArea=True&amp;isModal=False" TargetMode="External"/><Relationship Id="rId87" Type="http://schemas.openxmlformats.org/officeDocument/2006/relationships/hyperlink" Target="https://community.secop.gov.co/Public/Tendering/OpportunityDetail/Index?noticeUID=CO1.NTC.4859418&amp;isFromPublicArea=True&amp;isModal=False" TargetMode="External"/><Relationship Id="rId110" Type="http://schemas.openxmlformats.org/officeDocument/2006/relationships/hyperlink" Target="https://community.secop.gov.co/Public/Tendering/OpportunityDetail/Index?noticeUID=CO1.NTC.4848497&amp;isFromPublicArea=True&amp;isModal=False" TargetMode="External"/><Relationship Id="rId115" Type="http://schemas.openxmlformats.org/officeDocument/2006/relationships/hyperlink" Target="https://community.secop.gov.co/Public/Tendering/OpportunityDetail/Index?noticeUID=CO1.NTC.4857751&amp;isFromPublicArea=True&amp;isModal=False" TargetMode="External"/><Relationship Id="rId131" Type="http://schemas.openxmlformats.org/officeDocument/2006/relationships/hyperlink" Target="https://community.secop.gov.co/Public/Tendering/OpportunityDetail/Index?noticeUID=CO1.NTC.4877883&amp;isFromPublicArea=True&amp;isModal=False" TargetMode="External"/><Relationship Id="rId136" Type="http://schemas.openxmlformats.org/officeDocument/2006/relationships/hyperlink" Target="https://community.secop.gov.co/Public/Tendering/OpportunityDetail/Index?noticeUID=CO1.NTC.4882848&amp;isFromPublicArea=True&amp;isModal=False" TargetMode="External"/><Relationship Id="rId61" Type="http://schemas.openxmlformats.org/officeDocument/2006/relationships/hyperlink" Target="https://community.secop.gov.co/Public/Tendering/OpportunityDetail/Index?noticeUID=CO1.NTC.4795716&amp;isFromPublicArea=True&amp;isModal=False" TargetMode="External"/><Relationship Id="rId82" Type="http://schemas.openxmlformats.org/officeDocument/2006/relationships/hyperlink" Target="https://community.secop.gov.co/Public/Tendering/OpportunityDetail/Index?noticeUID=CO1.NTC.4815759&amp;isFromPublicArea=True&amp;isModal=False" TargetMode="External"/><Relationship Id="rId152" Type="http://schemas.openxmlformats.org/officeDocument/2006/relationships/hyperlink" Target="https://community.secop.gov.co/Public/Tendering/OpportunityDetail/Index?noticeUID=CO1.NTC.4825141&amp;isFromPublicArea=True&amp;isModal=False" TargetMode="External"/><Relationship Id="rId19" Type="http://schemas.openxmlformats.org/officeDocument/2006/relationships/hyperlink" Target="https://community.secop.gov.co/Public/Tendering/OpportunityDetail/Index?noticeUID=CO1.NTC.4827988&amp;isFromPublicArea=True&amp;isModal=False" TargetMode="External"/><Relationship Id="rId14" Type="http://schemas.openxmlformats.org/officeDocument/2006/relationships/hyperlink" Target="https://community.secop.gov.co/Public/Tendering/OpportunityDetail/Index?noticeUID=CO1.NTC.4825245&amp;isFromPublicArea=True&amp;isModal=False" TargetMode="External"/><Relationship Id="rId30" Type="http://schemas.openxmlformats.org/officeDocument/2006/relationships/hyperlink" Target="https://community.secop.gov.co/Public/Tendering/OpportunityDetail/Index?noticeUID=CO1.NTC.4861022&amp;isFromPublicArea=True&amp;isModal=False" TargetMode="External"/><Relationship Id="rId35" Type="http://schemas.openxmlformats.org/officeDocument/2006/relationships/hyperlink" Target="https://community.secop.gov.co/Public/Tendering/OpportunityDetail/Index?noticeUID=CO1.NTC.4861381&amp;isFromPublicArea=True&amp;isModal=False" TargetMode="External"/><Relationship Id="rId56" Type="http://schemas.openxmlformats.org/officeDocument/2006/relationships/hyperlink" Target="https://community.secop.gov.co/Public/Tendering/OpportunityDetail/Index?noticeUID=CO1.NTC.4786724&amp;isFromPublicArea=True&amp;isModal=False" TargetMode="External"/><Relationship Id="rId77" Type="http://schemas.openxmlformats.org/officeDocument/2006/relationships/hyperlink" Target="https://community.secop.gov.co/Public/Tendering/ContractNoticePhases/View?PPI=CO1.PPI.26554799&amp;isFromPublicArea=True&amp;isModal=False" TargetMode="External"/><Relationship Id="rId100" Type="http://schemas.openxmlformats.org/officeDocument/2006/relationships/hyperlink" Target="https://community.secop.gov.co/Public/Tendering/OpportunityDetail/Index?noticeUID=CO1.NTC.4833848&amp;isFromPublicArea=True&amp;isModal=False" TargetMode="External"/><Relationship Id="rId105" Type="http://schemas.openxmlformats.org/officeDocument/2006/relationships/hyperlink" Target="https://community.secop.gov.co/Public/Tendering/ContractNoticePhases/View?PPI=CO1.PPI.26732565&amp;isFromPublicArea=True&amp;isModal=False" TargetMode="External"/><Relationship Id="rId126" Type="http://schemas.openxmlformats.org/officeDocument/2006/relationships/hyperlink" Target="https://community.secop.gov.co/Public/Tendering/OpportunityDetail/Index?noticeUID=CO1.NTC.4873898&amp;isFromPublicArea=True&amp;isModal=False" TargetMode="External"/><Relationship Id="rId147" Type="http://schemas.openxmlformats.org/officeDocument/2006/relationships/hyperlink" Target="https://community.secop.gov.co/Public/Tendering/OpportunityDetail/Index?noticeUID=CO1.NTC.4895456&amp;isFromPublicArea=True&amp;isModal=False" TargetMode="External"/><Relationship Id="rId8" Type="http://schemas.openxmlformats.org/officeDocument/2006/relationships/hyperlink" Target="https://community.secop.gov.co/Public/Tendering/OpportunityDetail/Index?noticeUID=CO1.NTC.4796188&amp;isFromPublicArea=True&amp;isModal=False" TargetMode="External"/><Relationship Id="rId51" Type="http://schemas.openxmlformats.org/officeDocument/2006/relationships/hyperlink" Target="https://community.secop.gov.co/Public/Tendering/OpportunityDetail/Index?noticeUID=CO1.NTC.4776631&amp;isFromPublicArea=True&amp;isModal=False" TargetMode="External"/><Relationship Id="rId72" Type="http://schemas.openxmlformats.org/officeDocument/2006/relationships/hyperlink" Target="https://community.secop.gov.co/Public/Tendering/OpportunityDetail/Index?noticeUID=CO1.NTC.4805350&amp;isFromPublicArea=True&amp;isModal=False" TargetMode="External"/><Relationship Id="rId93" Type="http://schemas.openxmlformats.org/officeDocument/2006/relationships/hyperlink" Target="https://community.secop.gov.co/Public/Tendering/OpportunityDetail/Index?noticeUID=CO1.NTC.4833707&amp;isFromPublicArea=True&amp;isModal=False" TargetMode="External"/><Relationship Id="rId98" Type="http://schemas.openxmlformats.org/officeDocument/2006/relationships/hyperlink" Target="https://community.secop.gov.co/Public/Tendering/OpportunityDetail/Index?noticeUID=CO1.NTC.4846550&amp;isFromPublicArea=True&amp;isModal=False" TargetMode="External"/><Relationship Id="rId121" Type="http://schemas.openxmlformats.org/officeDocument/2006/relationships/hyperlink" Target="https://community.secop.gov.co/Public/Tendering/ContractNoticePhases/View?PPI=CO1.PPI.26840727&amp;isFromPublicArea=True&amp;isModal=False" TargetMode="External"/><Relationship Id="rId142" Type="http://schemas.openxmlformats.org/officeDocument/2006/relationships/hyperlink" Target="https://community.secop.gov.co/Public/Tendering/OpportunityDetail/Index?noticeUID=CO1.NTC.4897336&amp;isFromPublicArea=True&amp;isModal=False" TargetMode="External"/><Relationship Id="rId3" Type="http://schemas.openxmlformats.org/officeDocument/2006/relationships/hyperlink" Target="https://community.secop.gov.co/Public/Tendering/OpportunityDetail/Index?noticeUID=CO1.NTC.4796645&amp;isFromPublicArea=True&amp;isModal=False" TargetMode="External"/><Relationship Id="rId25" Type="http://schemas.openxmlformats.org/officeDocument/2006/relationships/hyperlink" Target="https://community.secop.gov.co/Public/Tendering/ContractNoticePhases/View?PPI=CO1.PPI.26721829&amp;isFromPublicArea=True&amp;isModal=False" TargetMode="External"/><Relationship Id="rId46" Type="http://schemas.openxmlformats.org/officeDocument/2006/relationships/hyperlink" Target="https://community.secop.gov.co/Public/Tendering/ContractNoticePhases/View?PPI=CO1.PPI.26204693&amp;isFromPublicArea=True&amp;isModal=False" TargetMode="External"/><Relationship Id="rId67" Type="http://schemas.openxmlformats.org/officeDocument/2006/relationships/hyperlink" Target="https://community.secop.gov.co/Public/Tendering/OpportunityDetail/Index?noticeUID=CO1.NTC.4805322&amp;isFromPublicArea=True&amp;isModal=False" TargetMode="External"/><Relationship Id="rId116" Type="http://schemas.openxmlformats.org/officeDocument/2006/relationships/hyperlink" Target="https://community.secop.gov.co/Public/Tendering/OpportunityDetail/Index?noticeUID=CO1.NTC.4867516&amp;isFromPublicArea=True&amp;isModal=False" TargetMode="External"/><Relationship Id="rId137" Type="http://schemas.openxmlformats.org/officeDocument/2006/relationships/hyperlink" Target="https://community.secop.gov.co/Public/Tendering/OpportunityDetail/Index?noticeUID=CO1.NTC.4893425&amp;isFromPublicArea=True&amp;isModal=False" TargetMode="External"/><Relationship Id="rId20" Type="http://schemas.openxmlformats.org/officeDocument/2006/relationships/hyperlink" Target="https://community.secop.gov.co/Public/Tendering/OpportunityDetail/Index?noticeUID=CO1.NTC.4848423&amp;isFromPublicArea=True&amp;isModal=False" TargetMode="External"/><Relationship Id="rId41" Type="http://schemas.openxmlformats.org/officeDocument/2006/relationships/hyperlink" Target="https://community.secop.gov.co/Public/Tendering/OpportunityDetail/Index?noticeUID=CO1.NTC.4886808&amp;isFromPublicArea=True&amp;isModal=False" TargetMode="External"/><Relationship Id="rId62" Type="http://schemas.openxmlformats.org/officeDocument/2006/relationships/hyperlink" Target="https://community.secop.gov.co/Public/Tendering/OpportunityDetail/Index?noticeUID=CO1.NTC.4794743&amp;isFromPublicArea=True&amp;isModal=False" TargetMode="External"/><Relationship Id="rId83" Type="http://schemas.openxmlformats.org/officeDocument/2006/relationships/hyperlink" Target="https://community.secop.gov.co/Public/Tendering/OpportunityDetail/Index?noticeUID=CO1.NTC.4824287&amp;isFromPublicArea=True&amp;isModal=Fals" TargetMode="External"/><Relationship Id="rId88" Type="http://schemas.openxmlformats.org/officeDocument/2006/relationships/hyperlink" Target="https://community.secop.gov.co/Public/Tendering/OpportunityDetail/Index?noticeUID=CO1.NTC.4828896&amp;isFromPublicArea=True&amp;isModal=False" TargetMode="External"/><Relationship Id="rId111" Type="http://schemas.openxmlformats.org/officeDocument/2006/relationships/hyperlink" Target="https://community.secop.gov.co/Public/Tendering/OpportunityDetail/Index?noticeUID=CO1.NTC.4850207&amp;isFromPublicArea=True&amp;isModal=False" TargetMode="External"/><Relationship Id="rId132" Type="http://schemas.openxmlformats.org/officeDocument/2006/relationships/hyperlink" Target="https://community.secop.gov.co/Public/Tendering/OpportunityDetail/Index?noticeUID=CO1.NTC.4882686&amp;isFromPublicArea=True&amp;isModal=False" TargetMode="External"/><Relationship Id="rId153" Type="http://schemas.openxmlformats.org/officeDocument/2006/relationships/hyperlink" Target="https://community.secop.gov.co/Public/Tendering/OpportunityDetail/Index?noticeUID=CO1.NTC.4762083&amp;isFromPublicArea=True&amp;isModal=true&amp;asPopupView=true" TargetMode="External"/><Relationship Id="rId15" Type="http://schemas.openxmlformats.org/officeDocument/2006/relationships/hyperlink" Target="https://community.secop.gov.co/Public/Tendering/OpportunityDetail/Index?noticeUID=CO1.NTC.4825258&amp;isFromPublicArea=True&amp;isModal=False" TargetMode="External"/><Relationship Id="rId36" Type="http://schemas.openxmlformats.org/officeDocument/2006/relationships/hyperlink" Target="https://community.secop.gov.co/Public/Tendering/OpportunityDetail/Index?noticeUID=CO1.NTC.4871402&amp;isFromPublicArea=True&amp;isModal=False" TargetMode="External"/><Relationship Id="rId57" Type="http://schemas.openxmlformats.org/officeDocument/2006/relationships/hyperlink" Target="https://community.secop.gov.co/Public/Tendering/OpportunityDetail/Index?noticeUID=CO1.NTC.4787216&amp;isFromPublicArea=True&amp;isModal=False" TargetMode="External"/><Relationship Id="rId106" Type="http://schemas.openxmlformats.org/officeDocument/2006/relationships/hyperlink" Target="https://community.secop.gov.co/Public/Tendering/ContractNoticePhases/View?PPI=CO1.PPI.26756571&amp;isFromPublicArea=True&amp;isModal=Fals" TargetMode="External"/><Relationship Id="rId127" Type="http://schemas.openxmlformats.org/officeDocument/2006/relationships/hyperlink" Target="https://community.secop.gov.co/Public/Tendering/OpportunityDetail/Index?noticeUID=CO1.NTC.4875092&amp;isFromPublicArea=True&amp;isModal=False" TargetMode="External"/><Relationship Id="rId10" Type="http://schemas.openxmlformats.org/officeDocument/2006/relationships/hyperlink" Target="https://community.secop.gov.co/Public/Tendering/OpportunityDetail/Index?noticeUID=CO1.NTC.4810705&amp;isFromPublicArea=True&amp;isModal=False" TargetMode="External"/><Relationship Id="rId31" Type="http://schemas.openxmlformats.org/officeDocument/2006/relationships/hyperlink" Target="https://community.secop.gov.co/Public/Tendering/OpportunityDetail/Index?noticeUID=CO1.NTC.4868057&amp;isFromPublicArea=True&amp;isModal=False" TargetMode="External"/><Relationship Id="rId52" Type="http://schemas.openxmlformats.org/officeDocument/2006/relationships/hyperlink" Target="https://community.secop.gov.co/Public/Tendering/ContractNoticePhases/View?PPI=CO1.PPI.26492945&amp;isFromPublicArea=True&amp;isModal=False" TargetMode="External"/><Relationship Id="rId73" Type="http://schemas.openxmlformats.org/officeDocument/2006/relationships/hyperlink" Target="https://community.secop.gov.co/Public/Tendering/OpportunityDetail/Index?noticeUID=CO1.NTC.4806431&amp;isFromPublicArea=True&amp;isModal=False" TargetMode="External"/><Relationship Id="rId78" Type="http://schemas.openxmlformats.org/officeDocument/2006/relationships/hyperlink" Target="https://community.secop.gov.co/Public/Tendering/OpportunityDetail/Index?noticeUID=CO1.NTC.4820871&amp;isFromPublicArea=True&amp;isModal=False" TargetMode="External"/><Relationship Id="rId94" Type="http://schemas.openxmlformats.org/officeDocument/2006/relationships/hyperlink" Target="https://community.secop.gov.co/Public/Tendering/OpportunityDetail/Index?noticeUID=CO1.NTC.4848423&amp;isFromPublicArea=True&amp;isModal=False" TargetMode="External"/><Relationship Id="rId99" Type="http://schemas.openxmlformats.org/officeDocument/2006/relationships/hyperlink" Target="https://community.secop.gov.co/Public/Tendering/OpportunityDetail/Index?noticeUID=CO1.NTC.4787828&amp;isFromPublicArea=True&amp;isModal=False" TargetMode="External"/><Relationship Id="rId101" Type="http://schemas.openxmlformats.org/officeDocument/2006/relationships/hyperlink" Target="https://community.secop.gov.co/Public/Tendering/OpportunityDetail/Index?noticeUID=CO1.NTC.4836142&amp;isFromPublicArea=True&amp;isModal=False" TargetMode="External"/><Relationship Id="rId122" Type="http://schemas.openxmlformats.org/officeDocument/2006/relationships/hyperlink" Target="https://community.secop.gov.co/Public/Tendering/ContractNoticePhases/View?PPI=CO1.PPI.26893875&amp;isFromPublicArea=True&amp;isModal=False" TargetMode="External"/><Relationship Id="rId143" Type="http://schemas.openxmlformats.org/officeDocument/2006/relationships/hyperlink" Target="https://community.secop.gov.co/Public/Tendering/ContractNoticePhases/View?PPI=CO1.PPI.26960768&amp;isFromPublicArea=True&amp;isModal=False" TargetMode="External"/><Relationship Id="rId148" Type="http://schemas.openxmlformats.org/officeDocument/2006/relationships/hyperlink" Target="https://community.secop.gov.co/Public/Tendering/OpportunityDetail/Index?noticeUID=CO1.NTC.4901411&amp;isFromPublicArea=True&amp;isModal=False" TargetMode="External"/><Relationship Id="rId4" Type="http://schemas.openxmlformats.org/officeDocument/2006/relationships/hyperlink" Target="https://community.secop.gov.co/Public/Tendering/OpportunityDetail/Index?noticeUID=CO1.NTC.4792851&amp;isFromPublicArea=True&amp;isModal=False" TargetMode="External"/><Relationship Id="rId9" Type="http://schemas.openxmlformats.org/officeDocument/2006/relationships/hyperlink" Target="https://community.secop.gov.co/Public/Tendering/OpportunityDetail/Index?noticeUID=CO1.NTC.4810798&amp;isFromPublicArea=True&amp;isModal=False" TargetMode="External"/><Relationship Id="rId26" Type="http://schemas.openxmlformats.org/officeDocument/2006/relationships/hyperlink" Target="https://community.secop.gov.co/Public/Tendering/OpportunityDetail/Index?noticeUID=CO1.NTC.4855822&amp;isFromPublicArea=True&amp;isModal=False" TargetMode="External"/><Relationship Id="rId47" Type="http://schemas.openxmlformats.org/officeDocument/2006/relationships/hyperlink" Target="https://community.secop.gov.co/Public/Tendering/OpportunityDetail/Index?noticeUID=CO1.NTC.4801488&amp;isFromPublicArea=True&amp;isModal=False" TargetMode="External"/><Relationship Id="rId68" Type="http://schemas.openxmlformats.org/officeDocument/2006/relationships/hyperlink" Target="https://community.secop.gov.co/Public/Tendering/ContractNoticePhases/View?PPI=CO1.PPI.26525170&amp;isFromPublicArea=True&amp;isModal=False" TargetMode="External"/><Relationship Id="rId89" Type="http://schemas.openxmlformats.org/officeDocument/2006/relationships/hyperlink" Target="https://community.secop.gov.co/Public/Tendering/OpportunityDetail/Index?noticeUID=CO1.NTC.4828813&amp;isFromPublicArea=True&amp;isModal=False" TargetMode="External"/><Relationship Id="rId112" Type="http://schemas.openxmlformats.org/officeDocument/2006/relationships/hyperlink" Target="https://community.secop.gov.co/Public/Tendering/OpportunityDetail/Index?noticeUID=CO1.NTC.4857689&amp;isFromPublicArea=True&amp;isModal=False" TargetMode="External"/><Relationship Id="rId133" Type="http://schemas.openxmlformats.org/officeDocument/2006/relationships/hyperlink" Target="https://community.secop.gov.co/Public/Tendering/OpportunityDetail/Index?noticeUID=CO1.NTC.4882187&amp;isFromPublicArea=True&amp;isModal=False" TargetMode="External"/><Relationship Id="rId154" Type="http://schemas.openxmlformats.org/officeDocument/2006/relationships/hyperlink" Target="https://community.secop.gov.co/Public/Tendering/OpportunityDetail/Index?noticeUID=CO1.NTC.4825947&amp;isFromPublicArea=True&amp;isModal=False" TargetMode="External"/><Relationship Id="rId16" Type="http://schemas.openxmlformats.org/officeDocument/2006/relationships/hyperlink" Target="https://community.secop.gov.co/Public/Tendering/OpportunityDetail/Index?noticeUID=CO1.NTC.4821444&amp;isFromPublicArea=True&amp;isModal=False" TargetMode="External"/><Relationship Id="rId37" Type="http://schemas.openxmlformats.org/officeDocument/2006/relationships/hyperlink" Target="https://community.secop.gov.co/Public/Tendering/OpportunityDetail/Index?noticeUID=CO1.NTC.4874591&amp;isFromPublicArea=True&amp;isModal=False" TargetMode="External"/><Relationship Id="rId58" Type="http://schemas.openxmlformats.org/officeDocument/2006/relationships/hyperlink" Target="https://community.secop.gov.co/Public/Tendering/OpportunityDetail/Index?noticeUID=CO1.NTC.4792576&amp;isFromPublicArea=True&amp;isModal=False" TargetMode="External"/><Relationship Id="rId79" Type="http://schemas.openxmlformats.org/officeDocument/2006/relationships/hyperlink" Target="https://community.secop.gov.co/Public/Tendering/OpportunityDetail/Index?noticeUID=CO1.NTC.4812714&amp;isFromPublicArea=True&amp;isModal=False" TargetMode="External"/><Relationship Id="rId102" Type="http://schemas.openxmlformats.org/officeDocument/2006/relationships/hyperlink" Target="https://community.secop.gov.co/Public/Tendering/ContractNoticePhases/View?PPI=CO1.PPI.26769824&amp;isFromPublicArea=True&amp;isModal=False" TargetMode="External"/><Relationship Id="rId123" Type="http://schemas.openxmlformats.org/officeDocument/2006/relationships/hyperlink" Target="https://community.secop.gov.co/Public/Tendering/OpportunityDetail/Index?noticeUID=CO1.NTC.4870874&amp;isFromPublicArea=True&amp;isModal=False" TargetMode="External"/><Relationship Id="rId144" Type="http://schemas.openxmlformats.org/officeDocument/2006/relationships/hyperlink" Target="https://community.secop.gov.co/Public/Tendering/ContractNoticePhases/View?PPI=CO1.PPI.26985802&amp;isFromPublicArea=True&amp;isModal=False" TargetMode="External"/><Relationship Id="rId90" Type="http://schemas.openxmlformats.org/officeDocument/2006/relationships/hyperlink" Target="https://community.secop.gov.co/Public/Tendering/OpportunityDetail/Index?noticeUID=CO1.NTC.482891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359"/>
  <sheetViews>
    <sheetView showGridLines="0" tabSelected="1" topLeftCell="F1" zoomScale="80" zoomScaleNormal="80" workbookViewId="0">
      <pane ySplit="6" topLeftCell="A7" activePane="bottomLeft" state="frozen"/>
      <selection pane="bottomLeft" activeCell="O10" sqref="O10"/>
    </sheetView>
  </sheetViews>
  <sheetFormatPr defaultColWidth="11.42578125" defaultRowHeight="15.75"/>
  <cols>
    <col min="1" max="1" width="29.7109375" style="1" customWidth="1"/>
    <col min="2" max="2" width="36.28515625" style="1" customWidth="1"/>
    <col min="3" max="3" width="31.7109375" style="10" customWidth="1"/>
    <col min="4" max="4" width="34.28515625" style="6" customWidth="1"/>
    <col min="5" max="5" width="66.85546875" style="3" customWidth="1"/>
    <col min="6" max="6" width="29.140625" style="8" customWidth="1"/>
    <col min="7" max="7" width="77.28515625" style="1" customWidth="1"/>
    <col min="8" max="8" width="33.42578125" style="1" bestFit="1" customWidth="1"/>
    <col min="9" max="11" width="24.28515625" style="1" customWidth="1"/>
    <col min="12" max="12" width="25.140625" style="10"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c r="A1" s="1" t="s">
        <v>0</v>
      </c>
    </row>
    <row r="2" spans="1:15" ht="15.75" customHeight="1">
      <c r="A2" s="5"/>
      <c r="B2" s="5"/>
      <c r="C2" s="34" t="s">
        <v>1</v>
      </c>
      <c r="D2" s="34"/>
      <c r="E2" s="34"/>
      <c r="F2" s="7"/>
      <c r="G2" s="5"/>
      <c r="H2" s="5"/>
      <c r="I2" s="5"/>
      <c r="J2" s="5"/>
      <c r="K2" s="5"/>
      <c r="L2" s="9"/>
      <c r="M2" s="2"/>
      <c r="N2" s="5"/>
    </row>
    <row r="3" spans="1:15">
      <c r="A3" s="5"/>
      <c r="B3" s="5"/>
      <c r="C3" s="34"/>
      <c r="D3" s="34"/>
      <c r="E3" s="34"/>
      <c r="F3" s="7"/>
      <c r="G3" s="5"/>
      <c r="H3" s="5"/>
      <c r="I3" s="5"/>
      <c r="J3" s="5"/>
      <c r="K3" s="5"/>
      <c r="L3" s="9"/>
      <c r="M3" s="2"/>
      <c r="N3" s="5"/>
    </row>
    <row r="4" spans="1:15">
      <c r="A4" s="5"/>
      <c r="B4" s="5"/>
      <c r="C4" s="34"/>
      <c r="D4" s="34"/>
      <c r="E4" s="34"/>
      <c r="F4" s="7"/>
      <c r="G4" s="5"/>
      <c r="H4" s="5"/>
      <c r="I4" s="5"/>
      <c r="J4" s="5"/>
      <c r="K4" s="5"/>
      <c r="L4" s="9"/>
      <c r="M4" s="2"/>
      <c r="N4" s="5"/>
    </row>
    <row r="6" spans="1:15" s="2" customFormat="1" ht="30" customHeight="1">
      <c r="A6" s="19" t="s">
        <v>2</v>
      </c>
      <c r="B6" s="19" t="s">
        <v>3</v>
      </c>
      <c r="C6" s="19" t="s">
        <v>4</v>
      </c>
      <c r="D6" s="20" t="s">
        <v>5</v>
      </c>
      <c r="E6" s="20" t="s">
        <v>6</v>
      </c>
      <c r="F6" s="21" t="s">
        <v>7</v>
      </c>
      <c r="G6" s="21" t="s">
        <v>8</v>
      </c>
      <c r="H6" s="22" t="s">
        <v>9</v>
      </c>
      <c r="I6" s="22" t="s">
        <v>10</v>
      </c>
      <c r="J6" s="22" t="s">
        <v>11</v>
      </c>
      <c r="K6" s="22" t="s">
        <v>12</v>
      </c>
      <c r="L6" s="19" t="s">
        <v>13</v>
      </c>
      <c r="M6" s="19" t="s">
        <v>14</v>
      </c>
      <c r="N6" s="19" t="s">
        <v>15</v>
      </c>
      <c r="O6" s="19" t="s">
        <v>16</v>
      </c>
    </row>
    <row r="7" spans="1:15" ht="105.75" customHeight="1">
      <c r="A7" s="23" t="s">
        <v>17</v>
      </c>
      <c r="B7" s="23" t="s">
        <v>18</v>
      </c>
      <c r="C7" s="23" t="s">
        <v>17</v>
      </c>
      <c r="D7" s="30" t="s">
        <v>19</v>
      </c>
      <c r="E7" s="32" t="s">
        <v>20</v>
      </c>
      <c r="F7" s="23">
        <v>41001626</v>
      </c>
      <c r="G7" s="24" t="s">
        <v>21</v>
      </c>
      <c r="H7" s="23" t="s">
        <v>22</v>
      </c>
      <c r="I7" s="12">
        <v>45139</v>
      </c>
      <c r="J7" s="12">
        <v>45139</v>
      </c>
      <c r="K7" s="12">
        <v>45291</v>
      </c>
      <c r="L7" s="17" t="s">
        <v>23</v>
      </c>
      <c r="M7" s="13">
        <v>73208963</v>
      </c>
      <c r="N7" s="11">
        <v>3</v>
      </c>
      <c r="O7" s="14" t="s">
        <v>24</v>
      </c>
    </row>
    <row r="8" spans="1:15" ht="48.75" customHeight="1">
      <c r="A8" s="23" t="s">
        <v>25</v>
      </c>
      <c r="B8" s="23" t="s">
        <v>18</v>
      </c>
      <c r="C8" s="23" t="s">
        <v>25</v>
      </c>
      <c r="D8" s="30">
        <v>100002723</v>
      </c>
      <c r="E8" s="32" t="s">
        <v>26</v>
      </c>
      <c r="F8" s="23">
        <v>25000000</v>
      </c>
      <c r="G8" s="24" t="s">
        <v>27</v>
      </c>
      <c r="H8" s="23" t="s">
        <v>22</v>
      </c>
      <c r="I8" s="12">
        <v>45140</v>
      </c>
      <c r="J8" s="12">
        <v>45144</v>
      </c>
      <c r="K8" s="12">
        <v>45291</v>
      </c>
      <c r="L8" s="17" t="s">
        <v>28</v>
      </c>
      <c r="M8" s="13">
        <v>1018460407</v>
      </c>
      <c r="N8" s="11">
        <v>3</v>
      </c>
      <c r="O8" s="14" t="s">
        <v>24</v>
      </c>
    </row>
    <row r="9" spans="1:15" ht="105.75" customHeight="1">
      <c r="A9" s="23" t="s">
        <v>29</v>
      </c>
      <c r="B9" s="23" t="s">
        <v>30</v>
      </c>
      <c r="C9" s="23" t="s">
        <v>29</v>
      </c>
      <c r="D9" s="11" t="s">
        <v>31</v>
      </c>
      <c r="E9" s="32" t="s">
        <v>32</v>
      </c>
      <c r="F9" s="23">
        <v>26500000</v>
      </c>
      <c r="G9" s="24" t="s">
        <v>33</v>
      </c>
      <c r="H9" s="23" t="s">
        <v>34</v>
      </c>
      <c r="I9" s="12">
        <v>45140</v>
      </c>
      <c r="J9" s="12">
        <v>45142</v>
      </c>
      <c r="K9" s="12">
        <v>45507</v>
      </c>
      <c r="L9" s="17" t="s">
        <v>35</v>
      </c>
      <c r="M9" s="23">
        <v>830044977</v>
      </c>
      <c r="N9" s="11">
        <v>0</v>
      </c>
      <c r="O9" s="14" t="s">
        <v>24</v>
      </c>
    </row>
    <row r="10" spans="1:15" ht="105.75" customHeight="1">
      <c r="A10" s="23" t="s">
        <v>36</v>
      </c>
      <c r="B10" s="23" t="s">
        <v>18</v>
      </c>
      <c r="C10" s="23" t="s">
        <v>36</v>
      </c>
      <c r="D10" s="11">
        <v>120003023</v>
      </c>
      <c r="E10" s="32" t="s">
        <v>37</v>
      </c>
      <c r="F10" s="23">
        <v>35564455</v>
      </c>
      <c r="G10" s="24" t="s">
        <v>38</v>
      </c>
      <c r="H10" s="23" t="s">
        <v>22</v>
      </c>
      <c r="I10" s="12">
        <v>45141</v>
      </c>
      <c r="J10" s="12">
        <v>45146</v>
      </c>
      <c r="K10" s="12">
        <v>45291</v>
      </c>
      <c r="L10" s="17" t="s">
        <v>39</v>
      </c>
      <c r="M10" s="13">
        <v>80156634</v>
      </c>
      <c r="N10" s="11">
        <v>0</v>
      </c>
      <c r="O10" s="14" t="s">
        <v>40</v>
      </c>
    </row>
    <row r="11" spans="1:15" ht="105.75" customHeight="1">
      <c r="A11" s="23" t="s">
        <v>41</v>
      </c>
      <c r="B11" s="23" t="s">
        <v>18</v>
      </c>
      <c r="C11" s="23" t="s">
        <v>41</v>
      </c>
      <c r="D11" s="11">
        <v>500029123</v>
      </c>
      <c r="E11" s="32" t="s">
        <v>42</v>
      </c>
      <c r="F11" s="23">
        <v>35000000</v>
      </c>
      <c r="G11" s="24" t="s">
        <v>43</v>
      </c>
      <c r="H11" s="23" t="s">
        <v>22</v>
      </c>
      <c r="I11" s="12">
        <v>45141</v>
      </c>
      <c r="J11" s="12">
        <v>45146</v>
      </c>
      <c r="K11" s="12">
        <v>45291</v>
      </c>
      <c r="L11" s="17" t="s">
        <v>44</v>
      </c>
      <c r="M11" s="13">
        <v>79420673</v>
      </c>
      <c r="N11" s="11">
        <v>6</v>
      </c>
      <c r="O11" s="14" t="s">
        <v>40</v>
      </c>
    </row>
    <row r="12" spans="1:15" ht="105.75" customHeight="1">
      <c r="A12" s="23" t="s">
        <v>45</v>
      </c>
      <c r="B12" s="23" t="s">
        <v>18</v>
      </c>
      <c r="C12" s="23" t="s">
        <v>45</v>
      </c>
      <c r="D12" s="11">
        <v>50002092301</v>
      </c>
      <c r="E12" s="32" t="s">
        <v>46</v>
      </c>
      <c r="F12" s="23">
        <v>27316667</v>
      </c>
      <c r="G12" s="24" t="s">
        <v>47</v>
      </c>
      <c r="H12" s="23" t="s">
        <v>22</v>
      </c>
      <c r="I12" s="12">
        <v>45147</v>
      </c>
      <c r="J12" s="12">
        <v>45149</v>
      </c>
      <c r="K12" s="12">
        <v>45289</v>
      </c>
      <c r="L12" s="18" t="s">
        <v>48</v>
      </c>
      <c r="M12" s="13">
        <v>1010161421</v>
      </c>
      <c r="N12" s="11">
        <v>5</v>
      </c>
      <c r="O12" s="14" t="s">
        <v>40</v>
      </c>
    </row>
    <row r="13" spans="1:15" ht="105.75" customHeight="1">
      <c r="A13" s="23" t="s">
        <v>49</v>
      </c>
      <c r="B13" s="23" t="s">
        <v>50</v>
      </c>
      <c r="C13" s="23" t="s">
        <v>49</v>
      </c>
      <c r="D13" s="11" t="s">
        <v>51</v>
      </c>
      <c r="E13" s="32" t="s">
        <v>52</v>
      </c>
      <c r="F13" s="23">
        <v>0</v>
      </c>
      <c r="G13" s="24" t="s">
        <v>53</v>
      </c>
      <c r="H13" s="23" t="s">
        <v>54</v>
      </c>
      <c r="I13" s="12">
        <v>45140</v>
      </c>
      <c r="J13" s="12">
        <v>45152</v>
      </c>
      <c r="K13" s="12">
        <v>46275</v>
      </c>
      <c r="L13" s="17" t="s">
        <v>55</v>
      </c>
      <c r="M13" s="13">
        <v>890301584</v>
      </c>
      <c r="N13" s="11">
        <v>0</v>
      </c>
      <c r="O13" s="14" t="s">
        <v>51</v>
      </c>
    </row>
    <row r="14" spans="1:15" ht="105.75" customHeight="1">
      <c r="A14" s="23" t="s">
        <v>56</v>
      </c>
      <c r="B14" s="23" t="s">
        <v>18</v>
      </c>
      <c r="C14" s="23" t="s">
        <v>56</v>
      </c>
      <c r="D14" s="11">
        <v>200025923</v>
      </c>
      <c r="E14" s="32" t="s">
        <v>57</v>
      </c>
      <c r="F14" s="23">
        <v>31200000</v>
      </c>
      <c r="G14" s="24" t="s">
        <v>58</v>
      </c>
      <c r="H14" s="23" t="s">
        <v>22</v>
      </c>
      <c r="I14" s="12">
        <v>45139</v>
      </c>
      <c r="J14" s="12">
        <v>45142</v>
      </c>
      <c r="K14" s="12">
        <v>45291</v>
      </c>
      <c r="L14" s="17" t="s">
        <v>59</v>
      </c>
      <c r="M14" s="13">
        <v>1015408219</v>
      </c>
      <c r="N14" s="11">
        <v>4</v>
      </c>
      <c r="O14" s="14" t="s">
        <v>40</v>
      </c>
    </row>
    <row r="15" spans="1:15" ht="105.75" customHeight="1">
      <c r="A15" s="23" t="s">
        <v>60</v>
      </c>
      <c r="B15" s="23" t="s">
        <v>18</v>
      </c>
      <c r="C15" s="23" t="s">
        <v>60</v>
      </c>
      <c r="D15" s="11">
        <v>500025023</v>
      </c>
      <c r="E15" s="32" t="s">
        <v>61</v>
      </c>
      <c r="F15" s="23">
        <v>38250000</v>
      </c>
      <c r="G15" s="24" t="s">
        <v>62</v>
      </c>
      <c r="H15" s="23" t="s">
        <v>22</v>
      </c>
      <c r="I15" s="12">
        <v>45140</v>
      </c>
      <c r="J15" s="12">
        <v>45141</v>
      </c>
      <c r="K15" s="12">
        <v>45291</v>
      </c>
      <c r="L15" s="17" t="s">
        <v>63</v>
      </c>
      <c r="M15" s="13">
        <v>1019114841</v>
      </c>
      <c r="N15" s="11">
        <v>8</v>
      </c>
      <c r="O15" s="14" t="s">
        <v>40</v>
      </c>
    </row>
    <row r="16" spans="1:15" ht="105.75" customHeight="1">
      <c r="A16" s="23" t="s">
        <v>64</v>
      </c>
      <c r="B16" s="23" t="s">
        <v>18</v>
      </c>
      <c r="C16" s="23" t="s">
        <v>64</v>
      </c>
      <c r="D16" s="11">
        <v>400002323</v>
      </c>
      <c r="E16" s="32" t="s">
        <v>65</v>
      </c>
      <c r="F16" s="23">
        <v>38770767</v>
      </c>
      <c r="G16" s="24" t="s">
        <v>66</v>
      </c>
      <c r="H16" s="23" t="s">
        <v>22</v>
      </c>
      <c r="I16" s="12">
        <v>45152</v>
      </c>
      <c r="J16" s="12">
        <v>45154</v>
      </c>
      <c r="K16" s="12">
        <v>45291</v>
      </c>
      <c r="L16" s="17" t="s">
        <v>67</v>
      </c>
      <c r="M16" s="13">
        <v>1082967055</v>
      </c>
      <c r="N16" s="11">
        <v>5</v>
      </c>
      <c r="O16" s="14" t="s">
        <v>40</v>
      </c>
    </row>
    <row r="17" spans="1:15" ht="105.75" customHeight="1">
      <c r="A17" s="23" t="s">
        <v>68</v>
      </c>
      <c r="B17" s="23" t="s">
        <v>18</v>
      </c>
      <c r="C17" s="23" t="s">
        <v>68</v>
      </c>
      <c r="D17" s="11">
        <v>100003223</v>
      </c>
      <c r="E17" s="32" t="s">
        <v>69</v>
      </c>
      <c r="F17" s="23">
        <v>35000000</v>
      </c>
      <c r="G17" s="24" t="s">
        <v>70</v>
      </c>
      <c r="H17" s="23" t="s">
        <v>22</v>
      </c>
      <c r="I17" s="12">
        <v>45140</v>
      </c>
      <c r="J17" s="12">
        <v>45141</v>
      </c>
      <c r="K17" s="12">
        <v>45291</v>
      </c>
      <c r="L17" s="17" t="s">
        <v>71</v>
      </c>
      <c r="M17" s="13">
        <v>1019030925</v>
      </c>
      <c r="N17" s="11">
        <v>6</v>
      </c>
      <c r="O17" s="14" t="s">
        <v>24</v>
      </c>
    </row>
    <row r="18" spans="1:15" ht="105.75" customHeight="1">
      <c r="A18" s="23" t="s">
        <v>72</v>
      </c>
      <c r="B18" s="23" t="s">
        <v>18</v>
      </c>
      <c r="C18" s="23" t="s">
        <v>72</v>
      </c>
      <c r="D18" s="11">
        <v>200016823</v>
      </c>
      <c r="E18" s="32" t="s">
        <v>73</v>
      </c>
      <c r="F18" s="23">
        <v>10000000</v>
      </c>
      <c r="G18" s="24" t="s">
        <v>74</v>
      </c>
      <c r="H18" s="23" t="s">
        <v>22</v>
      </c>
      <c r="I18" s="14">
        <v>45139</v>
      </c>
      <c r="J18" s="14">
        <v>45146</v>
      </c>
      <c r="K18" s="14">
        <v>45291</v>
      </c>
      <c r="L18" s="17" t="s">
        <v>75</v>
      </c>
      <c r="M18" s="13">
        <v>1010042631</v>
      </c>
      <c r="N18" s="11">
        <v>5</v>
      </c>
      <c r="O18" s="14" t="s">
        <v>40</v>
      </c>
    </row>
    <row r="19" spans="1:15" ht="105.75" customHeight="1">
      <c r="A19" s="23" t="s">
        <v>76</v>
      </c>
      <c r="B19" s="23" t="s">
        <v>18</v>
      </c>
      <c r="C19" s="23" t="s">
        <v>76</v>
      </c>
      <c r="D19" s="15">
        <v>130008823</v>
      </c>
      <c r="E19" s="32" t="s">
        <v>77</v>
      </c>
      <c r="F19" s="23">
        <v>46200000</v>
      </c>
      <c r="G19" s="24" t="s">
        <v>78</v>
      </c>
      <c r="H19" s="23" t="s">
        <v>22</v>
      </c>
      <c r="I19" s="12">
        <v>45139</v>
      </c>
      <c r="J19" s="12">
        <v>45141</v>
      </c>
      <c r="K19" s="12">
        <v>45291</v>
      </c>
      <c r="L19" s="17" t="s">
        <v>79</v>
      </c>
      <c r="M19" s="13">
        <v>60363031</v>
      </c>
      <c r="N19" s="11">
        <v>4</v>
      </c>
      <c r="O19" s="14" t="s">
        <v>24</v>
      </c>
    </row>
    <row r="20" spans="1:15" ht="105.75" customHeight="1">
      <c r="A20" s="23" t="s">
        <v>80</v>
      </c>
      <c r="B20" s="23" t="s">
        <v>18</v>
      </c>
      <c r="C20" s="23" t="s">
        <v>80</v>
      </c>
      <c r="D20" s="11">
        <v>200031323</v>
      </c>
      <c r="E20" s="32" t="s">
        <v>81</v>
      </c>
      <c r="F20" s="23">
        <v>20363659</v>
      </c>
      <c r="G20" s="24" t="s">
        <v>82</v>
      </c>
      <c r="H20" s="23" t="s">
        <v>22</v>
      </c>
      <c r="I20" s="12">
        <v>45140</v>
      </c>
      <c r="J20" s="12">
        <v>45148</v>
      </c>
      <c r="K20" s="12">
        <v>45291</v>
      </c>
      <c r="L20" s="17" t="s">
        <v>83</v>
      </c>
      <c r="M20" s="13">
        <v>1013633548</v>
      </c>
      <c r="N20" s="11">
        <v>9</v>
      </c>
      <c r="O20" s="14" t="s">
        <v>40</v>
      </c>
    </row>
    <row r="21" spans="1:15" ht="105.75" customHeight="1">
      <c r="A21" s="23" t="s">
        <v>84</v>
      </c>
      <c r="B21" s="23" t="s">
        <v>30</v>
      </c>
      <c r="C21" s="23" t="s">
        <v>84</v>
      </c>
      <c r="D21" s="11">
        <v>500024423</v>
      </c>
      <c r="E21" s="33" t="s">
        <v>85</v>
      </c>
      <c r="F21" s="23">
        <v>52200000</v>
      </c>
      <c r="G21" s="24" t="s">
        <v>86</v>
      </c>
      <c r="H21" s="23" t="s">
        <v>34</v>
      </c>
      <c r="I21" s="12">
        <v>45141</v>
      </c>
      <c r="J21" s="12">
        <v>45147</v>
      </c>
      <c r="K21" s="12">
        <v>45178</v>
      </c>
      <c r="L21" s="17" t="s">
        <v>87</v>
      </c>
      <c r="M21" s="23">
        <v>830113914</v>
      </c>
      <c r="N21" s="11">
        <v>3</v>
      </c>
      <c r="O21" s="14" t="s">
        <v>88</v>
      </c>
    </row>
    <row r="22" spans="1:15" ht="105.75" customHeight="1">
      <c r="A22" s="23" t="s">
        <v>89</v>
      </c>
      <c r="B22" s="23" t="s">
        <v>18</v>
      </c>
      <c r="C22" s="23" t="s">
        <v>89</v>
      </c>
      <c r="D22" s="11">
        <v>100002823</v>
      </c>
      <c r="E22" s="33" t="s">
        <v>90</v>
      </c>
      <c r="F22" s="23">
        <v>35000000</v>
      </c>
      <c r="G22" s="24" t="s">
        <v>91</v>
      </c>
      <c r="H22" s="23" t="s">
        <v>22</v>
      </c>
      <c r="I22" s="12">
        <v>45139</v>
      </c>
      <c r="J22" s="12">
        <v>45141</v>
      </c>
      <c r="K22" s="12">
        <v>45291</v>
      </c>
      <c r="L22" s="17" t="s">
        <v>92</v>
      </c>
      <c r="M22" s="13">
        <v>1018465561</v>
      </c>
      <c r="N22" s="11">
        <v>2</v>
      </c>
      <c r="O22" s="14" t="s">
        <v>24</v>
      </c>
    </row>
    <row r="23" spans="1:15" ht="105.75" customHeight="1">
      <c r="A23" s="23" t="s">
        <v>93</v>
      </c>
      <c r="B23" s="23" t="s">
        <v>18</v>
      </c>
      <c r="C23" s="23" t="s">
        <v>93</v>
      </c>
      <c r="D23" s="11">
        <v>500032323</v>
      </c>
      <c r="E23" s="33" t="s">
        <v>94</v>
      </c>
      <c r="F23" s="23">
        <v>39733333</v>
      </c>
      <c r="G23" s="24" t="s">
        <v>95</v>
      </c>
      <c r="H23" s="23" t="s">
        <v>22</v>
      </c>
      <c r="I23" s="12">
        <v>45139</v>
      </c>
      <c r="J23" s="12">
        <v>45141</v>
      </c>
      <c r="K23" s="12">
        <v>45289</v>
      </c>
      <c r="L23" s="17" t="s">
        <v>96</v>
      </c>
      <c r="M23" s="13">
        <v>53091104</v>
      </c>
      <c r="N23" s="11">
        <v>1</v>
      </c>
      <c r="O23" s="14" t="s">
        <v>24</v>
      </c>
    </row>
    <row r="24" spans="1:15" ht="105.75" customHeight="1">
      <c r="A24" s="23" t="s">
        <v>97</v>
      </c>
      <c r="B24" s="23" t="s">
        <v>18</v>
      </c>
      <c r="C24" s="23" t="s">
        <v>97</v>
      </c>
      <c r="D24" s="11">
        <v>400020123</v>
      </c>
      <c r="E24" s="33" t="s">
        <v>98</v>
      </c>
      <c r="F24" s="23">
        <v>32400000</v>
      </c>
      <c r="G24" s="24" t="s">
        <v>99</v>
      </c>
      <c r="H24" s="23" t="s">
        <v>22</v>
      </c>
      <c r="I24" s="12">
        <v>45139</v>
      </c>
      <c r="J24" s="12">
        <v>45140</v>
      </c>
      <c r="K24" s="12">
        <v>45275</v>
      </c>
      <c r="L24" s="17" t="s">
        <v>100</v>
      </c>
      <c r="M24" s="13">
        <v>1128418403</v>
      </c>
      <c r="N24" s="11">
        <v>6</v>
      </c>
      <c r="O24" s="14" t="s">
        <v>40</v>
      </c>
    </row>
    <row r="25" spans="1:15" ht="105.75" customHeight="1">
      <c r="A25" s="23" t="s">
        <v>101</v>
      </c>
      <c r="B25" s="23" t="s">
        <v>18</v>
      </c>
      <c r="C25" s="23" t="s">
        <v>101</v>
      </c>
      <c r="D25" s="11">
        <v>100003023</v>
      </c>
      <c r="E25" s="33" t="s">
        <v>102</v>
      </c>
      <c r="F25" s="23">
        <v>30000000</v>
      </c>
      <c r="G25" s="24" t="s">
        <v>103</v>
      </c>
      <c r="H25" s="23" t="s">
        <v>22</v>
      </c>
      <c r="I25" s="12">
        <v>45140</v>
      </c>
      <c r="J25" s="12">
        <v>45142</v>
      </c>
      <c r="K25" s="12">
        <v>45291</v>
      </c>
      <c r="L25" s="17" t="s">
        <v>104</v>
      </c>
      <c r="M25" s="13">
        <v>80875935</v>
      </c>
      <c r="N25" s="11">
        <v>7</v>
      </c>
      <c r="O25" s="14" t="s">
        <v>24</v>
      </c>
    </row>
    <row r="26" spans="1:15" ht="105.75" customHeight="1">
      <c r="A26" s="23" t="s">
        <v>105</v>
      </c>
      <c r="B26" s="23" t="s">
        <v>18</v>
      </c>
      <c r="C26" s="23" t="s">
        <v>105</v>
      </c>
      <c r="D26" s="11">
        <v>200024523</v>
      </c>
      <c r="E26" s="33" t="s">
        <v>106</v>
      </c>
      <c r="F26" s="23">
        <v>35000000</v>
      </c>
      <c r="G26" s="24" t="s">
        <v>107</v>
      </c>
      <c r="H26" s="23" t="s">
        <v>22</v>
      </c>
      <c r="I26" s="12">
        <v>45139</v>
      </c>
      <c r="J26" s="12">
        <v>45141</v>
      </c>
      <c r="K26" s="12">
        <v>45291</v>
      </c>
      <c r="L26" s="17" t="s">
        <v>108</v>
      </c>
      <c r="M26" s="13">
        <v>1020731729</v>
      </c>
      <c r="N26" s="11">
        <v>0</v>
      </c>
      <c r="O26" s="14" t="s">
        <v>40</v>
      </c>
    </row>
    <row r="27" spans="1:15" ht="105.75" customHeight="1">
      <c r="A27" s="23" t="s">
        <v>109</v>
      </c>
      <c r="B27" s="23" t="s">
        <v>18</v>
      </c>
      <c r="C27" s="23" t="s">
        <v>109</v>
      </c>
      <c r="D27" s="11" t="s">
        <v>110</v>
      </c>
      <c r="E27" s="33" t="s">
        <v>111</v>
      </c>
      <c r="F27" s="23">
        <v>35000000</v>
      </c>
      <c r="G27" s="24" t="s">
        <v>112</v>
      </c>
      <c r="H27" s="23" t="s">
        <v>22</v>
      </c>
      <c r="I27" s="12">
        <v>45141</v>
      </c>
      <c r="J27" s="12">
        <v>45142</v>
      </c>
      <c r="K27" s="12">
        <v>45291</v>
      </c>
      <c r="L27" s="17" t="s">
        <v>113</v>
      </c>
      <c r="M27" s="13">
        <v>75049672</v>
      </c>
      <c r="N27" s="11">
        <v>4</v>
      </c>
      <c r="O27" s="14" t="s">
        <v>114</v>
      </c>
    </row>
    <row r="28" spans="1:15" ht="105.75" customHeight="1">
      <c r="A28" s="23" t="s">
        <v>115</v>
      </c>
      <c r="B28" s="23" t="s">
        <v>18</v>
      </c>
      <c r="C28" s="23" t="s">
        <v>115</v>
      </c>
      <c r="D28" s="11">
        <v>100002623</v>
      </c>
      <c r="E28" s="33" t="s">
        <v>116</v>
      </c>
      <c r="F28" s="23">
        <v>24950000</v>
      </c>
      <c r="G28" s="24" t="s">
        <v>117</v>
      </c>
      <c r="H28" s="23" t="s">
        <v>22</v>
      </c>
      <c r="I28" s="12">
        <v>45140</v>
      </c>
      <c r="J28" s="12">
        <v>45141</v>
      </c>
      <c r="K28" s="12">
        <v>45291</v>
      </c>
      <c r="L28" s="17" t="s">
        <v>118</v>
      </c>
      <c r="M28" s="13">
        <v>1018483342</v>
      </c>
      <c r="N28" s="11">
        <v>2</v>
      </c>
      <c r="O28" s="14" t="s">
        <v>24</v>
      </c>
    </row>
    <row r="29" spans="1:15" ht="105.75" customHeight="1">
      <c r="A29" s="23" t="s">
        <v>119</v>
      </c>
      <c r="B29" s="23" t="s">
        <v>18</v>
      </c>
      <c r="C29" s="23" t="s">
        <v>119</v>
      </c>
      <c r="D29" s="11">
        <v>200034723</v>
      </c>
      <c r="E29" s="33" t="s">
        <v>120</v>
      </c>
      <c r="F29" s="23">
        <v>15443790</v>
      </c>
      <c r="G29" s="24" t="s">
        <v>121</v>
      </c>
      <c r="H29" s="23" t="s">
        <v>22</v>
      </c>
      <c r="I29" s="12">
        <v>45139</v>
      </c>
      <c r="J29" s="12">
        <v>45141</v>
      </c>
      <c r="K29" s="12">
        <v>45291</v>
      </c>
      <c r="L29" s="17" t="s">
        <v>122</v>
      </c>
      <c r="M29" s="13">
        <v>1014253995</v>
      </c>
      <c r="N29" s="11">
        <v>0</v>
      </c>
      <c r="O29" s="14" t="s">
        <v>24</v>
      </c>
    </row>
    <row r="30" spans="1:15" ht="105.75" customHeight="1">
      <c r="A30" s="23" t="s">
        <v>123</v>
      </c>
      <c r="B30" s="23" t="s">
        <v>18</v>
      </c>
      <c r="C30" s="23" t="s">
        <v>123</v>
      </c>
      <c r="D30" s="11">
        <v>200023823</v>
      </c>
      <c r="E30" s="33" t="s">
        <v>124</v>
      </c>
      <c r="F30" s="23">
        <v>19419648</v>
      </c>
      <c r="G30" s="24" t="s">
        <v>125</v>
      </c>
      <c r="H30" s="23" t="s">
        <v>22</v>
      </c>
      <c r="I30" s="12">
        <v>45142</v>
      </c>
      <c r="J30" s="12">
        <v>45149</v>
      </c>
      <c r="K30" s="12">
        <v>45291</v>
      </c>
      <c r="L30" s="17" t="s">
        <v>126</v>
      </c>
      <c r="M30" s="13">
        <v>52844395</v>
      </c>
      <c r="N30" s="11">
        <v>5</v>
      </c>
      <c r="O30" s="14" t="s">
        <v>40</v>
      </c>
    </row>
    <row r="31" spans="1:15" ht="105.75" customHeight="1">
      <c r="A31" s="23" t="s">
        <v>127</v>
      </c>
      <c r="B31" s="23" t="s">
        <v>18</v>
      </c>
      <c r="C31" s="23" t="s">
        <v>127</v>
      </c>
      <c r="D31" s="11">
        <v>100003423</v>
      </c>
      <c r="E31" s="33" t="s">
        <v>128</v>
      </c>
      <c r="F31" s="23">
        <v>24950000</v>
      </c>
      <c r="G31" s="24" t="s">
        <v>129</v>
      </c>
      <c r="H31" s="23" t="s">
        <v>22</v>
      </c>
      <c r="I31" s="12">
        <v>45140</v>
      </c>
      <c r="J31" s="12">
        <v>45142</v>
      </c>
      <c r="K31" s="12">
        <v>45291</v>
      </c>
      <c r="L31" s="17" t="s">
        <v>130</v>
      </c>
      <c r="M31" s="13">
        <v>1143124033</v>
      </c>
      <c r="N31" s="11">
        <v>6</v>
      </c>
      <c r="O31" s="14" t="s">
        <v>24</v>
      </c>
    </row>
    <row r="32" spans="1:15" ht="105.75" customHeight="1">
      <c r="A32" s="23" t="s">
        <v>131</v>
      </c>
      <c r="B32" s="23" t="s">
        <v>18</v>
      </c>
      <c r="C32" s="23" t="s">
        <v>131</v>
      </c>
      <c r="D32" s="11">
        <v>500032423</v>
      </c>
      <c r="E32" s="33" t="s">
        <v>132</v>
      </c>
      <c r="F32" s="23">
        <v>15646615</v>
      </c>
      <c r="G32" s="24" t="s">
        <v>133</v>
      </c>
      <c r="H32" s="23" t="s">
        <v>22</v>
      </c>
      <c r="I32" s="12">
        <v>45147</v>
      </c>
      <c r="J32" s="12">
        <v>45152</v>
      </c>
      <c r="K32" s="12">
        <v>45291</v>
      </c>
      <c r="L32" s="17" t="s">
        <v>134</v>
      </c>
      <c r="M32" s="13">
        <v>79801844</v>
      </c>
      <c r="N32" s="11">
        <v>4</v>
      </c>
      <c r="O32" s="14" t="s">
        <v>24</v>
      </c>
    </row>
    <row r="33" spans="1:15" ht="105.75" customHeight="1">
      <c r="A33" s="23" t="s">
        <v>135</v>
      </c>
      <c r="B33" s="23" t="s">
        <v>18</v>
      </c>
      <c r="C33" s="23" t="s">
        <v>135</v>
      </c>
      <c r="D33" s="11">
        <v>120003223</v>
      </c>
      <c r="E33" s="33" t="s">
        <v>136</v>
      </c>
      <c r="F33" s="23">
        <v>35564455</v>
      </c>
      <c r="G33" s="24" t="s">
        <v>137</v>
      </c>
      <c r="H33" s="23" t="s">
        <v>22</v>
      </c>
      <c r="I33" s="12">
        <v>45141</v>
      </c>
      <c r="J33" s="12">
        <v>45142</v>
      </c>
      <c r="K33" s="12">
        <v>45291</v>
      </c>
      <c r="L33" s="17" t="s">
        <v>138</v>
      </c>
      <c r="M33" s="13">
        <v>7168898</v>
      </c>
      <c r="N33" s="11">
        <v>4</v>
      </c>
      <c r="O33" s="14" t="s">
        <v>40</v>
      </c>
    </row>
    <row r="34" spans="1:15" ht="45">
      <c r="A34" s="23" t="s">
        <v>139</v>
      </c>
      <c r="B34" s="23" t="s">
        <v>18</v>
      </c>
      <c r="C34" s="23" t="s">
        <v>139</v>
      </c>
      <c r="D34" s="15">
        <v>120003323</v>
      </c>
      <c r="E34" s="33" t="s">
        <v>140</v>
      </c>
      <c r="F34" s="23">
        <v>35564455</v>
      </c>
      <c r="G34" s="24" t="s">
        <v>141</v>
      </c>
      <c r="H34" s="23" t="s">
        <v>22</v>
      </c>
      <c r="I34" s="12">
        <v>45147</v>
      </c>
      <c r="J34" s="12">
        <v>45149</v>
      </c>
      <c r="K34" s="12">
        <v>45291</v>
      </c>
      <c r="L34" s="17" t="s">
        <v>142</v>
      </c>
      <c r="M34" s="13">
        <v>1010175264</v>
      </c>
      <c r="N34" s="11">
        <v>6</v>
      </c>
      <c r="O34" s="14" t="s">
        <v>40</v>
      </c>
    </row>
    <row r="35" spans="1:15" ht="30">
      <c r="A35" s="23" t="s">
        <v>143</v>
      </c>
      <c r="B35" s="23" t="s">
        <v>18</v>
      </c>
      <c r="C35" s="23" t="s">
        <v>143</v>
      </c>
      <c r="D35" s="11">
        <v>500027623</v>
      </c>
      <c r="E35" s="33" t="s">
        <v>144</v>
      </c>
      <c r="F35" s="23">
        <v>12974667</v>
      </c>
      <c r="G35" s="24" t="s">
        <v>145</v>
      </c>
      <c r="H35" s="23" t="s">
        <v>22</v>
      </c>
      <c r="I35" s="12">
        <v>45141</v>
      </c>
      <c r="J35" s="12">
        <v>45142</v>
      </c>
      <c r="K35" s="12">
        <v>45291</v>
      </c>
      <c r="L35" s="17" t="s">
        <v>146</v>
      </c>
      <c r="M35" s="13">
        <v>1033801325</v>
      </c>
      <c r="N35" s="11">
        <v>7</v>
      </c>
      <c r="O35" s="14" t="s">
        <v>24</v>
      </c>
    </row>
    <row r="36" spans="1:15" ht="90">
      <c r="A36" s="23" t="s">
        <v>147</v>
      </c>
      <c r="B36" s="23" t="s">
        <v>18</v>
      </c>
      <c r="C36" s="23" t="s">
        <v>147</v>
      </c>
      <c r="D36" s="11">
        <v>200029123</v>
      </c>
      <c r="E36" s="33" t="s">
        <v>148</v>
      </c>
      <c r="F36" s="23">
        <v>39733333</v>
      </c>
      <c r="G36" s="24" t="s">
        <v>149</v>
      </c>
      <c r="H36" s="23" t="s">
        <v>22</v>
      </c>
      <c r="I36" s="12">
        <v>45141</v>
      </c>
      <c r="J36" s="12">
        <v>45142</v>
      </c>
      <c r="K36" s="12">
        <v>45291</v>
      </c>
      <c r="L36" s="17" t="s">
        <v>150</v>
      </c>
      <c r="M36" s="13">
        <v>55304381</v>
      </c>
      <c r="N36" s="11">
        <v>7</v>
      </c>
      <c r="O36" s="14" t="s">
        <v>40</v>
      </c>
    </row>
    <row r="37" spans="1:15" ht="90">
      <c r="A37" s="23" t="s">
        <v>151</v>
      </c>
      <c r="B37" s="23" t="s">
        <v>18</v>
      </c>
      <c r="C37" s="23" t="s">
        <v>151</v>
      </c>
      <c r="D37" s="11">
        <v>200029123</v>
      </c>
      <c r="E37" s="33" t="s">
        <v>152</v>
      </c>
      <c r="F37" s="23">
        <v>39733333</v>
      </c>
      <c r="G37" s="24" t="s">
        <v>153</v>
      </c>
      <c r="H37" s="23" t="s">
        <v>22</v>
      </c>
      <c r="I37" s="14">
        <v>45141</v>
      </c>
      <c r="J37" s="14">
        <v>45142</v>
      </c>
      <c r="K37" s="14">
        <v>45291</v>
      </c>
      <c r="L37" s="17" t="s">
        <v>154</v>
      </c>
      <c r="M37" s="13">
        <v>22523316</v>
      </c>
      <c r="N37" s="11">
        <v>7</v>
      </c>
      <c r="O37" s="14" t="s">
        <v>40</v>
      </c>
    </row>
    <row r="38" spans="1:15" ht="60">
      <c r="A38" s="23" t="s">
        <v>155</v>
      </c>
      <c r="B38" s="23" t="s">
        <v>18</v>
      </c>
      <c r="C38" s="23" t="s">
        <v>155</v>
      </c>
      <c r="D38" s="11">
        <v>200027523</v>
      </c>
      <c r="E38" s="33" t="s">
        <v>156</v>
      </c>
      <c r="F38" s="23">
        <v>20093942</v>
      </c>
      <c r="G38" s="24" t="s">
        <v>157</v>
      </c>
      <c r="H38" s="23" t="s">
        <v>22</v>
      </c>
      <c r="I38" s="12">
        <v>45142</v>
      </c>
      <c r="J38" s="12">
        <v>45142</v>
      </c>
      <c r="K38" s="12">
        <v>45291</v>
      </c>
      <c r="L38" s="17" t="s">
        <v>158</v>
      </c>
      <c r="M38" s="13">
        <v>1018481581</v>
      </c>
      <c r="N38" s="11">
        <v>7</v>
      </c>
      <c r="O38" s="14" t="s">
        <v>40</v>
      </c>
    </row>
    <row r="39" spans="1:15" ht="60">
      <c r="A39" s="23" t="s">
        <v>159</v>
      </c>
      <c r="B39" s="23" t="s">
        <v>18</v>
      </c>
      <c r="C39" s="23" t="s">
        <v>159</v>
      </c>
      <c r="D39" s="11">
        <v>200030423</v>
      </c>
      <c r="E39" s="33" t="s">
        <v>160</v>
      </c>
      <c r="F39" s="23">
        <v>29800000</v>
      </c>
      <c r="G39" s="24" t="s">
        <v>161</v>
      </c>
      <c r="H39" s="23" t="s">
        <v>22</v>
      </c>
      <c r="I39" s="14">
        <v>45141</v>
      </c>
      <c r="J39" s="14">
        <v>45142</v>
      </c>
      <c r="K39" s="14">
        <v>45291</v>
      </c>
      <c r="L39" s="17" t="s">
        <v>162</v>
      </c>
      <c r="M39" s="13">
        <v>7220716</v>
      </c>
      <c r="N39" s="11">
        <v>4</v>
      </c>
      <c r="O39" s="14" t="s">
        <v>40</v>
      </c>
    </row>
    <row r="40" spans="1:15" ht="60">
      <c r="A40" s="23" t="s">
        <v>163</v>
      </c>
      <c r="B40" s="23" t="s">
        <v>18</v>
      </c>
      <c r="C40" s="23" t="s">
        <v>163</v>
      </c>
      <c r="D40" s="11">
        <v>120003523</v>
      </c>
      <c r="E40" s="33" t="s">
        <v>164</v>
      </c>
      <c r="F40" s="23">
        <v>17000000</v>
      </c>
      <c r="G40" s="24" t="s">
        <v>165</v>
      </c>
      <c r="H40" s="23" t="s">
        <v>22</v>
      </c>
      <c r="I40" s="14">
        <v>45142</v>
      </c>
      <c r="J40" s="14">
        <v>45146</v>
      </c>
      <c r="K40" s="14">
        <v>45291</v>
      </c>
      <c r="L40" s="17" t="s">
        <v>166</v>
      </c>
      <c r="M40" s="13">
        <v>1010047183</v>
      </c>
      <c r="N40" s="11">
        <v>1</v>
      </c>
      <c r="O40" s="14" t="s">
        <v>24</v>
      </c>
    </row>
    <row r="41" spans="1:15" ht="60">
      <c r="A41" s="23" t="s">
        <v>167</v>
      </c>
      <c r="B41" s="23" t="s">
        <v>18</v>
      </c>
      <c r="C41" s="23" t="s">
        <v>167</v>
      </c>
      <c r="D41" s="11">
        <v>200035423</v>
      </c>
      <c r="E41" s="33" t="s">
        <v>168</v>
      </c>
      <c r="F41" s="23">
        <v>19149931</v>
      </c>
      <c r="G41" s="24" t="s">
        <v>169</v>
      </c>
      <c r="H41" s="23" t="s">
        <v>22</v>
      </c>
      <c r="I41" s="14">
        <v>45141</v>
      </c>
      <c r="J41" s="14">
        <v>45147</v>
      </c>
      <c r="K41" s="14">
        <v>45291</v>
      </c>
      <c r="L41" s="17" t="s">
        <v>170</v>
      </c>
      <c r="M41" s="16">
        <v>1081832537</v>
      </c>
      <c r="N41" s="11">
        <v>9</v>
      </c>
      <c r="O41" s="14" t="s">
        <v>40</v>
      </c>
    </row>
    <row r="42" spans="1:15" ht="60">
      <c r="A42" s="23" t="s">
        <v>171</v>
      </c>
      <c r="B42" s="23" t="s">
        <v>18</v>
      </c>
      <c r="C42" s="23" t="s">
        <v>171</v>
      </c>
      <c r="D42" s="11">
        <v>200028423</v>
      </c>
      <c r="E42" s="33" t="s">
        <v>172</v>
      </c>
      <c r="F42" s="23">
        <v>29600000</v>
      </c>
      <c r="G42" s="24" t="s">
        <v>173</v>
      </c>
      <c r="H42" s="23" t="s">
        <v>22</v>
      </c>
      <c r="I42" s="14">
        <v>45142</v>
      </c>
      <c r="J42" s="14">
        <v>45147</v>
      </c>
      <c r="K42" s="14">
        <v>45291</v>
      </c>
      <c r="L42" s="17" t="s">
        <v>174</v>
      </c>
      <c r="M42" s="13">
        <v>1090368825</v>
      </c>
      <c r="N42" s="11">
        <v>8</v>
      </c>
      <c r="O42" s="14" t="s">
        <v>40</v>
      </c>
    </row>
    <row r="43" spans="1:15" ht="60">
      <c r="A43" s="23" t="s">
        <v>175</v>
      </c>
      <c r="B43" s="23" t="s">
        <v>18</v>
      </c>
      <c r="C43" s="23" t="s">
        <v>175</v>
      </c>
      <c r="D43" s="11">
        <v>200030023</v>
      </c>
      <c r="E43" s="33" t="s">
        <v>176</v>
      </c>
      <c r="F43" s="23">
        <v>28800000</v>
      </c>
      <c r="G43" s="24" t="s">
        <v>177</v>
      </c>
      <c r="H43" s="23" t="s">
        <v>22</v>
      </c>
      <c r="I43" s="14">
        <v>45142</v>
      </c>
      <c r="J43" s="14">
        <v>45146</v>
      </c>
      <c r="K43" s="14">
        <v>45291</v>
      </c>
      <c r="L43" s="17" t="s">
        <v>178</v>
      </c>
      <c r="M43" s="13">
        <v>52887393</v>
      </c>
      <c r="N43" s="11">
        <v>5</v>
      </c>
      <c r="O43" s="14" t="s">
        <v>40</v>
      </c>
    </row>
    <row r="44" spans="1:15" ht="60">
      <c r="A44" s="23" t="s">
        <v>179</v>
      </c>
      <c r="B44" s="23" t="s">
        <v>18</v>
      </c>
      <c r="C44" s="23" t="s">
        <v>179</v>
      </c>
      <c r="D44" s="11">
        <v>130000923</v>
      </c>
      <c r="E44" s="33" t="s">
        <v>180</v>
      </c>
      <c r="F44" s="23">
        <v>45600000</v>
      </c>
      <c r="G44" s="24" t="s">
        <v>181</v>
      </c>
      <c r="H44" s="23" t="s">
        <v>22</v>
      </c>
      <c r="I44" s="14">
        <v>45146</v>
      </c>
      <c r="J44" s="14">
        <v>45147</v>
      </c>
      <c r="K44" s="14">
        <v>45291</v>
      </c>
      <c r="L44" s="17" t="s">
        <v>182</v>
      </c>
      <c r="M44" s="13">
        <v>33367427</v>
      </c>
      <c r="N44" s="11">
        <v>7</v>
      </c>
      <c r="O44" s="14" t="s">
        <v>40</v>
      </c>
    </row>
    <row r="45" spans="1:15" ht="75">
      <c r="A45" s="23" t="s">
        <v>183</v>
      </c>
      <c r="B45" s="23" t="s">
        <v>18</v>
      </c>
      <c r="C45" s="23" t="s">
        <v>183</v>
      </c>
      <c r="D45" s="11" t="s">
        <v>184</v>
      </c>
      <c r="E45" s="33" t="s">
        <v>185</v>
      </c>
      <c r="F45" s="23">
        <v>30780000</v>
      </c>
      <c r="G45" s="24" t="s">
        <v>186</v>
      </c>
      <c r="H45" s="23" t="s">
        <v>22</v>
      </c>
      <c r="I45" s="14">
        <v>45141</v>
      </c>
      <c r="J45" s="14">
        <v>45142</v>
      </c>
      <c r="K45" s="14">
        <v>45291</v>
      </c>
      <c r="L45" s="17" t="s">
        <v>187</v>
      </c>
      <c r="M45" s="13">
        <v>1102861708</v>
      </c>
      <c r="N45" s="11">
        <v>0</v>
      </c>
      <c r="O45" s="14" t="s">
        <v>40</v>
      </c>
    </row>
    <row r="46" spans="1:15" ht="60">
      <c r="A46" s="23" t="s">
        <v>188</v>
      </c>
      <c r="B46" s="23" t="s">
        <v>18</v>
      </c>
      <c r="C46" s="23" t="s">
        <v>188</v>
      </c>
      <c r="D46" s="11">
        <v>200025023</v>
      </c>
      <c r="E46" s="33" t="s">
        <v>189</v>
      </c>
      <c r="F46" s="23">
        <v>33600000</v>
      </c>
      <c r="G46" s="24" t="s">
        <v>190</v>
      </c>
      <c r="H46" s="23" t="s">
        <v>22</v>
      </c>
      <c r="I46" s="14">
        <v>45147</v>
      </c>
      <c r="J46" s="14">
        <v>45148</v>
      </c>
      <c r="K46" s="14">
        <v>45291</v>
      </c>
      <c r="L46" s="17" t="s">
        <v>191</v>
      </c>
      <c r="M46" s="13">
        <v>52714078</v>
      </c>
      <c r="N46" s="11">
        <v>8</v>
      </c>
      <c r="O46" s="14" t="s">
        <v>24</v>
      </c>
    </row>
    <row r="47" spans="1:15" ht="60">
      <c r="A47" s="23" t="s">
        <v>192</v>
      </c>
      <c r="B47" s="23" t="s">
        <v>18</v>
      </c>
      <c r="C47" s="23" t="s">
        <v>192</v>
      </c>
      <c r="D47" s="11">
        <v>130009223</v>
      </c>
      <c r="E47" s="33" t="s">
        <v>193</v>
      </c>
      <c r="F47" s="23">
        <v>44690464</v>
      </c>
      <c r="G47" s="24" t="s">
        <v>194</v>
      </c>
      <c r="H47" s="23" t="s">
        <v>22</v>
      </c>
      <c r="I47" s="14">
        <v>45146</v>
      </c>
      <c r="J47" s="14">
        <v>45147</v>
      </c>
      <c r="K47" s="14">
        <v>45291</v>
      </c>
      <c r="L47" s="17" t="s">
        <v>195</v>
      </c>
      <c r="M47" s="13">
        <v>79792737</v>
      </c>
      <c r="N47" s="11">
        <v>4</v>
      </c>
      <c r="O47" s="14" t="s">
        <v>40</v>
      </c>
    </row>
    <row r="48" spans="1:15" ht="45">
      <c r="A48" s="23" t="s">
        <v>196</v>
      </c>
      <c r="B48" s="23" t="s">
        <v>18</v>
      </c>
      <c r="C48" s="23" t="s">
        <v>196</v>
      </c>
      <c r="D48" s="11">
        <v>200036723</v>
      </c>
      <c r="E48" s="33" t="s">
        <v>197</v>
      </c>
      <c r="F48" s="23">
        <v>29600000</v>
      </c>
      <c r="G48" s="24" t="s">
        <v>198</v>
      </c>
      <c r="H48" s="23" t="s">
        <v>22</v>
      </c>
      <c r="I48" s="14">
        <v>45146</v>
      </c>
      <c r="J48" s="14">
        <v>45147</v>
      </c>
      <c r="K48" s="14">
        <v>45291</v>
      </c>
      <c r="L48" s="17" t="s">
        <v>199</v>
      </c>
      <c r="M48" s="13">
        <v>1072700038</v>
      </c>
      <c r="N48" s="11">
        <v>6</v>
      </c>
      <c r="O48" s="14" t="s">
        <v>40</v>
      </c>
    </row>
    <row r="49" spans="1:15" ht="60">
      <c r="A49" s="23" t="s">
        <v>200</v>
      </c>
      <c r="B49" s="23" t="s">
        <v>18</v>
      </c>
      <c r="C49" s="23" t="s">
        <v>200</v>
      </c>
      <c r="D49" s="11">
        <v>200036623</v>
      </c>
      <c r="E49" s="33" t="s">
        <v>201</v>
      </c>
      <c r="F49" s="23">
        <v>29600000</v>
      </c>
      <c r="G49" s="24" t="s">
        <v>202</v>
      </c>
      <c r="H49" s="23" t="s">
        <v>22</v>
      </c>
      <c r="I49" s="14">
        <v>45146</v>
      </c>
      <c r="J49" s="14">
        <v>45147</v>
      </c>
      <c r="K49" s="14">
        <v>45291</v>
      </c>
      <c r="L49" s="17" t="s">
        <v>203</v>
      </c>
      <c r="M49" s="13">
        <v>1032466115</v>
      </c>
      <c r="N49" s="11">
        <v>6</v>
      </c>
      <c r="O49" s="14" t="s">
        <v>40</v>
      </c>
    </row>
    <row r="50" spans="1:15" ht="45">
      <c r="A50" s="23" t="s">
        <v>204</v>
      </c>
      <c r="B50" s="23" t="s">
        <v>18</v>
      </c>
      <c r="C50" s="23" t="s">
        <v>204</v>
      </c>
      <c r="D50" s="11">
        <v>500031023</v>
      </c>
      <c r="E50" s="33" t="s">
        <v>205</v>
      </c>
      <c r="F50" s="23">
        <v>24990000</v>
      </c>
      <c r="G50" s="24" t="s">
        <v>206</v>
      </c>
      <c r="H50" s="23" t="s">
        <v>22</v>
      </c>
      <c r="I50" s="14">
        <v>45146</v>
      </c>
      <c r="J50" s="14">
        <v>45149</v>
      </c>
      <c r="K50" s="14">
        <v>45240</v>
      </c>
      <c r="L50" s="17" t="s">
        <v>207</v>
      </c>
      <c r="M50" s="13">
        <v>52208179</v>
      </c>
      <c r="N50" s="11">
        <v>3</v>
      </c>
      <c r="O50" s="14" t="s">
        <v>24</v>
      </c>
    </row>
    <row r="51" spans="1:15" ht="75">
      <c r="A51" s="23" t="s">
        <v>208</v>
      </c>
      <c r="B51" s="23" t="s">
        <v>18</v>
      </c>
      <c r="C51" s="23" t="s">
        <v>208</v>
      </c>
      <c r="D51" s="11">
        <v>400022623</v>
      </c>
      <c r="E51" s="33" t="s">
        <v>209</v>
      </c>
      <c r="F51" s="23">
        <v>28800000</v>
      </c>
      <c r="G51" s="24" t="s">
        <v>210</v>
      </c>
      <c r="H51" s="23" t="s">
        <v>22</v>
      </c>
      <c r="I51" s="14">
        <v>45148</v>
      </c>
      <c r="J51" s="14">
        <v>45152</v>
      </c>
      <c r="K51" s="14">
        <v>45273</v>
      </c>
      <c r="L51" s="17" t="s">
        <v>211</v>
      </c>
      <c r="M51" s="13">
        <v>53084681</v>
      </c>
      <c r="N51" s="11">
        <v>9</v>
      </c>
      <c r="O51" s="14" t="s">
        <v>40</v>
      </c>
    </row>
    <row r="52" spans="1:15" ht="75">
      <c r="A52" s="23" t="s">
        <v>212</v>
      </c>
      <c r="B52" s="23" t="s">
        <v>18</v>
      </c>
      <c r="C52" s="23" t="s">
        <v>212</v>
      </c>
      <c r="D52" s="11">
        <v>400022323</v>
      </c>
      <c r="E52" s="33" t="s">
        <v>213</v>
      </c>
      <c r="F52" s="23">
        <v>34000000</v>
      </c>
      <c r="G52" s="24" t="s">
        <v>214</v>
      </c>
      <c r="H52" s="23" t="s">
        <v>22</v>
      </c>
      <c r="I52" s="14">
        <v>45149</v>
      </c>
      <c r="J52" s="14">
        <v>45152</v>
      </c>
      <c r="K52" s="14">
        <v>45273</v>
      </c>
      <c r="L52" s="17" t="s">
        <v>215</v>
      </c>
      <c r="M52" s="13">
        <v>50994713</v>
      </c>
      <c r="N52" s="11">
        <v>1</v>
      </c>
      <c r="O52" s="14" t="s">
        <v>40</v>
      </c>
    </row>
    <row r="53" spans="1:15" ht="45">
      <c r="A53" s="23" t="s">
        <v>216</v>
      </c>
      <c r="B53" s="23" t="s">
        <v>18</v>
      </c>
      <c r="C53" s="23" t="s">
        <v>216</v>
      </c>
      <c r="D53" s="11">
        <v>200025423</v>
      </c>
      <c r="E53" s="33" t="s">
        <v>217</v>
      </c>
      <c r="F53" s="23">
        <v>15020750</v>
      </c>
      <c r="G53" s="24" t="s">
        <v>218</v>
      </c>
      <c r="H53" s="23" t="s">
        <v>22</v>
      </c>
      <c r="I53" s="12">
        <v>45148</v>
      </c>
      <c r="J53" s="12">
        <v>45149</v>
      </c>
      <c r="K53" s="12">
        <v>45291</v>
      </c>
      <c r="L53" s="17" t="s">
        <v>219</v>
      </c>
      <c r="M53" s="13">
        <v>26422225</v>
      </c>
      <c r="N53" s="11">
        <v>6</v>
      </c>
      <c r="O53" s="14" t="s">
        <v>40</v>
      </c>
    </row>
    <row r="54" spans="1:15" ht="75">
      <c r="A54" s="23" t="s">
        <v>220</v>
      </c>
      <c r="B54" s="23" t="s">
        <v>18</v>
      </c>
      <c r="C54" s="23" t="s">
        <v>220</v>
      </c>
      <c r="D54" s="11">
        <v>200033523</v>
      </c>
      <c r="E54" s="33" t="s">
        <v>221</v>
      </c>
      <c r="F54" s="23">
        <v>52433333</v>
      </c>
      <c r="G54" s="24" t="s">
        <v>222</v>
      </c>
      <c r="H54" s="23" t="s">
        <v>22</v>
      </c>
      <c r="I54" s="14">
        <v>45148</v>
      </c>
      <c r="J54" s="14">
        <v>45152</v>
      </c>
      <c r="K54" s="14">
        <v>45291</v>
      </c>
      <c r="L54" s="17" t="s">
        <v>223</v>
      </c>
      <c r="M54" s="13">
        <v>52443671</v>
      </c>
      <c r="N54" s="11">
        <v>2</v>
      </c>
      <c r="O54" s="14" t="s">
        <v>40</v>
      </c>
    </row>
    <row r="55" spans="1:15" ht="60">
      <c r="A55" s="23" t="s">
        <v>224</v>
      </c>
      <c r="B55" s="23" t="s">
        <v>18</v>
      </c>
      <c r="C55" s="23" t="s">
        <v>224</v>
      </c>
      <c r="D55" s="11">
        <v>200032323</v>
      </c>
      <c r="E55" s="33" t="s">
        <v>225</v>
      </c>
      <c r="F55" s="23">
        <v>21450000</v>
      </c>
      <c r="G55" s="24" t="s">
        <v>226</v>
      </c>
      <c r="H55" s="23" t="s">
        <v>22</v>
      </c>
      <c r="I55" s="14">
        <v>45148</v>
      </c>
      <c r="J55" s="14">
        <v>45152</v>
      </c>
      <c r="K55" s="14">
        <v>45291</v>
      </c>
      <c r="L55" s="17" t="s">
        <v>227</v>
      </c>
      <c r="M55" s="13">
        <v>1103220816</v>
      </c>
      <c r="N55" s="11">
        <v>1</v>
      </c>
      <c r="O55" s="14" t="s">
        <v>40</v>
      </c>
    </row>
    <row r="56" spans="1:15" ht="60">
      <c r="A56" s="23" t="s">
        <v>228</v>
      </c>
      <c r="B56" s="23" t="s">
        <v>18</v>
      </c>
      <c r="C56" s="23" t="s">
        <v>228</v>
      </c>
      <c r="D56" s="11">
        <v>200032223</v>
      </c>
      <c r="E56" s="33" t="s">
        <v>229</v>
      </c>
      <c r="F56" s="23">
        <v>21450000</v>
      </c>
      <c r="G56" s="24" t="s">
        <v>226</v>
      </c>
      <c r="H56" s="23" t="s">
        <v>22</v>
      </c>
      <c r="I56" s="14">
        <v>45147</v>
      </c>
      <c r="J56" s="14">
        <v>45149</v>
      </c>
      <c r="K56" s="14">
        <v>45291</v>
      </c>
      <c r="L56" s="17" t="s">
        <v>230</v>
      </c>
      <c r="M56" s="13">
        <v>1102845699</v>
      </c>
      <c r="N56" s="11">
        <v>5</v>
      </c>
      <c r="O56" s="14" t="s">
        <v>40</v>
      </c>
    </row>
    <row r="57" spans="1:15" ht="60">
      <c r="A57" s="23" t="s">
        <v>231</v>
      </c>
      <c r="B57" s="23" t="s">
        <v>18</v>
      </c>
      <c r="C57" s="23" t="s">
        <v>231</v>
      </c>
      <c r="D57" s="11">
        <v>400022523</v>
      </c>
      <c r="E57" s="33" t="s">
        <v>232</v>
      </c>
      <c r="F57" s="23">
        <v>28800000</v>
      </c>
      <c r="G57" s="24" t="s">
        <v>233</v>
      </c>
      <c r="H57" s="23" t="s">
        <v>22</v>
      </c>
      <c r="I57" s="14">
        <v>45148</v>
      </c>
      <c r="J57" s="14">
        <v>45152</v>
      </c>
      <c r="K57" s="14">
        <v>45291</v>
      </c>
      <c r="L57" s="17" t="s">
        <v>234</v>
      </c>
      <c r="M57" s="13">
        <v>1016071052</v>
      </c>
      <c r="N57" s="11">
        <v>6</v>
      </c>
      <c r="O57" s="14" t="s">
        <v>40</v>
      </c>
    </row>
    <row r="58" spans="1:15" ht="60">
      <c r="A58" s="23" t="s">
        <v>235</v>
      </c>
      <c r="B58" s="23" t="s">
        <v>18</v>
      </c>
      <c r="C58" s="23" t="s">
        <v>235</v>
      </c>
      <c r="D58" s="11">
        <v>200031223</v>
      </c>
      <c r="E58" s="33" t="s">
        <v>236</v>
      </c>
      <c r="F58" s="23">
        <v>19149931</v>
      </c>
      <c r="G58" s="24" t="s">
        <v>237</v>
      </c>
      <c r="H58" s="23" t="s">
        <v>22</v>
      </c>
      <c r="I58" s="14">
        <v>45148</v>
      </c>
      <c r="J58" s="14">
        <v>45149</v>
      </c>
      <c r="K58" s="14">
        <v>45291</v>
      </c>
      <c r="L58" s="17" t="s">
        <v>238</v>
      </c>
      <c r="M58" s="13">
        <v>1012341960</v>
      </c>
      <c r="N58" s="11">
        <v>3</v>
      </c>
      <c r="O58" s="14" t="s">
        <v>40</v>
      </c>
    </row>
    <row r="59" spans="1:15" ht="60">
      <c r="A59" s="23" t="s">
        <v>239</v>
      </c>
      <c r="B59" s="23" t="s">
        <v>18</v>
      </c>
      <c r="C59" s="23" t="s">
        <v>239</v>
      </c>
      <c r="D59" s="11">
        <v>200034023</v>
      </c>
      <c r="E59" s="33" t="s">
        <v>240</v>
      </c>
      <c r="F59" s="23">
        <v>28400000</v>
      </c>
      <c r="G59" s="24" t="s">
        <v>241</v>
      </c>
      <c r="H59" s="23" t="s">
        <v>22</v>
      </c>
      <c r="I59" s="14">
        <v>45148</v>
      </c>
      <c r="J59" s="14">
        <v>45149</v>
      </c>
      <c r="K59" s="14">
        <v>45291</v>
      </c>
      <c r="L59" s="17" t="s">
        <v>242</v>
      </c>
      <c r="M59" s="13">
        <v>79836907</v>
      </c>
      <c r="N59" s="11">
        <v>0</v>
      </c>
      <c r="O59" s="14" t="s">
        <v>40</v>
      </c>
    </row>
    <row r="60" spans="1:15" ht="60">
      <c r="A60" s="23" t="s">
        <v>243</v>
      </c>
      <c r="B60" s="23" t="s">
        <v>18</v>
      </c>
      <c r="C60" s="23" t="s">
        <v>243</v>
      </c>
      <c r="D60" s="11">
        <v>500027323</v>
      </c>
      <c r="E60" s="33" t="s">
        <v>244</v>
      </c>
      <c r="F60" s="23">
        <v>50400000</v>
      </c>
      <c r="G60" s="24" t="s">
        <v>245</v>
      </c>
      <c r="H60" s="23" t="s">
        <v>22</v>
      </c>
      <c r="I60" s="14">
        <v>45147</v>
      </c>
      <c r="J60" s="14">
        <v>45148</v>
      </c>
      <c r="K60" s="14">
        <v>45291</v>
      </c>
      <c r="L60" s="17" t="s">
        <v>246</v>
      </c>
      <c r="M60" s="13">
        <v>79905988</v>
      </c>
      <c r="N60" s="11">
        <v>3</v>
      </c>
      <c r="O60" s="14" t="s">
        <v>24</v>
      </c>
    </row>
    <row r="61" spans="1:15" ht="45">
      <c r="A61" s="23" t="s">
        <v>247</v>
      </c>
      <c r="B61" s="23" t="s">
        <v>18</v>
      </c>
      <c r="C61" s="23" t="s">
        <v>247</v>
      </c>
      <c r="D61" s="11">
        <v>120003123</v>
      </c>
      <c r="E61" s="33" t="s">
        <v>248</v>
      </c>
      <c r="F61" s="23">
        <v>33193491</v>
      </c>
      <c r="G61" s="24" t="s">
        <v>141</v>
      </c>
      <c r="H61" s="23" t="s">
        <v>22</v>
      </c>
      <c r="I61" s="14">
        <v>45148</v>
      </c>
      <c r="J61" s="14">
        <v>45152</v>
      </c>
      <c r="K61" s="14">
        <v>45291</v>
      </c>
      <c r="L61" s="17" t="s">
        <v>249</v>
      </c>
      <c r="M61" s="13">
        <v>1094927104</v>
      </c>
      <c r="N61" s="11">
        <v>1</v>
      </c>
      <c r="O61" s="14" t="s">
        <v>40</v>
      </c>
    </row>
    <row r="62" spans="1:15" ht="75">
      <c r="A62" s="23" t="s">
        <v>250</v>
      </c>
      <c r="B62" s="23" t="s">
        <v>18</v>
      </c>
      <c r="C62" s="23" t="s">
        <v>250</v>
      </c>
      <c r="D62" s="11">
        <v>500028023</v>
      </c>
      <c r="E62" s="33" t="s">
        <v>251</v>
      </c>
      <c r="F62" s="23">
        <v>16668808</v>
      </c>
      <c r="G62" s="24" t="s">
        <v>252</v>
      </c>
      <c r="H62" s="23" t="s">
        <v>22</v>
      </c>
      <c r="I62" s="14">
        <v>45149</v>
      </c>
      <c r="J62" s="14">
        <v>45153</v>
      </c>
      <c r="K62" s="14">
        <v>45291</v>
      </c>
      <c r="L62" s="17" t="s">
        <v>253</v>
      </c>
      <c r="M62" s="13">
        <v>79822497</v>
      </c>
      <c r="N62" s="11">
        <v>1</v>
      </c>
      <c r="O62" s="14" t="s">
        <v>24</v>
      </c>
    </row>
    <row r="63" spans="1:15" ht="60">
      <c r="A63" s="23" t="s">
        <v>254</v>
      </c>
      <c r="B63" s="23" t="s">
        <v>18</v>
      </c>
      <c r="C63" s="23" t="s">
        <v>254</v>
      </c>
      <c r="D63" s="11">
        <v>400021423</v>
      </c>
      <c r="E63" s="33" t="s">
        <v>255</v>
      </c>
      <c r="F63" s="23">
        <v>28800000</v>
      </c>
      <c r="G63" s="24" t="s">
        <v>256</v>
      </c>
      <c r="H63" s="23" t="s">
        <v>22</v>
      </c>
      <c r="I63" s="14">
        <v>45156</v>
      </c>
      <c r="J63" s="14">
        <v>45162</v>
      </c>
      <c r="K63" s="14">
        <v>45283</v>
      </c>
      <c r="L63" s="17" t="s">
        <v>257</v>
      </c>
      <c r="M63" s="13">
        <v>1063290838</v>
      </c>
      <c r="N63" s="11">
        <v>8</v>
      </c>
      <c r="O63" s="14" t="s">
        <v>258</v>
      </c>
    </row>
    <row r="64" spans="1:15" ht="45">
      <c r="A64" s="23" t="s">
        <v>259</v>
      </c>
      <c r="B64" s="23" t="s">
        <v>18</v>
      </c>
      <c r="C64" s="23" t="s">
        <v>259</v>
      </c>
      <c r="D64" s="11">
        <v>200035223</v>
      </c>
      <c r="E64" s="33" t="s">
        <v>260</v>
      </c>
      <c r="F64" s="23">
        <v>14208287</v>
      </c>
      <c r="G64" s="24" t="s">
        <v>261</v>
      </c>
      <c r="H64" s="23" t="s">
        <v>22</v>
      </c>
      <c r="I64" s="14">
        <v>45152</v>
      </c>
      <c r="J64" s="14">
        <v>45152</v>
      </c>
      <c r="K64" s="14">
        <v>45291</v>
      </c>
      <c r="L64" s="17" t="s">
        <v>262</v>
      </c>
      <c r="M64" s="13">
        <v>1032427826</v>
      </c>
      <c r="N64" s="11">
        <v>8</v>
      </c>
      <c r="O64" s="14" t="s">
        <v>40</v>
      </c>
    </row>
    <row r="65" spans="1:15" ht="45">
      <c r="A65" s="23" t="s">
        <v>263</v>
      </c>
      <c r="B65" s="23" t="s">
        <v>18</v>
      </c>
      <c r="C65" s="23" t="s">
        <v>263</v>
      </c>
      <c r="D65" s="11">
        <v>200037223</v>
      </c>
      <c r="E65" s="33" t="s">
        <v>264</v>
      </c>
      <c r="F65" s="23">
        <v>19149931</v>
      </c>
      <c r="G65" s="24" t="s">
        <v>265</v>
      </c>
      <c r="H65" s="23" t="s">
        <v>22</v>
      </c>
      <c r="I65" s="14">
        <v>45148</v>
      </c>
      <c r="J65" s="14">
        <v>45152</v>
      </c>
      <c r="K65" s="14">
        <v>45291</v>
      </c>
      <c r="L65" s="17" t="s">
        <v>266</v>
      </c>
      <c r="M65" s="13">
        <v>1052414079</v>
      </c>
      <c r="N65" s="11">
        <v>9</v>
      </c>
      <c r="O65" s="14" t="s">
        <v>40</v>
      </c>
    </row>
    <row r="66" spans="1:15" ht="60">
      <c r="A66" s="23" t="s">
        <v>267</v>
      </c>
      <c r="B66" s="23" t="s">
        <v>18</v>
      </c>
      <c r="C66" s="23" t="s">
        <v>267</v>
      </c>
      <c r="D66" s="11">
        <v>400021523</v>
      </c>
      <c r="E66" s="33" t="s">
        <v>268</v>
      </c>
      <c r="F66" s="23">
        <v>28800000</v>
      </c>
      <c r="G66" s="24" t="s">
        <v>269</v>
      </c>
      <c r="H66" s="23" t="s">
        <v>22</v>
      </c>
      <c r="I66" s="14">
        <v>45155</v>
      </c>
      <c r="J66" s="14">
        <v>45160</v>
      </c>
      <c r="K66" s="14">
        <v>45291</v>
      </c>
      <c r="L66" s="17" t="s">
        <v>270</v>
      </c>
      <c r="M66" s="13">
        <v>23810840</v>
      </c>
      <c r="N66" s="11">
        <v>1</v>
      </c>
      <c r="O66" s="14" t="s">
        <v>24</v>
      </c>
    </row>
    <row r="67" spans="1:15" ht="60">
      <c r="A67" s="23" t="s">
        <v>271</v>
      </c>
      <c r="B67" s="23" t="s">
        <v>18</v>
      </c>
      <c r="C67" s="23" t="s">
        <v>271</v>
      </c>
      <c r="D67" s="11">
        <v>500030023</v>
      </c>
      <c r="E67" s="33" t="s">
        <v>272</v>
      </c>
      <c r="F67" s="23">
        <v>26216666</v>
      </c>
      <c r="G67" s="24" t="s">
        <v>273</v>
      </c>
      <c r="H67" s="23" t="s">
        <v>22</v>
      </c>
      <c r="I67" s="14">
        <v>45148</v>
      </c>
      <c r="J67" s="14">
        <v>45149</v>
      </c>
      <c r="K67" s="14">
        <v>45291</v>
      </c>
      <c r="L67" s="17" t="s">
        <v>274</v>
      </c>
      <c r="M67" s="13">
        <v>1030582278</v>
      </c>
      <c r="N67" s="11">
        <v>7</v>
      </c>
      <c r="O67" s="14" t="s">
        <v>24</v>
      </c>
    </row>
    <row r="68" spans="1:15" ht="60">
      <c r="A68" s="23" t="s">
        <v>275</v>
      </c>
      <c r="B68" s="23" t="s">
        <v>18</v>
      </c>
      <c r="C68" s="23" t="s">
        <v>275</v>
      </c>
      <c r="D68" s="11">
        <v>200031123</v>
      </c>
      <c r="E68" s="33" t="s">
        <v>276</v>
      </c>
      <c r="F68" s="23">
        <v>16566667</v>
      </c>
      <c r="G68" s="24" t="s">
        <v>277</v>
      </c>
      <c r="H68" s="23" t="s">
        <v>22</v>
      </c>
      <c r="I68" s="14">
        <v>45149</v>
      </c>
      <c r="J68" s="14">
        <v>45161</v>
      </c>
      <c r="K68" s="14">
        <v>45291</v>
      </c>
      <c r="L68" s="17" t="s">
        <v>278</v>
      </c>
      <c r="M68" s="13">
        <v>1010231159</v>
      </c>
      <c r="N68" s="11">
        <v>0</v>
      </c>
      <c r="O68" s="14" t="s">
        <v>40</v>
      </c>
    </row>
    <row r="69" spans="1:15" ht="45">
      <c r="A69" s="23" t="s">
        <v>279</v>
      </c>
      <c r="B69" s="23" t="s">
        <v>18</v>
      </c>
      <c r="C69" s="23" t="s">
        <v>279</v>
      </c>
      <c r="D69" s="11">
        <v>200034123</v>
      </c>
      <c r="E69" s="33" t="s">
        <v>280</v>
      </c>
      <c r="F69" s="23">
        <v>19149931</v>
      </c>
      <c r="G69" s="24" t="s">
        <v>82</v>
      </c>
      <c r="H69" s="23" t="s">
        <v>22</v>
      </c>
      <c r="I69" s="14">
        <v>45149</v>
      </c>
      <c r="J69" s="12">
        <v>45153</v>
      </c>
      <c r="K69" s="14">
        <v>45291</v>
      </c>
      <c r="L69" s="17" t="s">
        <v>281</v>
      </c>
      <c r="M69" s="13">
        <v>1032497352</v>
      </c>
      <c r="N69" s="11">
        <v>8</v>
      </c>
      <c r="O69" s="14" t="s">
        <v>40</v>
      </c>
    </row>
    <row r="70" spans="1:15" ht="45">
      <c r="A70" s="23" t="s">
        <v>282</v>
      </c>
      <c r="B70" s="23" t="s">
        <v>18</v>
      </c>
      <c r="C70" s="23" t="s">
        <v>282</v>
      </c>
      <c r="D70" s="11">
        <v>200028723</v>
      </c>
      <c r="E70" s="33" t="s">
        <v>283</v>
      </c>
      <c r="F70" s="23">
        <v>16566667</v>
      </c>
      <c r="G70" s="24" t="s">
        <v>284</v>
      </c>
      <c r="H70" s="23" t="s">
        <v>22</v>
      </c>
      <c r="I70" s="14">
        <v>45148</v>
      </c>
      <c r="J70" s="14">
        <v>45152</v>
      </c>
      <c r="K70" s="14">
        <v>45291</v>
      </c>
      <c r="L70" s="17" t="s">
        <v>285</v>
      </c>
      <c r="M70" s="13">
        <v>1098689204</v>
      </c>
      <c r="N70" s="11">
        <v>0</v>
      </c>
      <c r="O70" s="14" t="s">
        <v>40</v>
      </c>
    </row>
    <row r="71" spans="1:15" ht="60">
      <c r="A71" s="23" t="s">
        <v>286</v>
      </c>
      <c r="B71" s="23" t="s">
        <v>18</v>
      </c>
      <c r="C71" s="23" t="s">
        <v>286</v>
      </c>
      <c r="D71" s="11">
        <v>200025623</v>
      </c>
      <c r="E71" s="33" t="s">
        <v>287</v>
      </c>
      <c r="F71" s="23">
        <v>31966666</v>
      </c>
      <c r="G71" s="24" t="s">
        <v>288</v>
      </c>
      <c r="H71" s="23" t="s">
        <v>22</v>
      </c>
      <c r="I71" s="14">
        <v>45149</v>
      </c>
      <c r="J71" s="14">
        <v>45152</v>
      </c>
      <c r="K71" s="14">
        <v>45291</v>
      </c>
      <c r="L71" s="17" t="s">
        <v>289</v>
      </c>
      <c r="M71" s="13">
        <v>1129499311</v>
      </c>
      <c r="N71" s="11">
        <v>7</v>
      </c>
      <c r="O71" s="14" t="s">
        <v>40</v>
      </c>
    </row>
    <row r="72" spans="1:15" ht="45">
      <c r="A72" s="23" t="s">
        <v>290</v>
      </c>
      <c r="B72" s="23" t="s">
        <v>18</v>
      </c>
      <c r="C72" s="23" t="s">
        <v>290</v>
      </c>
      <c r="D72" s="11">
        <v>100003523</v>
      </c>
      <c r="E72" s="33" t="s">
        <v>291</v>
      </c>
      <c r="F72" s="23">
        <v>23453000</v>
      </c>
      <c r="G72" s="24" t="s">
        <v>292</v>
      </c>
      <c r="H72" s="23" t="s">
        <v>22</v>
      </c>
      <c r="I72" s="14">
        <v>45149</v>
      </c>
      <c r="J72" s="14">
        <v>45153</v>
      </c>
      <c r="K72" s="14">
        <v>45291</v>
      </c>
      <c r="L72" s="17" t="s">
        <v>293</v>
      </c>
      <c r="M72" s="13">
        <v>1014209594</v>
      </c>
      <c r="N72" s="11">
        <v>4</v>
      </c>
      <c r="O72" s="14" t="s">
        <v>24</v>
      </c>
    </row>
    <row r="73" spans="1:15" ht="45">
      <c r="A73" s="23" t="s">
        <v>294</v>
      </c>
      <c r="B73" s="23" t="s">
        <v>18</v>
      </c>
      <c r="C73" s="23" t="s">
        <v>294</v>
      </c>
      <c r="D73" s="11" t="s">
        <v>295</v>
      </c>
      <c r="E73" s="33" t="s">
        <v>296</v>
      </c>
      <c r="F73" s="23">
        <v>45240000</v>
      </c>
      <c r="G73" s="24" t="s">
        <v>297</v>
      </c>
      <c r="H73" s="23" t="s">
        <v>22</v>
      </c>
      <c r="I73" s="14">
        <v>45153</v>
      </c>
      <c r="J73" s="14">
        <v>45150</v>
      </c>
      <c r="K73" s="14">
        <v>45291</v>
      </c>
      <c r="L73" s="17" t="s">
        <v>298</v>
      </c>
      <c r="M73" s="13">
        <v>79741213</v>
      </c>
      <c r="N73" s="11">
        <v>9</v>
      </c>
      <c r="O73" s="14" t="s">
        <v>299</v>
      </c>
    </row>
    <row r="74" spans="1:15" ht="90">
      <c r="A74" s="23" t="s">
        <v>300</v>
      </c>
      <c r="B74" s="23" t="s">
        <v>18</v>
      </c>
      <c r="C74" s="23" t="s">
        <v>300</v>
      </c>
      <c r="D74" s="11">
        <v>400021323</v>
      </c>
      <c r="E74" s="33" t="s">
        <v>301</v>
      </c>
      <c r="F74" s="23">
        <v>28800000</v>
      </c>
      <c r="G74" s="24" t="s">
        <v>302</v>
      </c>
      <c r="H74" s="23" t="s">
        <v>22</v>
      </c>
      <c r="I74" s="14">
        <v>45154</v>
      </c>
      <c r="J74" s="14">
        <v>45160</v>
      </c>
      <c r="K74" s="14">
        <v>45281</v>
      </c>
      <c r="L74" s="17" t="s">
        <v>303</v>
      </c>
      <c r="M74" s="13">
        <v>1032423701</v>
      </c>
      <c r="N74" s="11">
        <v>8</v>
      </c>
      <c r="O74" s="14" t="s">
        <v>258</v>
      </c>
    </row>
    <row r="75" spans="1:15" ht="45">
      <c r="A75" s="23" t="s">
        <v>304</v>
      </c>
      <c r="B75" s="23" t="s">
        <v>18</v>
      </c>
      <c r="C75" s="23" t="s">
        <v>304</v>
      </c>
      <c r="D75" s="11">
        <v>110001523</v>
      </c>
      <c r="E75" s="33" t="s">
        <v>305</v>
      </c>
      <c r="F75" s="23">
        <v>13536667</v>
      </c>
      <c r="G75" s="24" t="s">
        <v>306</v>
      </c>
      <c r="H75" s="23" t="s">
        <v>22</v>
      </c>
      <c r="I75" s="14">
        <v>45160</v>
      </c>
      <c r="J75" s="14">
        <v>45162</v>
      </c>
      <c r="K75" s="14">
        <v>45291</v>
      </c>
      <c r="L75" s="17" t="s">
        <v>307</v>
      </c>
      <c r="M75" s="13">
        <v>1022439901</v>
      </c>
      <c r="N75" s="11">
        <v>8</v>
      </c>
      <c r="O75" s="14" t="s">
        <v>40</v>
      </c>
    </row>
    <row r="76" spans="1:15" ht="60">
      <c r="A76" s="23" t="s">
        <v>308</v>
      </c>
      <c r="B76" s="23" t="s">
        <v>18</v>
      </c>
      <c r="C76" s="23" t="s">
        <v>308</v>
      </c>
      <c r="D76" s="11">
        <v>400022523</v>
      </c>
      <c r="E76" s="33" t="s">
        <v>309</v>
      </c>
      <c r="F76" s="23">
        <v>28800000</v>
      </c>
      <c r="G76" s="24" t="s">
        <v>310</v>
      </c>
      <c r="H76" s="23" t="s">
        <v>22</v>
      </c>
      <c r="I76" s="14">
        <v>45160</v>
      </c>
      <c r="J76" s="14">
        <v>45162</v>
      </c>
      <c r="K76" s="14">
        <v>45283</v>
      </c>
      <c r="L76" s="17" t="s">
        <v>311</v>
      </c>
      <c r="M76" s="13">
        <v>1022379941</v>
      </c>
      <c r="N76" s="11">
        <v>4</v>
      </c>
      <c r="O76" s="14" t="s">
        <v>40</v>
      </c>
    </row>
    <row r="77" spans="1:15" ht="75">
      <c r="A77" s="23" t="s">
        <v>312</v>
      </c>
      <c r="B77" s="23" t="s">
        <v>18</v>
      </c>
      <c r="C77" s="23" t="s">
        <v>312</v>
      </c>
      <c r="D77" s="11">
        <v>200025723</v>
      </c>
      <c r="E77" s="33" t="s">
        <v>313</v>
      </c>
      <c r="F77" s="23">
        <v>27600000</v>
      </c>
      <c r="G77" s="24" t="s">
        <v>314</v>
      </c>
      <c r="H77" s="23" t="s">
        <v>22</v>
      </c>
      <c r="I77" s="14">
        <v>45152</v>
      </c>
      <c r="J77" s="14">
        <v>45153</v>
      </c>
      <c r="K77" s="14">
        <v>45291</v>
      </c>
      <c r="L77" s="17" t="s">
        <v>315</v>
      </c>
      <c r="M77" s="13">
        <v>1090425349</v>
      </c>
      <c r="N77" s="11">
        <v>8</v>
      </c>
      <c r="O77" s="14" t="s">
        <v>40</v>
      </c>
    </row>
    <row r="78" spans="1:15" ht="60">
      <c r="A78" s="23" t="s">
        <v>316</v>
      </c>
      <c r="B78" s="23" t="s">
        <v>18</v>
      </c>
      <c r="C78" s="23" t="s">
        <v>316</v>
      </c>
      <c r="D78" s="11">
        <v>400021923</v>
      </c>
      <c r="E78" s="33" t="s">
        <v>317</v>
      </c>
      <c r="F78" s="23">
        <v>28800000</v>
      </c>
      <c r="G78" s="24" t="s">
        <v>269</v>
      </c>
      <c r="H78" s="23" t="s">
        <v>22</v>
      </c>
      <c r="I78" s="12">
        <v>45155</v>
      </c>
      <c r="J78" s="12">
        <v>45162</v>
      </c>
      <c r="K78" s="12">
        <v>45283</v>
      </c>
      <c r="L78" s="17" t="s">
        <v>318</v>
      </c>
      <c r="M78" s="13">
        <v>14889013</v>
      </c>
      <c r="N78" s="11">
        <v>2</v>
      </c>
      <c r="O78" s="14" t="s">
        <v>40</v>
      </c>
    </row>
    <row r="79" spans="1:15" ht="45">
      <c r="A79" s="23" t="s">
        <v>319</v>
      </c>
      <c r="B79" s="23" t="s">
        <v>18</v>
      </c>
      <c r="C79" s="23" t="s">
        <v>319</v>
      </c>
      <c r="D79" s="11">
        <v>500033423</v>
      </c>
      <c r="E79" s="33" t="s">
        <v>320</v>
      </c>
      <c r="F79" s="23">
        <v>3071950</v>
      </c>
      <c r="G79" s="24" t="s">
        <v>321</v>
      </c>
      <c r="H79" s="23" t="s">
        <v>22</v>
      </c>
      <c r="I79" s="14">
        <v>45149</v>
      </c>
      <c r="J79" s="14">
        <v>45154</v>
      </c>
      <c r="K79" s="14">
        <v>45184</v>
      </c>
      <c r="L79" s="17" t="s">
        <v>322</v>
      </c>
      <c r="M79" s="13">
        <v>900449707</v>
      </c>
      <c r="N79" s="11">
        <v>1</v>
      </c>
      <c r="O79" s="14" t="s">
        <v>88</v>
      </c>
    </row>
    <row r="80" spans="1:15" ht="60">
      <c r="A80" s="23" t="s">
        <v>323</v>
      </c>
      <c r="B80" s="23" t="s">
        <v>18</v>
      </c>
      <c r="C80" s="23" t="s">
        <v>323</v>
      </c>
      <c r="D80" s="11">
        <v>200032923</v>
      </c>
      <c r="E80" s="33" t="s">
        <v>324</v>
      </c>
      <c r="F80" s="23">
        <v>21300000</v>
      </c>
      <c r="G80" s="24" t="s">
        <v>226</v>
      </c>
      <c r="H80" s="23" t="s">
        <v>22</v>
      </c>
      <c r="I80" s="14">
        <v>45149</v>
      </c>
      <c r="J80" s="14">
        <v>45153</v>
      </c>
      <c r="K80" s="14">
        <v>45291</v>
      </c>
      <c r="L80" s="17" t="s">
        <v>325</v>
      </c>
      <c r="M80" s="13">
        <v>1063179765</v>
      </c>
      <c r="N80" s="11">
        <v>5</v>
      </c>
      <c r="O80" s="14" t="s">
        <v>40</v>
      </c>
    </row>
    <row r="81" spans="1:15" ht="45">
      <c r="A81" s="23" t="s">
        <v>326</v>
      </c>
      <c r="B81" s="23" t="s">
        <v>18</v>
      </c>
      <c r="C81" s="23" t="s">
        <v>326</v>
      </c>
      <c r="D81" s="11">
        <v>613000923</v>
      </c>
      <c r="E81" s="33" t="s">
        <v>327</v>
      </c>
      <c r="F81" s="23">
        <v>38666667</v>
      </c>
      <c r="G81" s="24" t="s">
        <v>328</v>
      </c>
      <c r="H81" s="23" t="s">
        <v>22</v>
      </c>
      <c r="I81" s="14">
        <v>45152</v>
      </c>
      <c r="J81" s="14">
        <v>45153</v>
      </c>
      <c r="K81" s="14">
        <v>45291</v>
      </c>
      <c r="L81" s="17" t="s">
        <v>329</v>
      </c>
      <c r="M81" s="13">
        <v>80239727</v>
      </c>
      <c r="N81" s="11">
        <v>4</v>
      </c>
      <c r="O81" s="14" t="s">
        <v>299</v>
      </c>
    </row>
    <row r="82" spans="1:15" ht="105">
      <c r="A82" s="23" t="s">
        <v>330</v>
      </c>
      <c r="B82" s="23" t="s">
        <v>18</v>
      </c>
      <c r="C82" s="23" t="s">
        <v>330</v>
      </c>
      <c r="D82" s="11">
        <v>6130009623</v>
      </c>
      <c r="E82" s="33" t="s">
        <v>331</v>
      </c>
      <c r="F82" s="23">
        <v>41400000</v>
      </c>
      <c r="G82" s="24" t="s">
        <v>332</v>
      </c>
      <c r="H82" s="23" t="s">
        <v>22</v>
      </c>
      <c r="I82" s="14">
        <v>45153</v>
      </c>
      <c r="J82" s="14">
        <v>45154</v>
      </c>
      <c r="K82" s="14">
        <v>45291</v>
      </c>
      <c r="L82" s="17" t="s">
        <v>333</v>
      </c>
      <c r="M82" s="13">
        <v>53003202</v>
      </c>
      <c r="N82" s="11">
        <v>8</v>
      </c>
      <c r="O82" s="14" t="s">
        <v>24</v>
      </c>
    </row>
    <row r="83" spans="1:15" ht="60">
      <c r="A83" s="23" t="s">
        <v>334</v>
      </c>
      <c r="B83" s="23" t="s">
        <v>18</v>
      </c>
      <c r="C83" s="23" t="s">
        <v>334</v>
      </c>
      <c r="D83" s="11">
        <v>500028323</v>
      </c>
      <c r="E83" s="33" t="s">
        <v>335</v>
      </c>
      <c r="F83" s="23">
        <v>16551422</v>
      </c>
      <c r="G83" s="24" t="s">
        <v>336</v>
      </c>
      <c r="H83" s="23" t="s">
        <v>22</v>
      </c>
      <c r="I83" s="14">
        <v>45156</v>
      </c>
      <c r="J83" s="14">
        <v>45160</v>
      </c>
      <c r="K83" s="14">
        <v>45291</v>
      </c>
      <c r="L83" s="17" t="s">
        <v>337</v>
      </c>
      <c r="M83" s="16">
        <v>80130117</v>
      </c>
      <c r="N83" s="11">
        <v>1</v>
      </c>
      <c r="O83" s="14" t="s">
        <v>24</v>
      </c>
    </row>
    <row r="84" spans="1:15" ht="60">
      <c r="A84" s="23" t="s">
        <v>338</v>
      </c>
      <c r="B84" s="23" t="s">
        <v>18</v>
      </c>
      <c r="C84" s="23" t="s">
        <v>338</v>
      </c>
      <c r="D84" s="11">
        <v>200035723</v>
      </c>
      <c r="E84" s="33" t="s">
        <v>339</v>
      </c>
      <c r="F84" s="23">
        <v>22733333</v>
      </c>
      <c r="G84" s="24" t="s">
        <v>340</v>
      </c>
      <c r="H84" s="23" t="s">
        <v>22</v>
      </c>
      <c r="I84" s="14">
        <v>45152</v>
      </c>
      <c r="J84" s="14">
        <v>45154</v>
      </c>
      <c r="K84" s="14">
        <v>45291</v>
      </c>
      <c r="L84" s="17" t="s">
        <v>341</v>
      </c>
      <c r="M84" s="13">
        <v>1007938692</v>
      </c>
      <c r="N84" s="11">
        <v>1</v>
      </c>
      <c r="O84" s="14" t="s">
        <v>40</v>
      </c>
    </row>
    <row r="85" spans="1:15" ht="45">
      <c r="A85" s="23" t="s">
        <v>342</v>
      </c>
      <c r="B85" s="23" t="s">
        <v>18</v>
      </c>
      <c r="C85" s="23" t="s">
        <v>342</v>
      </c>
      <c r="D85" s="11">
        <v>400020523</v>
      </c>
      <c r="E85" s="33" t="s">
        <v>343</v>
      </c>
      <c r="F85" s="23">
        <v>46000000</v>
      </c>
      <c r="G85" s="24" t="s">
        <v>344</v>
      </c>
      <c r="H85" s="23" t="s">
        <v>22</v>
      </c>
      <c r="I85" s="14">
        <v>45153</v>
      </c>
      <c r="J85" s="14">
        <v>45154</v>
      </c>
      <c r="K85" s="14">
        <v>45291</v>
      </c>
      <c r="L85" s="17" t="s">
        <v>345</v>
      </c>
      <c r="M85" s="13">
        <v>1077840539</v>
      </c>
      <c r="N85" s="11">
        <v>2</v>
      </c>
      <c r="O85" s="14" t="s">
        <v>40</v>
      </c>
    </row>
    <row r="86" spans="1:15" ht="45">
      <c r="A86" s="23" t="s">
        <v>346</v>
      </c>
      <c r="B86" s="23" t="s">
        <v>18</v>
      </c>
      <c r="C86" s="23" t="s">
        <v>346</v>
      </c>
      <c r="D86" s="11">
        <v>130009123</v>
      </c>
      <c r="E86" s="33" t="s">
        <v>347</v>
      </c>
      <c r="F86" s="23">
        <v>48000000</v>
      </c>
      <c r="G86" s="24" t="s">
        <v>348</v>
      </c>
      <c r="H86" s="23" t="s">
        <v>22</v>
      </c>
      <c r="I86" s="12">
        <v>45154</v>
      </c>
      <c r="J86" s="12">
        <v>45155</v>
      </c>
      <c r="K86" s="12">
        <v>45291</v>
      </c>
      <c r="L86" s="17" t="s">
        <v>349</v>
      </c>
      <c r="M86" s="13">
        <v>79988926</v>
      </c>
      <c r="N86" s="11">
        <v>2</v>
      </c>
      <c r="O86" s="14" t="s">
        <v>40</v>
      </c>
    </row>
    <row r="87" spans="1:15" ht="90">
      <c r="A87" s="23" t="s">
        <v>350</v>
      </c>
      <c r="B87" s="23" t="s">
        <v>18</v>
      </c>
      <c r="C87" s="23" t="s">
        <v>350</v>
      </c>
      <c r="D87" s="11">
        <v>400021023</v>
      </c>
      <c r="E87" s="33" t="s">
        <v>351</v>
      </c>
      <c r="F87" s="23">
        <v>18607000</v>
      </c>
      <c r="G87" s="24" t="s">
        <v>352</v>
      </c>
      <c r="H87" s="23" t="s">
        <v>22</v>
      </c>
      <c r="I87" s="14">
        <v>45152</v>
      </c>
      <c r="J87" s="14">
        <v>45154</v>
      </c>
      <c r="K87" s="14">
        <v>45291</v>
      </c>
      <c r="L87" s="17" t="s">
        <v>353</v>
      </c>
      <c r="M87" s="13">
        <v>1022410761</v>
      </c>
      <c r="N87" s="11">
        <v>7</v>
      </c>
      <c r="O87" s="14" t="s">
        <v>40</v>
      </c>
    </row>
    <row r="88" spans="1:15" ht="60">
      <c r="A88" s="23" t="s">
        <v>354</v>
      </c>
      <c r="B88" s="23" t="s">
        <v>18</v>
      </c>
      <c r="C88" s="23" t="s">
        <v>354</v>
      </c>
      <c r="D88" s="11">
        <v>120003623</v>
      </c>
      <c r="E88" s="33" t="s">
        <v>355</v>
      </c>
      <c r="F88" s="23">
        <v>18205920</v>
      </c>
      <c r="G88" s="24" t="s">
        <v>356</v>
      </c>
      <c r="H88" s="23" t="s">
        <v>22</v>
      </c>
      <c r="I88" s="14">
        <v>45154</v>
      </c>
      <c r="J88" s="14">
        <v>45155</v>
      </c>
      <c r="K88" s="14">
        <v>45291</v>
      </c>
      <c r="L88" s="17" t="s">
        <v>357</v>
      </c>
      <c r="M88" s="13">
        <v>1032499287</v>
      </c>
      <c r="N88" s="11">
        <v>6</v>
      </c>
      <c r="O88" s="14" t="s">
        <v>24</v>
      </c>
    </row>
    <row r="89" spans="1:15" ht="60">
      <c r="A89" s="23" t="s">
        <v>358</v>
      </c>
      <c r="B89" s="23" t="s">
        <v>18</v>
      </c>
      <c r="C89" s="23" t="s">
        <v>358</v>
      </c>
      <c r="D89" s="11">
        <v>400020023</v>
      </c>
      <c r="E89" s="33" t="s">
        <v>359</v>
      </c>
      <c r="F89" s="23">
        <v>28800000</v>
      </c>
      <c r="G89" s="24" t="s">
        <v>360</v>
      </c>
      <c r="H89" s="23" t="s">
        <v>22</v>
      </c>
      <c r="I89" s="14">
        <v>45154</v>
      </c>
      <c r="J89" s="14">
        <v>45155</v>
      </c>
      <c r="K89" s="14">
        <v>45275</v>
      </c>
      <c r="L89" s="17" t="s">
        <v>361</v>
      </c>
      <c r="M89" s="13">
        <v>1098668088</v>
      </c>
      <c r="N89" s="11">
        <v>2</v>
      </c>
      <c r="O89" s="14" t="s">
        <v>40</v>
      </c>
    </row>
    <row r="90" spans="1:15" ht="75">
      <c r="A90" s="23" t="s">
        <v>362</v>
      </c>
      <c r="B90" s="23" t="s">
        <v>18</v>
      </c>
      <c r="C90" s="23" t="s">
        <v>362</v>
      </c>
      <c r="D90" s="11">
        <v>400013623</v>
      </c>
      <c r="E90" s="33" t="s">
        <v>363</v>
      </c>
      <c r="F90" s="23">
        <v>32640000</v>
      </c>
      <c r="G90" s="24" t="s">
        <v>364</v>
      </c>
      <c r="H90" s="23" t="s">
        <v>22</v>
      </c>
      <c r="I90" s="14">
        <v>45154</v>
      </c>
      <c r="J90" s="14">
        <v>45156</v>
      </c>
      <c r="K90" s="14">
        <v>45291</v>
      </c>
      <c r="L90" s="17" t="s">
        <v>365</v>
      </c>
      <c r="M90" s="13">
        <v>88270433</v>
      </c>
      <c r="N90" s="11">
        <v>3</v>
      </c>
      <c r="O90" s="14" t="s">
        <v>40</v>
      </c>
    </row>
    <row r="91" spans="1:15" ht="45">
      <c r="A91" s="23" t="s">
        <v>366</v>
      </c>
      <c r="B91" s="23" t="s">
        <v>18</v>
      </c>
      <c r="C91" s="23" t="s">
        <v>366</v>
      </c>
      <c r="D91" s="11">
        <v>130000223</v>
      </c>
      <c r="E91" s="33" t="s">
        <v>367</v>
      </c>
      <c r="F91" s="23">
        <v>40500000</v>
      </c>
      <c r="G91" s="24" t="s">
        <v>368</v>
      </c>
      <c r="H91" s="23" t="s">
        <v>22</v>
      </c>
      <c r="I91" s="14">
        <v>45161</v>
      </c>
      <c r="J91" s="14">
        <v>45166</v>
      </c>
      <c r="K91" s="14">
        <v>45291</v>
      </c>
      <c r="L91" s="17" t="s">
        <v>369</v>
      </c>
      <c r="M91" s="13">
        <v>1032369351</v>
      </c>
      <c r="N91" s="11">
        <v>2</v>
      </c>
      <c r="O91" s="14" t="s">
        <v>88</v>
      </c>
    </row>
    <row r="92" spans="1:15" ht="60">
      <c r="A92" s="23" t="s">
        <v>370</v>
      </c>
      <c r="B92" s="23" t="s">
        <v>18</v>
      </c>
      <c r="C92" s="23" t="s">
        <v>370</v>
      </c>
      <c r="D92" s="11">
        <v>200035023</v>
      </c>
      <c r="E92" s="33" t="s">
        <v>371</v>
      </c>
      <c r="F92" s="23">
        <v>17500000</v>
      </c>
      <c r="G92" s="24" t="s">
        <v>372</v>
      </c>
      <c r="H92" s="23" t="s">
        <v>22</v>
      </c>
      <c r="I92" s="14">
        <v>45154</v>
      </c>
      <c r="J92" s="14">
        <v>45156</v>
      </c>
      <c r="K92" s="14">
        <v>45291</v>
      </c>
      <c r="L92" s="17" t="s">
        <v>373</v>
      </c>
      <c r="M92" s="13">
        <v>1067947974</v>
      </c>
      <c r="N92" s="11">
        <v>8</v>
      </c>
      <c r="O92" s="14" t="s">
        <v>40</v>
      </c>
    </row>
    <row r="93" spans="1:15" ht="60">
      <c r="A93" s="23" t="s">
        <v>374</v>
      </c>
      <c r="B93" s="23" t="s">
        <v>18</v>
      </c>
      <c r="C93" s="23" t="s">
        <v>374</v>
      </c>
      <c r="D93" s="11">
        <v>400019923</v>
      </c>
      <c r="E93" s="33" t="s">
        <v>375</v>
      </c>
      <c r="F93" s="23">
        <v>28800000</v>
      </c>
      <c r="G93" s="24" t="s">
        <v>99</v>
      </c>
      <c r="H93" s="23" t="s">
        <v>22</v>
      </c>
      <c r="I93" s="14">
        <v>45154</v>
      </c>
      <c r="J93" s="14">
        <v>45156</v>
      </c>
      <c r="K93" s="14">
        <v>45275</v>
      </c>
      <c r="L93" s="17" t="s">
        <v>376</v>
      </c>
      <c r="M93" s="13">
        <v>37346390</v>
      </c>
      <c r="N93" s="11">
        <v>8</v>
      </c>
      <c r="O93" s="14" t="s">
        <v>40</v>
      </c>
    </row>
    <row r="94" spans="1:15" ht="60">
      <c r="A94" s="23" t="s">
        <v>377</v>
      </c>
      <c r="B94" s="23" t="s">
        <v>18</v>
      </c>
      <c r="C94" s="23" t="s">
        <v>377</v>
      </c>
      <c r="D94" s="11">
        <v>200027423</v>
      </c>
      <c r="E94" s="33" t="s">
        <v>378</v>
      </c>
      <c r="F94" s="23">
        <v>27200000</v>
      </c>
      <c r="G94" s="24" t="s">
        <v>379</v>
      </c>
      <c r="H94" s="23" t="s">
        <v>22</v>
      </c>
      <c r="I94" s="14">
        <v>45154</v>
      </c>
      <c r="J94" s="14">
        <v>45155</v>
      </c>
      <c r="K94" s="14">
        <v>45291</v>
      </c>
      <c r="L94" s="17" t="s">
        <v>380</v>
      </c>
      <c r="M94" s="13">
        <v>1014271945</v>
      </c>
      <c r="N94" s="11">
        <v>9</v>
      </c>
      <c r="O94" s="14" t="s">
        <v>40</v>
      </c>
    </row>
    <row r="95" spans="1:15" ht="90">
      <c r="A95" s="23" t="s">
        <v>381</v>
      </c>
      <c r="B95" s="23" t="s">
        <v>18</v>
      </c>
      <c r="C95" s="23" t="s">
        <v>381</v>
      </c>
      <c r="D95" s="11">
        <v>400021623</v>
      </c>
      <c r="E95" s="33" t="s">
        <v>382</v>
      </c>
      <c r="F95" s="23">
        <v>28800000</v>
      </c>
      <c r="G95" s="24" t="s">
        <v>302</v>
      </c>
      <c r="H95" s="23" t="s">
        <v>22</v>
      </c>
      <c r="I95" s="14">
        <v>45157</v>
      </c>
      <c r="J95" s="14">
        <v>45163</v>
      </c>
      <c r="K95" s="14">
        <v>45291</v>
      </c>
      <c r="L95" s="17" t="s">
        <v>383</v>
      </c>
      <c r="M95" s="13">
        <v>1024478549</v>
      </c>
      <c r="N95" s="11">
        <v>1</v>
      </c>
      <c r="O95" s="14" t="s">
        <v>258</v>
      </c>
    </row>
    <row r="96" spans="1:15" ht="60">
      <c r="A96" s="23" t="s">
        <v>384</v>
      </c>
      <c r="B96" s="23" t="s">
        <v>18</v>
      </c>
      <c r="C96" s="23" t="s">
        <v>384</v>
      </c>
      <c r="D96" s="11">
        <v>200035323</v>
      </c>
      <c r="E96" s="33" t="s">
        <v>385</v>
      </c>
      <c r="F96" s="23">
        <v>24750000</v>
      </c>
      <c r="G96" s="24" t="s">
        <v>340</v>
      </c>
      <c r="H96" s="23" t="s">
        <v>22</v>
      </c>
      <c r="I96" s="12">
        <v>45156</v>
      </c>
      <c r="J96" s="12">
        <v>45156</v>
      </c>
      <c r="K96" s="12">
        <v>45291</v>
      </c>
      <c r="L96" s="17" t="s">
        <v>386</v>
      </c>
      <c r="M96" s="13">
        <v>1049643683</v>
      </c>
      <c r="N96" s="11">
        <v>9</v>
      </c>
      <c r="O96" s="14" t="s">
        <v>40</v>
      </c>
    </row>
    <row r="97" spans="1:15" ht="60">
      <c r="A97" s="23" t="s">
        <v>387</v>
      </c>
      <c r="B97" s="23" t="s">
        <v>18</v>
      </c>
      <c r="C97" s="23" t="s">
        <v>387</v>
      </c>
      <c r="D97" s="11">
        <v>400020823</v>
      </c>
      <c r="E97" s="33" t="s">
        <v>388</v>
      </c>
      <c r="F97" s="23">
        <v>31200000</v>
      </c>
      <c r="G97" s="24" t="s">
        <v>389</v>
      </c>
      <c r="H97" s="23" t="s">
        <v>22</v>
      </c>
      <c r="I97" s="14">
        <v>45156</v>
      </c>
      <c r="J97" s="14">
        <v>45160</v>
      </c>
      <c r="K97" s="14">
        <v>45291</v>
      </c>
      <c r="L97" s="17" t="s">
        <v>390</v>
      </c>
      <c r="M97" s="13">
        <v>52538837</v>
      </c>
      <c r="N97" s="11">
        <v>7</v>
      </c>
      <c r="O97" s="14" t="s">
        <v>40</v>
      </c>
    </row>
    <row r="98" spans="1:15" ht="90">
      <c r="A98" s="23" t="s">
        <v>391</v>
      </c>
      <c r="B98" s="23" t="s">
        <v>18</v>
      </c>
      <c r="C98" s="23" t="s">
        <v>391</v>
      </c>
      <c r="D98" s="11">
        <v>500026123</v>
      </c>
      <c r="E98" s="33" t="s">
        <v>392</v>
      </c>
      <c r="F98" s="23">
        <v>45500000</v>
      </c>
      <c r="G98" s="24" t="s">
        <v>393</v>
      </c>
      <c r="H98" s="23" t="s">
        <v>22</v>
      </c>
      <c r="I98" s="14">
        <v>45156</v>
      </c>
      <c r="J98" s="14">
        <v>45166</v>
      </c>
      <c r="K98" s="14">
        <v>45286</v>
      </c>
      <c r="L98" s="17" t="s">
        <v>394</v>
      </c>
      <c r="M98" s="13">
        <v>79839861</v>
      </c>
      <c r="N98" s="11">
        <v>4</v>
      </c>
      <c r="O98" s="14" t="s">
        <v>40</v>
      </c>
    </row>
    <row r="99" spans="1:15" ht="45">
      <c r="A99" s="23" t="s">
        <v>395</v>
      </c>
      <c r="B99" s="23" t="s">
        <v>18</v>
      </c>
      <c r="C99" s="23" t="s">
        <v>395</v>
      </c>
      <c r="D99" s="11">
        <v>500029623</v>
      </c>
      <c r="E99" s="33" t="s">
        <v>396</v>
      </c>
      <c r="F99" s="23">
        <v>26000000</v>
      </c>
      <c r="G99" s="24" t="s">
        <v>397</v>
      </c>
      <c r="H99" s="23" t="s">
        <v>22</v>
      </c>
      <c r="I99" s="14">
        <v>45156</v>
      </c>
      <c r="J99" s="14">
        <v>45160</v>
      </c>
      <c r="K99" s="14">
        <v>45291</v>
      </c>
      <c r="L99" s="17" t="s">
        <v>398</v>
      </c>
      <c r="M99" s="13">
        <v>1026285072</v>
      </c>
      <c r="N99" s="11">
        <v>9</v>
      </c>
      <c r="O99" s="14" t="s">
        <v>88</v>
      </c>
    </row>
    <row r="100" spans="1:15" ht="60">
      <c r="A100" s="23" t="s">
        <v>399</v>
      </c>
      <c r="B100" s="23" t="s">
        <v>18</v>
      </c>
      <c r="C100" s="23" t="s">
        <v>399</v>
      </c>
      <c r="D100" s="11">
        <v>200024823</v>
      </c>
      <c r="E100" s="33" t="s">
        <v>400</v>
      </c>
      <c r="F100" s="23">
        <v>22975689</v>
      </c>
      <c r="G100" s="24" t="s">
        <v>401</v>
      </c>
      <c r="H100" s="23" t="s">
        <v>22</v>
      </c>
      <c r="I100" s="14">
        <v>45160</v>
      </c>
      <c r="J100" s="14">
        <v>45162</v>
      </c>
      <c r="K100" s="14">
        <v>45291</v>
      </c>
      <c r="L100" s="17" t="s">
        <v>402</v>
      </c>
      <c r="M100" s="13">
        <v>1117497653</v>
      </c>
      <c r="N100" s="11">
        <v>8</v>
      </c>
      <c r="O100" s="14" t="s">
        <v>88</v>
      </c>
    </row>
    <row r="101" spans="1:15" ht="90">
      <c r="A101" s="23" t="s">
        <v>403</v>
      </c>
      <c r="B101" s="23" t="s">
        <v>18</v>
      </c>
      <c r="C101" s="23" t="s">
        <v>403</v>
      </c>
      <c r="D101" s="11">
        <v>400021723</v>
      </c>
      <c r="E101" s="33" t="s">
        <v>404</v>
      </c>
      <c r="F101" s="23">
        <v>28800000</v>
      </c>
      <c r="G101" s="24" t="s">
        <v>302</v>
      </c>
      <c r="H101" s="23" t="s">
        <v>22</v>
      </c>
      <c r="I101" s="12">
        <v>45160</v>
      </c>
      <c r="J101" s="12">
        <v>45163</v>
      </c>
      <c r="K101" s="12">
        <v>45284</v>
      </c>
      <c r="L101" s="17" t="s">
        <v>405</v>
      </c>
      <c r="M101" s="13">
        <v>37325194</v>
      </c>
      <c r="N101" s="11">
        <v>0</v>
      </c>
      <c r="O101" s="14" t="s">
        <v>40</v>
      </c>
    </row>
    <row r="102" spans="1:15" ht="45">
      <c r="A102" s="23" t="s">
        <v>406</v>
      </c>
      <c r="B102" s="23" t="s">
        <v>18</v>
      </c>
      <c r="C102" s="23" t="s">
        <v>406</v>
      </c>
      <c r="D102" s="11">
        <v>500030123</v>
      </c>
      <c r="E102" s="33" t="s">
        <v>407</v>
      </c>
      <c r="F102" s="23">
        <v>31500000</v>
      </c>
      <c r="G102" s="24" t="s">
        <v>408</v>
      </c>
      <c r="H102" s="23" t="s">
        <v>22</v>
      </c>
      <c r="I102" s="14">
        <v>45157</v>
      </c>
      <c r="J102" s="14">
        <v>45161</v>
      </c>
      <c r="K102" s="14">
        <v>45291</v>
      </c>
      <c r="L102" s="17" t="s">
        <v>409</v>
      </c>
      <c r="M102" s="13">
        <v>79937660</v>
      </c>
      <c r="N102" s="11">
        <v>0</v>
      </c>
      <c r="O102" s="14" t="s">
        <v>88</v>
      </c>
    </row>
    <row r="103" spans="1:15" ht="45">
      <c r="A103" s="23" t="s">
        <v>410</v>
      </c>
      <c r="B103" s="23" t="s">
        <v>18</v>
      </c>
      <c r="C103" s="23" t="s">
        <v>410</v>
      </c>
      <c r="D103" s="11">
        <v>200035523</v>
      </c>
      <c r="E103" s="33" t="s">
        <v>411</v>
      </c>
      <c r="F103" s="23">
        <v>13796452</v>
      </c>
      <c r="G103" s="24" t="s">
        <v>412</v>
      </c>
      <c r="H103" s="23" t="s">
        <v>22</v>
      </c>
      <c r="I103" s="14">
        <v>45157</v>
      </c>
      <c r="J103" s="14">
        <v>45161</v>
      </c>
      <c r="K103" s="14">
        <v>45291</v>
      </c>
      <c r="L103" s="17" t="s">
        <v>413</v>
      </c>
      <c r="M103" s="13">
        <v>1075656883</v>
      </c>
      <c r="N103" s="11">
        <v>6</v>
      </c>
      <c r="O103" s="14" t="s">
        <v>40</v>
      </c>
    </row>
    <row r="104" spans="1:15" ht="60">
      <c r="A104" s="23" t="s">
        <v>414</v>
      </c>
      <c r="B104" s="23" t="s">
        <v>18</v>
      </c>
      <c r="C104" s="23" t="s">
        <v>414</v>
      </c>
      <c r="D104" s="11">
        <v>400021223</v>
      </c>
      <c r="E104" s="33" t="s">
        <v>415</v>
      </c>
      <c r="F104" s="23">
        <v>28800000</v>
      </c>
      <c r="G104" s="24" t="s">
        <v>416</v>
      </c>
      <c r="H104" s="23" t="s">
        <v>22</v>
      </c>
      <c r="I104" s="14">
        <v>45160</v>
      </c>
      <c r="J104" s="14">
        <v>45166</v>
      </c>
      <c r="K104" s="14">
        <v>45287</v>
      </c>
      <c r="L104" s="17" t="s">
        <v>417</v>
      </c>
      <c r="M104" s="13">
        <v>98549267</v>
      </c>
      <c r="N104" s="11">
        <v>3</v>
      </c>
      <c r="O104" s="14" t="s">
        <v>258</v>
      </c>
    </row>
    <row r="105" spans="1:15" ht="75">
      <c r="A105" s="23" t="s">
        <v>418</v>
      </c>
      <c r="B105" s="23" t="s">
        <v>18</v>
      </c>
      <c r="C105" s="23" t="s">
        <v>418</v>
      </c>
      <c r="D105" s="11">
        <v>400022423</v>
      </c>
      <c r="E105" s="33" t="s">
        <v>419</v>
      </c>
      <c r="F105" s="23">
        <v>41483333</v>
      </c>
      <c r="G105" s="24" t="s">
        <v>420</v>
      </c>
      <c r="H105" s="23" t="s">
        <v>22</v>
      </c>
      <c r="I105" s="14">
        <v>45160</v>
      </c>
      <c r="J105" s="14">
        <v>45162</v>
      </c>
      <c r="K105" s="14">
        <v>45291</v>
      </c>
      <c r="L105" s="17" t="s">
        <v>421</v>
      </c>
      <c r="M105" s="13">
        <v>46385671</v>
      </c>
      <c r="N105" s="11">
        <v>1</v>
      </c>
      <c r="O105" s="14" t="s">
        <v>40</v>
      </c>
    </row>
    <row r="106" spans="1:15" ht="60">
      <c r="A106" s="23" t="s">
        <v>422</v>
      </c>
      <c r="B106" s="23" t="s">
        <v>18</v>
      </c>
      <c r="C106" s="23" t="s">
        <v>422</v>
      </c>
      <c r="D106" s="11">
        <v>400022223</v>
      </c>
      <c r="E106" s="33" t="s">
        <v>423</v>
      </c>
      <c r="F106" s="23">
        <v>28800000</v>
      </c>
      <c r="G106" s="24" t="s">
        <v>424</v>
      </c>
      <c r="H106" s="23" t="s">
        <v>22</v>
      </c>
      <c r="I106" s="14">
        <v>45161</v>
      </c>
      <c r="J106" s="14">
        <v>45163</v>
      </c>
      <c r="K106" s="14">
        <v>45284</v>
      </c>
      <c r="L106" s="17" t="s">
        <v>425</v>
      </c>
      <c r="M106" s="13">
        <v>71712219</v>
      </c>
      <c r="N106" s="11">
        <v>1</v>
      </c>
      <c r="O106" s="14" t="s">
        <v>40</v>
      </c>
    </row>
    <row r="107" spans="1:15" ht="60">
      <c r="A107" s="23" t="s">
        <v>426</v>
      </c>
      <c r="B107" s="23" t="s">
        <v>18</v>
      </c>
      <c r="C107" s="23" t="s">
        <v>426</v>
      </c>
      <c r="D107" s="11">
        <v>200023523</v>
      </c>
      <c r="E107" s="33" t="s">
        <v>427</v>
      </c>
      <c r="F107" s="23">
        <v>23641651</v>
      </c>
      <c r="G107" s="24" t="s">
        <v>428</v>
      </c>
      <c r="H107" s="23" t="s">
        <v>22</v>
      </c>
      <c r="I107" s="14">
        <v>45166</v>
      </c>
      <c r="J107" s="14">
        <v>45169</v>
      </c>
      <c r="K107" s="14">
        <v>45291</v>
      </c>
      <c r="L107" s="17" t="s">
        <v>429</v>
      </c>
      <c r="M107" s="13">
        <v>52929043</v>
      </c>
      <c r="N107" s="11">
        <v>4</v>
      </c>
      <c r="O107" s="14" t="s">
        <v>88</v>
      </c>
    </row>
    <row r="108" spans="1:15" ht="60">
      <c r="A108" s="23" t="s">
        <v>430</v>
      </c>
      <c r="B108" s="23" t="s">
        <v>18</v>
      </c>
      <c r="C108" s="23" t="s">
        <v>430</v>
      </c>
      <c r="D108" s="11">
        <v>200033323</v>
      </c>
      <c r="E108" s="33" t="s">
        <v>431</v>
      </c>
      <c r="F108" s="23">
        <v>25800000</v>
      </c>
      <c r="G108" s="24" t="s">
        <v>432</v>
      </c>
      <c r="H108" s="23" t="s">
        <v>22</v>
      </c>
      <c r="I108" s="14">
        <v>45162</v>
      </c>
      <c r="J108" s="14">
        <v>45162</v>
      </c>
      <c r="K108" s="14">
        <v>45291</v>
      </c>
      <c r="L108" s="17" t="s">
        <v>433</v>
      </c>
      <c r="M108" s="13">
        <v>49721454</v>
      </c>
      <c r="N108" s="11">
        <v>2</v>
      </c>
      <c r="O108" s="14" t="s">
        <v>40</v>
      </c>
    </row>
    <row r="109" spans="1:15" ht="60">
      <c r="A109" s="23" t="s">
        <v>434</v>
      </c>
      <c r="B109" s="23" t="s">
        <v>18</v>
      </c>
      <c r="C109" s="23" t="s">
        <v>434</v>
      </c>
      <c r="D109" s="11">
        <v>200029923</v>
      </c>
      <c r="E109" s="33" t="s">
        <v>435</v>
      </c>
      <c r="F109" s="23">
        <v>25600000</v>
      </c>
      <c r="G109" s="24" t="s">
        <v>436</v>
      </c>
      <c r="H109" s="23" t="s">
        <v>22</v>
      </c>
      <c r="I109" s="14">
        <v>45162</v>
      </c>
      <c r="J109" s="14">
        <v>45163</v>
      </c>
      <c r="K109" s="14">
        <v>45291</v>
      </c>
      <c r="L109" s="17" t="s">
        <v>437</v>
      </c>
      <c r="M109" s="13">
        <v>1075267015</v>
      </c>
      <c r="N109" s="11">
        <v>0</v>
      </c>
      <c r="O109" s="14" t="s">
        <v>40</v>
      </c>
    </row>
    <row r="110" spans="1:15" ht="60">
      <c r="A110" s="23" t="s">
        <v>438</v>
      </c>
      <c r="B110" s="23" t="s">
        <v>18</v>
      </c>
      <c r="C110" s="23" t="s">
        <v>438</v>
      </c>
      <c r="D110" s="11">
        <v>200027723</v>
      </c>
      <c r="E110" s="33" t="s">
        <v>439</v>
      </c>
      <c r="F110" s="23">
        <v>25600000</v>
      </c>
      <c r="G110" s="24" t="s">
        <v>440</v>
      </c>
      <c r="H110" s="23" t="s">
        <v>22</v>
      </c>
      <c r="I110" s="14">
        <v>45162</v>
      </c>
      <c r="J110" s="14">
        <v>45166</v>
      </c>
      <c r="K110" s="14">
        <v>45291</v>
      </c>
      <c r="L110" s="17" t="s">
        <v>441</v>
      </c>
      <c r="M110" s="13">
        <v>1032375104</v>
      </c>
      <c r="N110" s="11">
        <v>4</v>
      </c>
      <c r="O110" s="14" t="s">
        <v>40</v>
      </c>
    </row>
    <row r="111" spans="1:15" ht="75">
      <c r="A111" s="23" t="s">
        <v>442</v>
      </c>
      <c r="B111" s="23" t="s">
        <v>18</v>
      </c>
      <c r="C111" s="23" t="s">
        <v>442</v>
      </c>
      <c r="D111" s="11">
        <v>500028123</v>
      </c>
      <c r="E111" s="33" t="s">
        <v>443</v>
      </c>
      <c r="F111" s="23">
        <v>15025404</v>
      </c>
      <c r="G111" s="24" t="s">
        <v>252</v>
      </c>
      <c r="H111" s="23" t="s">
        <v>22</v>
      </c>
      <c r="I111" s="14">
        <v>45162</v>
      </c>
      <c r="J111" s="14">
        <v>45166</v>
      </c>
      <c r="K111" s="14">
        <v>45291</v>
      </c>
      <c r="L111" s="17" t="s">
        <v>444</v>
      </c>
      <c r="M111" s="13">
        <v>1053611534</v>
      </c>
      <c r="N111" s="11">
        <v>7</v>
      </c>
      <c r="O111" s="14" t="s">
        <v>88</v>
      </c>
    </row>
    <row r="112" spans="1:15" ht="90">
      <c r="A112" s="23" t="s">
        <v>445</v>
      </c>
      <c r="B112" s="23" t="s">
        <v>18</v>
      </c>
      <c r="C112" s="23" t="s">
        <v>445</v>
      </c>
      <c r="D112" s="11">
        <v>500032123</v>
      </c>
      <c r="E112" s="33" t="s">
        <v>446</v>
      </c>
      <c r="F112" s="23">
        <v>14081953</v>
      </c>
      <c r="G112" s="24" t="s">
        <v>447</v>
      </c>
      <c r="H112" s="23" t="s">
        <v>22</v>
      </c>
      <c r="I112" s="14">
        <v>45162</v>
      </c>
      <c r="J112" s="14">
        <v>45163</v>
      </c>
      <c r="K112" s="14">
        <v>45289</v>
      </c>
      <c r="L112" s="17" t="s">
        <v>448</v>
      </c>
      <c r="M112" s="13">
        <v>1000615100</v>
      </c>
      <c r="N112" s="11">
        <v>1</v>
      </c>
      <c r="O112" s="14" t="s">
        <v>88</v>
      </c>
    </row>
    <row r="113" spans="1:15" ht="60">
      <c r="A113" s="23" t="s">
        <v>449</v>
      </c>
      <c r="B113" s="23" t="s">
        <v>18</v>
      </c>
      <c r="C113" s="23" t="s">
        <v>449</v>
      </c>
      <c r="D113" s="11">
        <v>200029323</v>
      </c>
      <c r="E113" s="33" t="s">
        <v>450</v>
      </c>
      <c r="F113" s="23">
        <v>25600000</v>
      </c>
      <c r="G113" s="24" t="s">
        <v>451</v>
      </c>
      <c r="H113" s="23" t="s">
        <v>22</v>
      </c>
      <c r="I113" s="14">
        <v>45162</v>
      </c>
      <c r="J113" s="14">
        <v>45166</v>
      </c>
      <c r="K113" s="14">
        <v>45291</v>
      </c>
      <c r="L113" s="17" t="s">
        <v>452</v>
      </c>
      <c r="M113" s="13">
        <v>39752187</v>
      </c>
      <c r="N113" s="11">
        <v>7</v>
      </c>
      <c r="O113" s="14" t="s">
        <v>40</v>
      </c>
    </row>
    <row r="114" spans="1:15" ht="60">
      <c r="A114" s="23" t="s">
        <v>453</v>
      </c>
      <c r="B114" s="23" t="s">
        <v>18</v>
      </c>
      <c r="C114" s="23" t="s">
        <v>453</v>
      </c>
      <c r="D114" s="11">
        <v>200028123</v>
      </c>
      <c r="E114" s="33" t="s">
        <v>454</v>
      </c>
      <c r="F114" s="23">
        <v>25600000</v>
      </c>
      <c r="G114" s="24" t="s">
        <v>173</v>
      </c>
      <c r="H114" s="23" t="s">
        <v>22</v>
      </c>
      <c r="I114" s="14">
        <v>45162</v>
      </c>
      <c r="J114" s="14">
        <v>45166</v>
      </c>
      <c r="K114" s="14">
        <v>45291</v>
      </c>
      <c r="L114" s="17" t="s">
        <v>455</v>
      </c>
      <c r="M114" s="13">
        <v>1065611951</v>
      </c>
      <c r="N114" s="11">
        <v>9</v>
      </c>
      <c r="O114" s="14" t="s">
        <v>40</v>
      </c>
    </row>
    <row r="115" spans="1:15" ht="75">
      <c r="A115" s="23" t="s">
        <v>456</v>
      </c>
      <c r="B115" s="23" t="s">
        <v>18</v>
      </c>
      <c r="C115" s="23" t="s">
        <v>456</v>
      </c>
      <c r="D115" s="11">
        <v>500025723</v>
      </c>
      <c r="E115" s="33" t="s">
        <v>457</v>
      </c>
      <c r="F115" s="23">
        <v>35700000</v>
      </c>
      <c r="G115" s="24" t="s">
        <v>458</v>
      </c>
      <c r="H115" s="23" t="s">
        <v>22</v>
      </c>
      <c r="I115" s="14">
        <v>45163</v>
      </c>
      <c r="J115" s="14">
        <v>45166</v>
      </c>
      <c r="K115" s="14">
        <v>45291</v>
      </c>
      <c r="L115" s="17" t="s">
        <v>459</v>
      </c>
      <c r="M115" s="13">
        <v>47440962</v>
      </c>
      <c r="N115" s="11">
        <v>9</v>
      </c>
      <c r="O115" s="14" t="s">
        <v>40</v>
      </c>
    </row>
    <row r="116" spans="1:15" ht="60">
      <c r="A116" s="23" t="s">
        <v>460</v>
      </c>
      <c r="B116" s="23" t="s">
        <v>18</v>
      </c>
      <c r="C116" s="23" t="s">
        <v>460</v>
      </c>
      <c r="D116" s="11">
        <v>500025523</v>
      </c>
      <c r="E116" s="33" t="s">
        <v>461</v>
      </c>
      <c r="F116" s="23">
        <v>16786194</v>
      </c>
      <c r="G116" s="24" t="s">
        <v>462</v>
      </c>
      <c r="H116" s="23" t="s">
        <v>22</v>
      </c>
      <c r="I116" s="14">
        <v>45163</v>
      </c>
      <c r="J116" s="14">
        <v>45167</v>
      </c>
      <c r="K116" s="14">
        <v>45291</v>
      </c>
      <c r="L116" s="17" t="s">
        <v>463</v>
      </c>
      <c r="M116" s="13">
        <v>1010134893</v>
      </c>
      <c r="N116" s="11">
        <v>3</v>
      </c>
      <c r="O116" s="14" t="s">
        <v>40</v>
      </c>
    </row>
    <row r="117" spans="1:15" ht="60">
      <c r="A117" s="23" t="s">
        <v>464</v>
      </c>
      <c r="B117" s="23" t="s">
        <v>18</v>
      </c>
      <c r="C117" s="23" t="s">
        <v>464</v>
      </c>
      <c r="D117" s="11">
        <v>500027823</v>
      </c>
      <c r="E117" s="33" t="s">
        <v>465</v>
      </c>
      <c r="F117" s="23">
        <v>10870667</v>
      </c>
      <c r="G117" s="24" t="s">
        <v>466</v>
      </c>
      <c r="H117" s="23" t="s">
        <v>22</v>
      </c>
      <c r="I117" s="14">
        <v>45166</v>
      </c>
      <c r="J117" s="14">
        <v>45167</v>
      </c>
      <c r="K117" s="14">
        <v>45291</v>
      </c>
      <c r="L117" s="17" t="s">
        <v>467</v>
      </c>
      <c r="M117" s="13">
        <v>52829422</v>
      </c>
      <c r="N117" s="11">
        <v>3</v>
      </c>
      <c r="O117" s="14" t="s">
        <v>88</v>
      </c>
    </row>
    <row r="118" spans="1:15" ht="60">
      <c r="A118" s="23" t="s">
        <v>468</v>
      </c>
      <c r="B118" s="23" t="s">
        <v>18</v>
      </c>
      <c r="C118" s="23" t="s">
        <v>468</v>
      </c>
      <c r="D118" s="11">
        <v>500025323</v>
      </c>
      <c r="E118" s="33" t="s">
        <v>469</v>
      </c>
      <c r="F118" s="23">
        <v>33600000</v>
      </c>
      <c r="G118" s="24" t="s">
        <v>470</v>
      </c>
      <c r="H118" s="23" t="s">
        <v>22</v>
      </c>
      <c r="I118" s="14">
        <v>45166</v>
      </c>
      <c r="J118" s="14">
        <v>45167</v>
      </c>
      <c r="K118" s="14">
        <v>45291</v>
      </c>
      <c r="L118" s="17" t="s">
        <v>471</v>
      </c>
      <c r="M118" s="13">
        <v>79730672</v>
      </c>
      <c r="N118" s="11">
        <v>9</v>
      </c>
      <c r="O118" s="14" t="s">
        <v>40</v>
      </c>
    </row>
    <row r="119" spans="1:15" ht="45">
      <c r="A119" s="23" t="s">
        <v>472</v>
      </c>
      <c r="B119" s="23" t="s">
        <v>18</v>
      </c>
      <c r="C119" s="23" t="s">
        <v>472</v>
      </c>
      <c r="D119" s="11">
        <v>500029223</v>
      </c>
      <c r="E119" s="33" t="s">
        <v>473</v>
      </c>
      <c r="F119" s="23">
        <v>33066666</v>
      </c>
      <c r="G119" s="24" t="s">
        <v>474</v>
      </c>
      <c r="H119" s="23" t="s">
        <v>22</v>
      </c>
      <c r="I119" s="14">
        <v>45167</v>
      </c>
      <c r="J119" s="14">
        <v>45168</v>
      </c>
      <c r="K119" s="14">
        <v>45291</v>
      </c>
      <c r="L119" s="17" t="s">
        <v>475</v>
      </c>
      <c r="M119" s="13">
        <v>80057844</v>
      </c>
      <c r="N119" s="11">
        <v>6</v>
      </c>
      <c r="O119" s="14" t="s">
        <v>40</v>
      </c>
    </row>
    <row r="120" spans="1:15" ht="60">
      <c r="A120" s="23" t="s">
        <v>476</v>
      </c>
      <c r="B120" s="23" t="s">
        <v>18</v>
      </c>
      <c r="C120" s="23" t="s">
        <v>476</v>
      </c>
      <c r="D120" s="11" t="s">
        <v>477</v>
      </c>
      <c r="E120" s="33" t="s">
        <v>478</v>
      </c>
      <c r="F120" s="23">
        <v>29400000</v>
      </c>
      <c r="G120" s="24" t="s">
        <v>479</v>
      </c>
      <c r="H120" s="23" t="s">
        <v>22</v>
      </c>
      <c r="I120" s="14">
        <v>45163</v>
      </c>
      <c r="J120" s="14">
        <v>45167</v>
      </c>
      <c r="K120" s="14">
        <v>45291</v>
      </c>
      <c r="L120" s="17" t="s">
        <v>480</v>
      </c>
      <c r="M120" s="13">
        <v>1014269400</v>
      </c>
      <c r="N120" s="11">
        <v>0</v>
      </c>
      <c r="O120" s="14" t="s">
        <v>258</v>
      </c>
    </row>
    <row r="121" spans="1:15" ht="60">
      <c r="A121" s="23" t="s">
        <v>481</v>
      </c>
      <c r="B121" s="23" t="s">
        <v>18</v>
      </c>
      <c r="C121" s="23" t="s">
        <v>481</v>
      </c>
      <c r="D121" s="11">
        <v>200025223</v>
      </c>
      <c r="E121" s="33" t="s">
        <v>482</v>
      </c>
      <c r="F121" s="23">
        <v>37200000</v>
      </c>
      <c r="G121" s="24" t="s">
        <v>483</v>
      </c>
      <c r="H121" s="23" t="s">
        <v>22</v>
      </c>
      <c r="I121" s="12">
        <v>45163</v>
      </c>
      <c r="J121" s="12">
        <v>45167</v>
      </c>
      <c r="K121" s="12">
        <v>45291</v>
      </c>
      <c r="L121" s="17" t="s">
        <v>484</v>
      </c>
      <c r="M121" s="13">
        <v>71796084</v>
      </c>
      <c r="N121" s="11">
        <v>2</v>
      </c>
      <c r="O121" s="14" t="s">
        <v>258</v>
      </c>
    </row>
    <row r="122" spans="1:15" ht="45">
      <c r="A122" s="23" t="s">
        <v>485</v>
      </c>
      <c r="B122" s="23" t="s">
        <v>18</v>
      </c>
      <c r="C122" s="23" t="s">
        <v>485</v>
      </c>
      <c r="D122" s="11">
        <v>200024023</v>
      </c>
      <c r="E122" s="33" t="s">
        <v>486</v>
      </c>
      <c r="F122" s="23">
        <v>17440530</v>
      </c>
      <c r="G122" s="24" t="s">
        <v>487</v>
      </c>
      <c r="H122" s="23" t="s">
        <v>22</v>
      </c>
      <c r="I122" s="14">
        <v>45168</v>
      </c>
      <c r="J122" s="14">
        <v>45170</v>
      </c>
      <c r="K122" s="14">
        <v>45291</v>
      </c>
      <c r="L122" s="17" t="s">
        <v>488</v>
      </c>
      <c r="M122" s="13">
        <v>1081733032</v>
      </c>
      <c r="N122" s="11">
        <v>7</v>
      </c>
      <c r="O122" s="14" t="s">
        <v>88</v>
      </c>
    </row>
    <row r="123" spans="1:15" ht="45">
      <c r="A123" s="23" t="s">
        <v>489</v>
      </c>
      <c r="B123" s="23" t="s">
        <v>18</v>
      </c>
      <c r="C123" s="23" t="s">
        <v>489</v>
      </c>
      <c r="D123" s="11">
        <v>200035623</v>
      </c>
      <c r="E123" s="33" t="s">
        <v>490</v>
      </c>
      <c r="F123" s="23">
        <v>12560949</v>
      </c>
      <c r="G123" s="24" t="s">
        <v>261</v>
      </c>
      <c r="H123" s="23" t="s">
        <v>22</v>
      </c>
      <c r="I123" s="14">
        <v>45168</v>
      </c>
      <c r="J123" s="14">
        <v>45169</v>
      </c>
      <c r="K123" s="14">
        <v>45291</v>
      </c>
      <c r="L123" s="17" t="s">
        <v>491</v>
      </c>
      <c r="M123" s="13">
        <v>1000781784</v>
      </c>
      <c r="N123" s="11">
        <v>7</v>
      </c>
      <c r="O123" s="14" t="s">
        <v>40</v>
      </c>
    </row>
    <row r="124" spans="1:15" ht="45">
      <c r="A124" s="23" t="s">
        <v>492</v>
      </c>
      <c r="B124" s="23" t="s">
        <v>18</v>
      </c>
      <c r="C124" s="23" t="s">
        <v>492</v>
      </c>
      <c r="D124" s="11">
        <v>200030623</v>
      </c>
      <c r="E124" s="33" t="s">
        <v>493</v>
      </c>
      <c r="F124" s="23">
        <v>14233333</v>
      </c>
      <c r="G124" s="24" t="s">
        <v>494</v>
      </c>
      <c r="H124" s="23" t="s">
        <v>22</v>
      </c>
      <c r="I124" s="14">
        <v>45168</v>
      </c>
      <c r="J124" s="14">
        <v>45169</v>
      </c>
      <c r="K124" s="14">
        <v>45291</v>
      </c>
      <c r="L124" s="17" t="s">
        <v>495</v>
      </c>
      <c r="M124" s="13">
        <v>80817125</v>
      </c>
      <c r="N124" s="11">
        <v>0</v>
      </c>
      <c r="O124" s="14" t="s">
        <v>40</v>
      </c>
    </row>
    <row r="125" spans="1:15" ht="60">
      <c r="A125" s="23" t="s">
        <v>496</v>
      </c>
      <c r="B125" s="23" t="s">
        <v>18</v>
      </c>
      <c r="C125" s="23" t="s">
        <v>496</v>
      </c>
      <c r="D125" s="11">
        <v>200032023</v>
      </c>
      <c r="E125" s="33" t="s">
        <v>497</v>
      </c>
      <c r="F125" s="23">
        <v>24400000</v>
      </c>
      <c r="G125" s="24" t="s">
        <v>498</v>
      </c>
      <c r="H125" s="23" t="s">
        <v>22</v>
      </c>
      <c r="I125" s="14">
        <v>45168</v>
      </c>
      <c r="J125" s="14">
        <v>45169</v>
      </c>
      <c r="K125" s="14">
        <v>45291</v>
      </c>
      <c r="L125" s="17" t="s">
        <v>499</v>
      </c>
      <c r="M125" s="13">
        <v>1057585886</v>
      </c>
      <c r="N125" s="11">
        <v>7</v>
      </c>
      <c r="O125" s="14" t="s">
        <v>40</v>
      </c>
    </row>
    <row r="126" spans="1:15" ht="60">
      <c r="A126" s="23" t="s">
        <v>500</v>
      </c>
      <c r="B126" s="23" t="s">
        <v>18</v>
      </c>
      <c r="C126" s="23" t="s">
        <v>500</v>
      </c>
      <c r="D126" s="11">
        <v>200032423</v>
      </c>
      <c r="E126" s="33" t="s">
        <v>501</v>
      </c>
      <c r="F126" s="23">
        <v>24400000</v>
      </c>
      <c r="G126" s="24" t="s">
        <v>502</v>
      </c>
      <c r="H126" s="23" t="s">
        <v>22</v>
      </c>
      <c r="I126" s="14">
        <v>45168</v>
      </c>
      <c r="J126" s="14">
        <v>45170</v>
      </c>
      <c r="K126" s="14">
        <v>45291</v>
      </c>
      <c r="L126" s="17" t="s">
        <v>503</v>
      </c>
      <c r="M126" s="13">
        <v>1118834284</v>
      </c>
      <c r="N126" s="11">
        <v>3</v>
      </c>
      <c r="O126" s="14" t="s">
        <v>40</v>
      </c>
    </row>
    <row r="127" spans="1:15" ht="60">
      <c r="A127" s="25" t="s">
        <v>504</v>
      </c>
      <c r="B127" s="25" t="s">
        <v>18</v>
      </c>
      <c r="C127" s="25" t="s">
        <v>504</v>
      </c>
      <c r="D127" s="11">
        <v>200023723</v>
      </c>
      <c r="E127" s="33" t="s">
        <v>505</v>
      </c>
      <c r="F127" s="25">
        <v>14086316</v>
      </c>
      <c r="G127" s="26" t="s">
        <v>506</v>
      </c>
      <c r="H127" s="25" t="s">
        <v>22</v>
      </c>
      <c r="I127" s="14">
        <v>45169</v>
      </c>
      <c r="J127" s="14">
        <v>45173</v>
      </c>
      <c r="K127" s="14">
        <v>45291</v>
      </c>
      <c r="L127" s="17" t="s">
        <v>507</v>
      </c>
      <c r="M127" s="13">
        <v>1022410053</v>
      </c>
      <c r="N127" s="11">
        <v>0</v>
      </c>
      <c r="O127" s="14" t="s">
        <v>40</v>
      </c>
    </row>
    <row r="128" spans="1:15" ht="30">
      <c r="A128" s="25" t="s">
        <v>508</v>
      </c>
      <c r="B128" s="25" t="s">
        <v>18</v>
      </c>
      <c r="C128" s="25" t="s">
        <v>508</v>
      </c>
      <c r="D128" s="11">
        <v>200024623</v>
      </c>
      <c r="E128" s="33" t="s">
        <v>509</v>
      </c>
      <c r="F128" s="25">
        <v>28700000</v>
      </c>
      <c r="G128" s="26" t="s">
        <v>510</v>
      </c>
      <c r="H128" s="25" t="s">
        <v>22</v>
      </c>
      <c r="I128" s="14">
        <v>45168</v>
      </c>
      <c r="J128" s="14">
        <v>45169</v>
      </c>
      <c r="K128" s="14">
        <v>45291</v>
      </c>
      <c r="L128" s="17" t="s">
        <v>511</v>
      </c>
      <c r="M128" s="13">
        <v>79737396</v>
      </c>
      <c r="N128" s="11">
        <v>2</v>
      </c>
      <c r="O128" s="14" t="s">
        <v>40</v>
      </c>
    </row>
    <row r="129" spans="1:15" ht="60">
      <c r="A129" s="25" t="s">
        <v>512</v>
      </c>
      <c r="B129" s="25" t="s">
        <v>18</v>
      </c>
      <c r="C129" s="25" t="s">
        <v>512</v>
      </c>
      <c r="D129" s="11">
        <v>200028523</v>
      </c>
      <c r="E129" s="33" t="s">
        <v>513</v>
      </c>
      <c r="F129" s="25">
        <v>24400000</v>
      </c>
      <c r="G129" s="26" t="s">
        <v>173</v>
      </c>
      <c r="H129" s="25" t="s">
        <v>22</v>
      </c>
      <c r="I129" s="14">
        <v>45168</v>
      </c>
      <c r="J129" s="14">
        <v>45169</v>
      </c>
      <c r="K129" s="14">
        <v>45291</v>
      </c>
      <c r="L129" s="17" t="s">
        <v>514</v>
      </c>
      <c r="M129" s="16">
        <v>1090391956</v>
      </c>
      <c r="N129" s="11">
        <v>0</v>
      </c>
      <c r="O129" s="14" t="s">
        <v>40</v>
      </c>
    </row>
    <row r="130" spans="1:15" ht="60">
      <c r="A130" s="25" t="s">
        <v>515</v>
      </c>
      <c r="B130" s="25" t="s">
        <v>18</v>
      </c>
      <c r="C130" s="25" t="s">
        <v>515</v>
      </c>
      <c r="D130" s="11">
        <v>500030723</v>
      </c>
      <c r="E130" s="33" t="s">
        <v>516</v>
      </c>
      <c r="F130" s="25">
        <v>15142790</v>
      </c>
      <c r="G130" s="26" t="s">
        <v>517</v>
      </c>
      <c r="H130" s="25" t="s">
        <v>22</v>
      </c>
      <c r="I130" s="14">
        <v>45168</v>
      </c>
      <c r="J130" s="14">
        <v>45169</v>
      </c>
      <c r="K130" s="14">
        <v>45291</v>
      </c>
      <c r="L130" s="17" t="s">
        <v>518</v>
      </c>
      <c r="M130" s="13">
        <v>1072663841</v>
      </c>
      <c r="N130" s="11">
        <v>5</v>
      </c>
      <c r="O130" s="14" t="s">
        <v>88</v>
      </c>
    </row>
    <row r="131" spans="1:15" ht="45">
      <c r="A131" s="25" t="s">
        <v>519</v>
      </c>
      <c r="B131" s="25" t="s">
        <v>18</v>
      </c>
      <c r="C131" s="25" t="s">
        <v>519</v>
      </c>
      <c r="D131" s="11">
        <v>200035123</v>
      </c>
      <c r="E131" s="33" t="s">
        <v>520</v>
      </c>
      <c r="F131" s="25">
        <v>12560949</v>
      </c>
      <c r="G131" s="26" t="s">
        <v>521</v>
      </c>
      <c r="H131" s="25" t="s">
        <v>22</v>
      </c>
      <c r="I131" s="14">
        <v>45168</v>
      </c>
      <c r="J131" s="14">
        <v>45170</v>
      </c>
      <c r="K131" s="14">
        <v>45291</v>
      </c>
      <c r="L131" s="17" t="s">
        <v>522</v>
      </c>
      <c r="M131" s="13">
        <v>1030598425</v>
      </c>
      <c r="N131" s="11">
        <v>3</v>
      </c>
      <c r="O131" s="14" t="s">
        <v>40</v>
      </c>
    </row>
    <row r="132" spans="1:15" ht="45">
      <c r="A132" s="25" t="s">
        <v>523</v>
      </c>
      <c r="B132" s="25" t="s">
        <v>18</v>
      </c>
      <c r="C132" s="25" t="s">
        <v>523</v>
      </c>
      <c r="D132" s="11">
        <v>200034423</v>
      </c>
      <c r="E132" s="33" t="s">
        <v>524</v>
      </c>
      <c r="F132" s="25">
        <v>12560949</v>
      </c>
      <c r="G132" s="26" t="s">
        <v>261</v>
      </c>
      <c r="H132" s="25" t="s">
        <v>22</v>
      </c>
      <c r="I132" s="14">
        <v>45168</v>
      </c>
      <c r="J132" s="14">
        <v>45170</v>
      </c>
      <c r="K132" s="14">
        <v>45291</v>
      </c>
      <c r="L132" s="17" t="s">
        <v>525</v>
      </c>
      <c r="M132" s="13">
        <v>1000808048</v>
      </c>
      <c r="N132" s="11">
        <v>3</v>
      </c>
      <c r="O132" s="14" t="s">
        <v>40</v>
      </c>
    </row>
    <row r="133" spans="1:15" ht="60">
      <c r="A133" s="25" t="s">
        <v>526</v>
      </c>
      <c r="B133" s="25" t="s">
        <v>18</v>
      </c>
      <c r="C133" s="25" t="s">
        <v>526</v>
      </c>
      <c r="D133" s="11">
        <v>200034523</v>
      </c>
      <c r="E133" s="33" t="s">
        <v>527</v>
      </c>
      <c r="F133" s="25">
        <v>16452757</v>
      </c>
      <c r="G133" s="26" t="s">
        <v>169</v>
      </c>
      <c r="H133" s="25" t="s">
        <v>22</v>
      </c>
      <c r="I133" s="14">
        <v>45168</v>
      </c>
      <c r="J133" s="14">
        <v>45169</v>
      </c>
      <c r="K133" s="14">
        <v>45291</v>
      </c>
      <c r="L133" s="17" t="s">
        <v>528</v>
      </c>
      <c r="M133" s="13">
        <v>1010008881</v>
      </c>
      <c r="N133" s="27">
        <v>6</v>
      </c>
      <c r="O133" s="27" t="s">
        <v>529</v>
      </c>
    </row>
    <row r="134" spans="1:15" ht="60">
      <c r="A134" s="25" t="s">
        <v>530</v>
      </c>
      <c r="B134" s="25" t="s">
        <v>18</v>
      </c>
      <c r="C134" s="25" t="s">
        <v>530</v>
      </c>
      <c r="D134" s="11">
        <v>200019723</v>
      </c>
      <c r="E134" s="33" t="s">
        <v>531</v>
      </c>
      <c r="F134" s="25">
        <v>34850000</v>
      </c>
      <c r="G134" s="26" t="s">
        <v>532</v>
      </c>
      <c r="H134" s="25" t="s">
        <v>22</v>
      </c>
      <c r="I134" s="14">
        <v>45169</v>
      </c>
      <c r="J134" s="14">
        <v>45174</v>
      </c>
      <c r="K134" s="14">
        <v>45291</v>
      </c>
      <c r="L134" s="17" t="s">
        <v>533</v>
      </c>
      <c r="M134" s="16">
        <v>17496705</v>
      </c>
      <c r="N134" s="27">
        <v>4</v>
      </c>
      <c r="O134" s="27" t="s">
        <v>40</v>
      </c>
    </row>
    <row r="135" spans="1:15" ht="60">
      <c r="A135" s="25" t="s">
        <v>534</v>
      </c>
      <c r="B135" s="25" t="s">
        <v>18</v>
      </c>
      <c r="C135" s="25" t="s">
        <v>534</v>
      </c>
      <c r="D135" s="11">
        <v>630021723</v>
      </c>
      <c r="E135" s="33" t="s">
        <v>535</v>
      </c>
      <c r="F135" s="25">
        <v>85354692</v>
      </c>
      <c r="G135" s="26" t="s">
        <v>536</v>
      </c>
      <c r="H135" s="25" t="s">
        <v>22</v>
      </c>
      <c r="I135" s="14">
        <v>45146</v>
      </c>
      <c r="J135" s="14">
        <v>45148</v>
      </c>
      <c r="K135" s="14">
        <v>45513</v>
      </c>
      <c r="L135" s="17" t="s">
        <v>537</v>
      </c>
      <c r="M135" s="16">
        <v>24398720</v>
      </c>
      <c r="N135" s="27">
        <v>0</v>
      </c>
      <c r="O135" s="27" t="s">
        <v>538</v>
      </c>
    </row>
    <row r="136" spans="1:15" ht="75">
      <c r="A136" s="25" t="s">
        <v>539</v>
      </c>
      <c r="B136" s="25" t="s">
        <v>18</v>
      </c>
      <c r="C136" s="25" t="s">
        <v>539</v>
      </c>
      <c r="D136" s="11">
        <v>630046523</v>
      </c>
      <c r="E136" s="33" t="s">
        <v>540</v>
      </c>
      <c r="F136" s="25">
        <v>48000000</v>
      </c>
      <c r="G136" s="26" t="s">
        <v>541</v>
      </c>
      <c r="H136" s="25" t="s">
        <v>22</v>
      </c>
      <c r="I136" s="14">
        <v>45139</v>
      </c>
      <c r="J136" s="14">
        <v>45144</v>
      </c>
      <c r="K136" s="14">
        <v>45509</v>
      </c>
      <c r="L136" s="17" t="s">
        <v>542</v>
      </c>
      <c r="M136" s="16">
        <v>131026995</v>
      </c>
      <c r="N136" s="27">
        <v>0</v>
      </c>
      <c r="O136" s="27" t="s">
        <v>538</v>
      </c>
    </row>
    <row r="137" spans="1:15" ht="60">
      <c r="A137" s="25" t="s">
        <v>543</v>
      </c>
      <c r="B137" s="25" t="s">
        <v>18</v>
      </c>
      <c r="C137" s="25" t="s">
        <v>543</v>
      </c>
      <c r="D137" s="11">
        <v>630027323</v>
      </c>
      <c r="E137" s="33" t="s">
        <v>544</v>
      </c>
      <c r="F137" s="25">
        <v>85354692</v>
      </c>
      <c r="G137" s="26" t="s">
        <v>545</v>
      </c>
      <c r="H137" s="25" t="s">
        <v>22</v>
      </c>
      <c r="I137" s="14">
        <v>45148</v>
      </c>
      <c r="J137" s="14">
        <v>45152</v>
      </c>
      <c r="K137" s="14">
        <v>45517</v>
      </c>
      <c r="L137" s="17" t="s">
        <v>546</v>
      </c>
      <c r="M137" s="16">
        <v>43604179</v>
      </c>
      <c r="N137" s="27">
        <v>0</v>
      </c>
      <c r="O137" s="27" t="s">
        <v>538</v>
      </c>
    </row>
    <row r="138" spans="1:15" ht="60">
      <c r="A138" s="25" t="s">
        <v>547</v>
      </c>
      <c r="B138" s="25" t="s">
        <v>18</v>
      </c>
      <c r="C138" s="25" t="s">
        <v>547</v>
      </c>
      <c r="D138" s="11">
        <v>630006323</v>
      </c>
      <c r="E138" s="32" t="s">
        <v>548</v>
      </c>
      <c r="F138" s="25">
        <v>85354692</v>
      </c>
      <c r="G138" s="26" t="s">
        <v>545</v>
      </c>
      <c r="H138" s="25" t="s">
        <v>22</v>
      </c>
      <c r="I138" s="14">
        <v>45139</v>
      </c>
      <c r="J138" s="14">
        <v>45142</v>
      </c>
      <c r="K138" s="14">
        <v>45507</v>
      </c>
      <c r="L138" s="17" t="s">
        <v>549</v>
      </c>
      <c r="M138" s="16">
        <v>74180893</v>
      </c>
      <c r="N138" s="27">
        <v>0</v>
      </c>
      <c r="O138" s="27" t="s">
        <v>538</v>
      </c>
    </row>
    <row r="139" spans="1:15" ht="60">
      <c r="A139" s="25" t="s">
        <v>550</v>
      </c>
      <c r="B139" s="25" t="s">
        <v>18</v>
      </c>
      <c r="C139" s="25" t="s">
        <v>550</v>
      </c>
      <c r="D139" s="11" t="s">
        <v>551</v>
      </c>
      <c r="E139" s="32" t="s">
        <v>552</v>
      </c>
      <c r="F139" s="25">
        <v>39500000</v>
      </c>
      <c r="G139" s="26" t="s">
        <v>553</v>
      </c>
      <c r="H139" s="25" t="s">
        <v>22</v>
      </c>
      <c r="I139" s="14">
        <v>45139</v>
      </c>
      <c r="J139" s="14">
        <v>45140</v>
      </c>
      <c r="K139" s="14">
        <v>45291</v>
      </c>
      <c r="L139" s="17" t="s">
        <v>554</v>
      </c>
      <c r="M139" s="16">
        <v>80217783</v>
      </c>
      <c r="N139" s="27">
        <v>2</v>
      </c>
      <c r="O139" s="27" t="s">
        <v>555</v>
      </c>
    </row>
    <row r="140" spans="1:15" ht="60">
      <c r="A140" s="25" t="s">
        <v>556</v>
      </c>
      <c r="B140" s="25" t="s">
        <v>18</v>
      </c>
      <c r="C140" s="25" t="s">
        <v>556</v>
      </c>
      <c r="D140" s="11">
        <v>630022323</v>
      </c>
      <c r="E140" s="32" t="s">
        <v>557</v>
      </c>
      <c r="F140" s="25">
        <v>85354692</v>
      </c>
      <c r="G140" s="26" t="s">
        <v>558</v>
      </c>
      <c r="H140" s="25" t="s">
        <v>22</v>
      </c>
      <c r="I140" s="14">
        <v>45139</v>
      </c>
      <c r="J140" s="14">
        <v>45141</v>
      </c>
      <c r="K140" s="14">
        <v>45506</v>
      </c>
      <c r="L140" s="17" t="s">
        <v>559</v>
      </c>
      <c r="M140" s="16">
        <v>55248006</v>
      </c>
      <c r="N140" s="27">
        <v>1</v>
      </c>
      <c r="O140" s="27" t="s">
        <v>538</v>
      </c>
    </row>
    <row r="141" spans="1:15" ht="60">
      <c r="A141" s="25" t="s">
        <v>560</v>
      </c>
      <c r="B141" s="25" t="s">
        <v>18</v>
      </c>
      <c r="C141" s="25" t="s">
        <v>560</v>
      </c>
      <c r="D141" s="11">
        <v>630024223</v>
      </c>
      <c r="E141" s="32" t="s">
        <v>561</v>
      </c>
      <c r="F141" s="25">
        <v>85354692</v>
      </c>
      <c r="G141" s="26" t="s">
        <v>562</v>
      </c>
      <c r="H141" s="25" t="s">
        <v>22</v>
      </c>
      <c r="I141" s="14">
        <v>45140</v>
      </c>
      <c r="J141" s="14">
        <v>45142</v>
      </c>
      <c r="K141" s="14">
        <v>45507</v>
      </c>
      <c r="L141" s="17" t="s">
        <v>563</v>
      </c>
      <c r="M141" s="16">
        <v>1104705755</v>
      </c>
      <c r="N141" s="27">
        <v>7</v>
      </c>
      <c r="O141" s="27" t="s">
        <v>538</v>
      </c>
    </row>
    <row r="142" spans="1:15" ht="60">
      <c r="A142" s="25" t="s">
        <v>564</v>
      </c>
      <c r="B142" s="25" t="s">
        <v>18</v>
      </c>
      <c r="C142" s="25" t="s">
        <v>564</v>
      </c>
      <c r="D142" s="11">
        <v>630001423</v>
      </c>
      <c r="E142" s="32" t="s">
        <v>565</v>
      </c>
      <c r="F142" s="25">
        <v>85354692</v>
      </c>
      <c r="G142" s="26" t="s">
        <v>562</v>
      </c>
      <c r="H142" s="25" t="s">
        <v>22</v>
      </c>
      <c r="I142" s="14">
        <v>45139</v>
      </c>
      <c r="J142" s="14">
        <v>45141</v>
      </c>
      <c r="K142" s="14">
        <v>45506</v>
      </c>
      <c r="L142" s="17" t="s">
        <v>566</v>
      </c>
      <c r="M142" s="16">
        <v>39100685</v>
      </c>
      <c r="N142" s="27">
        <v>6</v>
      </c>
      <c r="O142" s="27" t="s">
        <v>538</v>
      </c>
    </row>
    <row r="143" spans="1:15" ht="75">
      <c r="A143" s="25" t="s">
        <v>567</v>
      </c>
      <c r="B143" s="25" t="s">
        <v>18</v>
      </c>
      <c r="C143" s="25" t="s">
        <v>567</v>
      </c>
      <c r="D143" s="11">
        <v>630004723</v>
      </c>
      <c r="E143" s="32" t="s">
        <v>568</v>
      </c>
      <c r="F143" s="25">
        <v>106475280</v>
      </c>
      <c r="G143" s="26" t="s">
        <v>569</v>
      </c>
      <c r="H143" s="25" t="s">
        <v>22</v>
      </c>
      <c r="I143" s="14">
        <v>45139</v>
      </c>
      <c r="J143" s="14">
        <v>45140</v>
      </c>
      <c r="K143" s="14">
        <v>45505</v>
      </c>
      <c r="L143" s="17" t="s">
        <v>570</v>
      </c>
      <c r="M143" s="16">
        <v>1024509612</v>
      </c>
      <c r="N143" s="27">
        <v>2</v>
      </c>
      <c r="O143" s="27" t="s">
        <v>538</v>
      </c>
    </row>
    <row r="144" spans="1:15" ht="60">
      <c r="A144" s="25" t="s">
        <v>571</v>
      </c>
      <c r="B144" s="25" t="s">
        <v>18</v>
      </c>
      <c r="C144" s="25" t="s">
        <v>571</v>
      </c>
      <c r="D144" s="11">
        <v>630028723</v>
      </c>
      <c r="E144" s="32" t="s">
        <v>572</v>
      </c>
      <c r="F144" s="25">
        <v>85354692</v>
      </c>
      <c r="G144" s="26" t="s">
        <v>573</v>
      </c>
      <c r="H144" s="25" t="s">
        <v>22</v>
      </c>
      <c r="I144" s="14">
        <v>45140</v>
      </c>
      <c r="J144" s="14">
        <v>45142</v>
      </c>
      <c r="K144" s="14">
        <v>45507</v>
      </c>
      <c r="L144" s="17" t="s">
        <v>574</v>
      </c>
      <c r="M144" s="16">
        <v>1036395498</v>
      </c>
      <c r="N144" s="27">
        <v>0</v>
      </c>
      <c r="O144" s="27" t="s">
        <v>538</v>
      </c>
    </row>
    <row r="145" spans="1:15" ht="60">
      <c r="A145" s="25" t="s">
        <v>575</v>
      </c>
      <c r="B145" s="25" t="s">
        <v>18</v>
      </c>
      <c r="C145" s="25" t="s">
        <v>575</v>
      </c>
      <c r="D145" s="11">
        <v>630006123</v>
      </c>
      <c r="E145" s="32" t="s">
        <v>576</v>
      </c>
      <c r="F145" s="25">
        <v>85354692</v>
      </c>
      <c r="G145" s="26" t="s">
        <v>577</v>
      </c>
      <c r="H145" s="25" t="s">
        <v>22</v>
      </c>
      <c r="I145" s="14">
        <v>45140</v>
      </c>
      <c r="J145" s="14">
        <v>45142</v>
      </c>
      <c r="K145" s="14">
        <v>45507</v>
      </c>
      <c r="L145" s="17" t="s">
        <v>578</v>
      </c>
      <c r="M145" s="16">
        <v>1090368883</v>
      </c>
      <c r="N145" s="27">
        <v>5</v>
      </c>
      <c r="O145" s="27" t="s">
        <v>538</v>
      </c>
    </row>
    <row r="146" spans="1:15" ht="60">
      <c r="A146" s="25" t="s">
        <v>579</v>
      </c>
      <c r="B146" s="25" t="s">
        <v>18</v>
      </c>
      <c r="C146" s="25" t="s">
        <v>579</v>
      </c>
      <c r="D146" s="11">
        <v>630009123</v>
      </c>
      <c r="E146" s="32" t="s">
        <v>580</v>
      </c>
      <c r="F146" s="25">
        <v>85354692</v>
      </c>
      <c r="G146" s="26" t="s">
        <v>577</v>
      </c>
      <c r="H146" s="25" t="s">
        <v>22</v>
      </c>
      <c r="I146" s="14">
        <v>45140</v>
      </c>
      <c r="J146" s="14">
        <v>45147</v>
      </c>
      <c r="K146" s="14">
        <v>45512</v>
      </c>
      <c r="L146" s="17" t="s">
        <v>581</v>
      </c>
      <c r="M146" s="16">
        <v>13457935</v>
      </c>
      <c r="N146" s="27">
        <v>0</v>
      </c>
      <c r="O146" s="27" t="s">
        <v>538</v>
      </c>
    </row>
    <row r="147" spans="1:15" ht="60">
      <c r="A147" s="25" t="s">
        <v>582</v>
      </c>
      <c r="B147" s="25" t="s">
        <v>18</v>
      </c>
      <c r="C147" s="25" t="s">
        <v>582</v>
      </c>
      <c r="D147" s="11">
        <v>650002923</v>
      </c>
      <c r="E147" s="32" t="s">
        <v>583</v>
      </c>
      <c r="F147" s="25">
        <v>84000000</v>
      </c>
      <c r="G147" s="26" t="s">
        <v>584</v>
      </c>
      <c r="H147" s="25" t="s">
        <v>22</v>
      </c>
      <c r="I147" s="14">
        <v>45139</v>
      </c>
      <c r="J147" s="14">
        <v>45140</v>
      </c>
      <c r="K147" s="14">
        <v>45505</v>
      </c>
      <c r="L147" s="17" t="s">
        <v>585</v>
      </c>
      <c r="M147" s="16">
        <v>52484286</v>
      </c>
      <c r="N147" s="27">
        <v>5</v>
      </c>
      <c r="O147" s="27" t="s">
        <v>538</v>
      </c>
    </row>
    <row r="148" spans="1:15" ht="45">
      <c r="A148" s="25" t="s">
        <v>586</v>
      </c>
      <c r="B148" s="25" t="s">
        <v>18</v>
      </c>
      <c r="C148" s="25" t="s">
        <v>586</v>
      </c>
      <c r="D148" s="11">
        <v>630047623</v>
      </c>
      <c r="E148" s="32" t="s">
        <v>587</v>
      </c>
      <c r="F148" s="25">
        <v>78000000</v>
      </c>
      <c r="G148" s="26" t="s">
        <v>588</v>
      </c>
      <c r="H148" s="25" t="s">
        <v>22</v>
      </c>
      <c r="I148" s="14">
        <v>45139</v>
      </c>
      <c r="J148" s="14">
        <v>45141</v>
      </c>
      <c r="K148" s="14">
        <v>45506</v>
      </c>
      <c r="L148" s="17" t="s">
        <v>589</v>
      </c>
      <c r="M148" s="16">
        <v>1075247581</v>
      </c>
      <c r="N148" s="27">
        <v>2</v>
      </c>
      <c r="O148" s="27" t="s">
        <v>538</v>
      </c>
    </row>
    <row r="149" spans="1:15" ht="45">
      <c r="A149" s="25" t="s">
        <v>590</v>
      </c>
      <c r="B149" s="25" t="s">
        <v>18</v>
      </c>
      <c r="C149" s="25" t="s">
        <v>590</v>
      </c>
      <c r="D149" s="11">
        <v>630031523</v>
      </c>
      <c r="E149" s="32" t="s">
        <v>591</v>
      </c>
      <c r="F149" s="25">
        <v>48549120</v>
      </c>
      <c r="G149" s="26" t="s">
        <v>592</v>
      </c>
      <c r="H149" s="25" t="s">
        <v>22</v>
      </c>
      <c r="I149" s="14">
        <v>45139</v>
      </c>
      <c r="J149" s="14">
        <v>45141</v>
      </c>
      <c r="K149" s="14">
        <v>45506</v>
      </c>
      <c r="L149" s="17" t="s">
        <v>593</v>
      </c>
      <c r="M149" s="16">
        <v>75093066</v>
      </c>
      <c r="N149" s="27">
        <v>7</v>
      </c>
      <c r="O149" s="27" t="s">
        <v>538</v>
      </c>
    </row>
    <row r="150" spans="1:15" ht="60">
      <c r="A150" s="25" t="s">
        <v>594</v>
      </c>
      <c r="B150" s="25" t="s">
        <v>18</v>
      </c>
      <c r="C150" s="25" t="s">
        <v>594</v>
      </c>
      <c r="D150" s="11">
        <v>630021323</v>
      </c>
      <c r="E150" s="32" t="s">
        <v>595</v>
      </c>
      <c r="F150" s="25">
        <v>85354692</v>
      </c>
      <c r="G150" s="26" t="s">
        <v>562</v>
      </c>
      <c r="H150" s="25" t="s">
        <v>22</v>
      </c>
      <c r="I150" s="14">
        <v>45141</v>
      </c>
      <c r="J150" s="14">
        <v>45142</v>
      </c>
      <c r="K150" s="14">
        <v>45507</v>
      </c>
      <c r="L150" s="17" t="s">
        <v>596</v>
      </c>
      <c r="M150" s="16">
        <v>1065655984</v>
      </c>
      <c r="N150" s="27">
        <v>0</v>
      </c>
      <c r="O150" s="27" t="s">
        <v>538</v>
      </c>
    </row>
    <row r="151" spans="1:15" ht="45">
      <c r="A151" s="25" t="s">
        <v>597</v>
      </c>
      <c r="B151" s="25" t="s">
        <v>18</v>
      </c>
      <c r="C151" s="25" t="s">
        <v>597</v>
      </c>
      <c r="D151" s="11">
        <v>630044223</v>
      </c>
      <c r="E151" s="32" t="s">
        <v>598</v>
      </c>
      <c r="F151" s="25">
        <v>78000000</v>
      </c>
      <c r="G151" s="26" t="s">
        <v>599</v>
      </c>
      <c r="H151" s="25" t="s">
        <v>22</v>
      </c>
      <c r="I151" s="14">
        <v>45142</v>
      </c>
      <c r="J151" s="14">
        <v>45142</v>
      </c>
      <c r="K151" s="14">
        <v>45507</v>
      </c>
      <c r="L151" s="17" t="s">
        <v>600</v>
      </c>
      <c r="M151" s="16">
        <v>1104700542</v>
      </c>
      <c r="N151" s="27">
        <v>2</v>
      </c>
      <c r="O151" s="27" t="s">
        <v>538</v>
      </c>
    </row>
    <row r="152" spans="1:15" ht="60">
      <c r="A152" s="25" t="s">
        <v>601</v>
      </c>
      <c r="B152" s="25" t="s">
        <v>18</v>
      </c>
      <c r="C152" s="25" t="s">
        <v>601</v>
      </c>
      <c r="D152" s="11">
        <v>630036823</v>
      </c>
      <c r="E152" s="32" t="s">
        <v>602</v>
      </c>
      <c r="F152" s="25">
        <v>143750000</v>
      </c>
      <c r="G152" s="26" t="s">
        <v>603</v>
      </c>
      <c r="H152" s="25" t="s">
        <v>22</v>
      </c>
      <c r="I152" s="14">
        <v>45141</v>
      </c>
      <c r="J152" s="14">
        <v>45142</v>
      </c>
      <c r="K152" s="14">
        <v>45491</v>
      </c>
      <c r="L152" s="17" t="s">
        <v>604</v>
      </c>
      <c r="M152" s="16">
        <v>1075239317</v>
      </c>
      <c r="N152" s="27">
        <v>0</v>
      </c>
      <c r="O152" s="27" t="s">
        <v>538</v>
      </c>
    </row>
    <row r="153" spans="1:15" ht="60">
      <c r="A153" s="25" t="s">
        <v>605</v>
      </c>
      <c r="B153" s="25" t="s">
        <v>18</v>
      </c>
      <c r="C153" s="25" t="s">
        <v>605</v>
      </c>
      <c r="D153" s="11">
        <v>630035423</v>
      </c>
      <c r="E153" s="32" t="s">
        <v>606</v>
      </c>
      <c r="F153" s="25">
        <v>56773261</v>
      </c>
      <c r="G153" s="26" t="s">
        <v>607</v>
      </c>
      <c r="H153" s="25" t="s">
        <v>22</v>
      </c>
      <c r="I153" s="14">
        <v>45148</v>
      </c>
      <c r="J153" s="14">
        <v>45149</v>
      </c>
      <c r="K153" s="14">
        <v>45494</v>
      </c>
      <c r="L153" s="17" t="s">
        <v>608</v>
      </c>
      <c r="M153" s="16">
        <v>1075228268</v>
      </c>
      <c r="N153" s="27">
        <v>0</v>
      </c>
      <c r="O153" s="27" t="s">
        <v>538</v>
      </c>
    </row>
    <row r="154" spans="1:15" ht="60">
      <c r="A154" s="25" t="s">
        <v>609</v>
      </c>
      <c r="B154" s="25" t="s">
        <v>18</v>
      </c>
      <c r="C154" s="25" t="s">
        <v>609</v>
      </c>
      <c r="D154" s="11">
        <v>630047823</v>
      </c>
      <c r="E154" s="32" t="s">
        <v>610</v>
      </c>
      <c r="F154" s="25">
        <v>47031960</v>
      </c>
      <c r="G154" s="26" t="s">
        <v>611</v>
      </c>
      <c r="H154" s="25" t="s">
        <v>22</v>
      </c>
      <c r="I154" s="14">
        <v>45148</v>
      </c>
      <c r="J154" s="14">
        <v>45152</v>
      </c>
      <c r="K154" s="14">
        <v>45517</v>
      </c>
      <c r="L154" s="17" t="s">
        <v>612</v>
      </c>
      <c r="M154" s="16">
        <v>52703588</v>
      </c>
      <c r="N154" s="27">
        <v>5</v>
      </c>
      <c r="O154" s="27" t="s">
        <v>538</v>
      </c>
    </row>
    <row r="155" spans="1:15" ht="45">
      <c r="A155" s="25" t="s">
        <v>613</v>
      </c>
      <c r="B155" s="25" t="s">
        <v>18</v>
      </c>
      <c r="C155" s="25" t="s">
        <v>613</v>
      </c>
      <c r="D155" s="11">
        <v>650002623</v>
      </c>
      <c r="E155" s="32" t="s">
        <v>614</v>
      </c>
      <c r="F155" s="25">
        <v>84000000</v>
      </c>
      <c r="G155" s="26" t="s">
        <v>615</v>
      </c>
      <c r="H155" s="25" t="s">
        <v>22</v>
      </c>
      <c r="I155" s="14">
        <v>45146</v>
      </c>
      <c r="J155" s="14">
        <v>45148</v>
      </c>
      <c r="K155" s="14">
        <v>45513</v>
      </c>
      <c r="L155" s="17" t="s">
        <v>616</v>
      </c>
      <c r="M155" s="16">
        <v>79204760</v>
      </c>
      <c r="N155" s="27">
        <v>3</v>
      </c>
      <c r="O155" s="27" t="s">
        <v>538</v>
      </c>
    </row>
    <row r="156" spans="1:15" ht="60">
      <c r="A156" s="25" t="s">
        <v>617</v>
      </c>
      <c r="B156" s="25" t="s">
        <v>18</v>
      </c>
      <c r="C156" s="25" t="s">
        <v>617</v>
      </c>
      <c r="D156" s="11">
        <v>630027523</v>
      </c>
      <c r="E156" s="32" t="s">
        <v>618</v>
      </c>
      <c r="F156" s="25">
        <v>85354692</v>
      </c>
      <c r="G156" s="26" t="s">
        <v>545</v>
      </c>
      <c r="H156" s="25" t="s">
        <v>22</v>
      </c>
      <c r="I156" s="14">
        <v>45148</v>
      </c>
      <c r="J156" s="14">
        <v>45149</v>
      </c>
      <c r="K156" s="14">
        <v>45514</v>
      </c>
      <c r="L156" s="17" t="s">
        <v>619</v>
      </c>
      <c r="M156" s="16">
        <v>1118811247</v>
      </c>
      <c r="N156" s="27">
        <v>1</v>
      </c>
      <c r="O156" s="27" t="s">
        <v>538</v>
      </c>
    </row>
    <row r="157" spans="1:15" ht="60">
      <c r="A157" s="25" t="s">
        <v>620</v>
      </c>
      <c r="B157" s="25" t="s">
        <v>18</v>
      </c>
      <c r="C157" s="25" t="s">
        <v>620</v>
      </c>
      <c r="D157" s="11">
        <v>630007623</v>
      </c>
      <c r="E157" s="32" t="s">
        <v>621</v>
      </c>
      <c r="F157" s="25">
        <v>106475280</v>
      </c>
      <c r="G157" s="26" t="s">
        <v>622</v>
      </c>
      <c r="H157" s="25" t="s">
        <v>22</v>
      </c>
      <c r="I157" s="14">
        <v>45148</v>
      </c>
      <c r="J157" s="14">
        <v>45152</v>
      </c>
      <c r="K157" s="14">
        <v>45517</v>
      </c>
      <c r="L157" s="17" t="s">
        <v>623</v>
      </c>
      <c r="M157" s="16">
        <v>98553500</v>
      </c>
      <c r="N157" s="27">
        <v>0</v>
      </c>
      <c r="O157" s="27" t="s">
        <v>538</v>
      </c>
    </row>
    <row r="158" spans="1:15" ht="60">
      <c r="A158" s="25" t="s">
        <v>624</v>
      </c>
      <c r="B158" s="25" t="s">
        <v>18</v>
      </c>
      <c r="C158" s="25" t="s">
        <v>624</v>
      </c>
      <c r="D158" s="11">
        <v>630020423</v>
      </c>
      <c r="E158" s="32" t="s">
        <v>625</v>
      </c>
      <c r="F158" s="25">
        <v>85354692</v>
      </c>
      <c r="G158" s="26" t="s">
        <v>562</v>
      </c>
      <c r="H158" s="25" t="s">
        <v>22</v>
      </c>
      <c r="I158" s="14">
        <v>45147</v>
      </c>
      <c r="J158" s="14">
        <v>45148</v>
      </c>
      <c r="K158" s="14">
        <v>45513</v>
      </c>
      <c r="L158" s="17" t="s">
        <v>626</v>
      </c>
      <c r="M158" s="16">
        <v>30878178</v>
      </c>
      <c r="N158" s="27">
        <v>1</v>
      </c>
      <c r="O158" s="27" t="s">
        <v>538</v>
      </c>
    </row>
    <row r="159" spans="1:15" ht="75">
      <c r="A159" s="25" t="s">
        <v>627</v>
      </c>
      <c r="B159" s="25" t="s">
        <v>18</v>
      </c>
      <c r="C159" s="25" t="s">
        <v>627</v>
      </c>
      <c r="D159" s="11">
        <v>630015823</v>
      </c>
      <c r="E159" s="32" t="s">
        <v>628</v>
      </c>
      <c r="F159" s="25">
        <v>46861812</v>
      </c>
      <c r="G159" s="26" t="s">
        <v>629</v>
      </c>
      <c r="H159" s="25" t="s">
        <v>22</v>
      </c>
      <c r="I159" s="14">
        <v>45148</v>
      </c>
      <c r="J159" s="14">
        <v>45154</v>
      </c>
      <c r="K159" s="14">
        <v>45519</v>
      </c>
      <c r="L159" s="17" t="s">
        <v>630</v>
      </c>
      <c r="M159" s="16">
        <v>46381026</v>
      </c>
      <c r="N159" s="27">
        <v>2</v>
      </c>
      <c r="O159" s="27" t="s">
        <v>538</v>
      </c>
    </row>
    <row r="160" spans="1:15" ht="75">
      <c r="A160" s="25" t="s">
        <v>631</v>
      </c>
      <c r="B160" s="25" t="s">
        <v>18</v>
      </c>
      <c r="C160" s="25" t="s">
        <v>631</v>
      </c>
      <c r="D160" s="11">
        <v>630047923</v>
      </c>
      <c r="E160" s="32" t="s">
        <v>632</v>
      </c>
      <c r="F160" s="25">
        <v>78000000</v>
      </c>
      <c r="G160" s="26" t="s">
        <v>633</v>
      </c>
      <c r="H160" s="25" t="s">
        <v>22</v>
      </c>
      <c r="I160" s="14">
        <v>45149</v>
      </c>
      <c r="J160" s="14">
        <v>45152</v>
      </c>
      <c r="K160" s="14">
        <v>45517</v>
      </c>
      <c r="L160" s="17" t="s">
        <v>634</v>
      </c>
      <c r="M160" s="16">
        <v>1032504200</v>
      </c>
      <c r="N160" s="27">
        <v>8</v>
      </c>
      <c r="O160" s="27" t="s">
        <v>538</v>
      </c>
    </row>
    <row r="161" spans="1:15" ht="60">
      <c r="A161" s="25" t="s">
        <v>635</v>
      </c>
      <c r="B161" s="25" t="s">
        <v>18</v>
      </c>
      <c r="C161" s="25" t="s">
        <v>635</v>
      </c>
      <c r="D161" s="11">
        <v>630028123</v>
      </c>
      <c r="E161" s="32" t="s">
        <v>636</v>
      </c>
      <c r="F161" s="25">
        <v>85354692</v>
      </c>
      <c r="G161" s="26" t="s">
        <v>577</v>
      </c>
      <c r="H161" s="25" t="s">
        <v>22</v>
      </c>
      <c r="I161" s="14">
        <v>45149</v>
      </c>
      <c r="J161" s="14">
        <v>45153</v>
      </c>
      <c r="K161" s="14">
        <v>45518</v>
      </c>
      <c r="L161" s="17" t="s">
        <v>637</v>
      </c>
      <c r="M161" s="16">
        <v>1065572777</v>
      </c>
      <c r="N161" s="27">
        <v>5</v>
      </c>
      <c r="O161" s="27" t="s">
        <v>538</v>
      </c>
    </row>
    <row r="162" spans="1:15" ht="60">
      <c r="A162" s="25" t="s">
        <v>638</v>
      </c>
      <c r="B162" s="25" t="s">
        <v>18</v>
      </c>
      <c r="C162" s="25" t="s">
        <v>638</v>
      </c>
      <c r="D162" s="11">
        <v>630013923</v>
      </c>
      <c r="E162" s="32" t="s">
        <v>301</v>
      </c>
      <c r="F162" s="25">
        <v>85354692</v>
      </c>
      <c r="G162" s="26" t="s">
        <v>639</v>
      </c>
      <c r="H162" s="25" t="s">
        <v>22</v>
      </c>
      <c r="I162" s="14">
        <v>45149</v>
      </c>
      <c r="J162" s="14">
        <v>45153</v>
      </c>
      <c r="K162" s="14">
        <v>45518</v>
      </c>
      <c r="L162" s="17" t="s">
        <v>640</v>
      </c>
      <c r="M162" s="16">
        <v>98640940</v>
      </c>
      <c r="N162" s="27">
        <v>0</v>
      </c>
      <c r="O162" s="27" t="s">
        <v>538</v>
      </c>
    </row>
    <row r="163" spans="1:15" ht="60">
      <c r="A163" s="25" t="s">
        <v>641</v>
      </c>
      <c r="B163" s="25" t="s">
        <v>18</v>
      </c>
      <c r="C163" s="25" t="s">
        <v>641</v>
      </c>
      <c r="D163" s="11">
        <v>630006023</v>
      </c>
      <c r="E163" s="32" t="s">
        <v>642</v>
      </c>
      <c r="F163" s="25">
        <v>85354692</v>
      </c>
      <c r="G163" s="26" t="s">
        <v>577</v>
      </c>
      <c r="H163" s="25" t="s">
        <v>22</v>
      </c>
      <c r="I163" s="14">
        <v>45152</v>
      </c>
      <c r="J163" s="14">
        <v>45154</v>
      </c>
      <c r="K163" s="14">
        <v>45519</v>
      </c>
      <c r="L163" s="17" t="s">
        <v>643</v>
      </c>
      <c r="M163" s="16">
        <v>1065596286</v>
      </c>
      <c r="N163" s="27">
        <v>4</v>
      </c>
      <c r="O163" s="27" t="s">
        <v>538</v>
      </c>
    </row>
    <row r="164" spans="1:15" ht="60">
      <c r="A164" s="25" t="s">
        <v>644</v>
      </c>
      <c r="B164" s="25" t="s">
        <v>18</v>
      </c>
      <c r="C164" s="25" t="s">
        <v>644</v>
      </c>
      <c r="D164" s="11">
        <v>630029223</v>
      </c>
      <c r="E164" s="32" t="s">
        <v>645</v>
      </c>
      <c r="F164" s="25">
        <v>85354692</v>
      </c>
      <c r="G164" s="26" t="s">
        <v>562</v>
      </c>
      <c r="H164" s="25" t="s">
        <v>22</v>
      </c>
      <c r="I164" s="14">
        <v>45152</v>
      </c>
      <c r="J164" s="14">
        <v>45154</v>
      </c>
      <c r="K164" s="14">
        <v>45519</v>
      </c>
      <c r="L164" s="17" t="s">
        <v>646</v>
      </c>
      <c r="M164" s="16">
        <v>1037584756</v>
      </c>
      <c r="N164" s="27">
        <v>0</v>
      </c>
      <c r="O164" s="27" t="s">
        <v>538</v>
      </c>
    </row>
    <row r="165" spans="1:15" ht="45">
      <c r="A165" s="25" t="s">
        <v>647</v>
      </c>
      <c r="B165" s="25" t="s">
        <v>18</v>
      </c>
      <c r="C165" s="25" t="s">
        <v>647</v>
      </c>
      <c r="D165" s="11">
        <v>630042723</v>
      </c>
      <c r="E165" s="32" t="s">
        <v>648</v>
      </c>
      <c r="F165" s="25">
        <v>147278700</v>
      </c>
      <c r="G165" s="26" t="s">
        <v>649</v>
      </c>
      <c r="H165" s="25" t="s">
        <v>22</v>
      </c>
      <c r="I165" s="14">
        <v>45153</v>
      </c>
      <c r="J165" s="14">
        <v>45153</v>
      </c>
      <c r="K165" s="14">
        <v>45518</v>
      </c>
      <c r="L165" s="17" t="s">
        <v>650</v>
      </c>
      <c r="M165" s="16">
        <v>1058229200</v>
      </c>
      <c r="N165" s="27">
        <v>3</v>
      </c>
      <c r="O165" s="27" t="s">
        <v>538</v>
      </c>
    </row>
    <row r="166" spans="1:15" ht="60">
      <c r="A166" s="25" t="s">
        <v>651</v>
      </c>
      <c r="B166" s="25" t="s">
        <v>18</v>
      </c>
      <c r="C166" s="25" t="s">
        <v>651</v>
      </c>
      <c r="D166" s="11">
        <v>630031723</v>
      </c>
      <c r="E166" s="32" t="s">
        <v>652</v>
      </c>
      <c r="F166" s="25">
        <v>85354692</v>
      </c>
      <c r="G166" s="26" t="s">
        <v>577</v>
      </c>
      <c r="H166" s="25" t="s">
        <v>22</v>
      </c>
      <c r="I166" s="14">
        <v>45153</v>
      </c>
      <c r="J166" s="14">
        <v>45155</v>
      </c>
      <c r="K166" s="14">
        <v>45520</v>
      </c>
      <c r="L166" s="17" t="s">
        <v>653</v>
      </c>
      <c r="M166" s="16">
        <v>56059408</v>
      </c>
      <c r="N166" s="27">
        <v>1</v>
      </c>
      <c r="O166" s="27" t="s">
        <v>538</v>
      </c>
    </row>
    <row r="167" spans="1:15" ht="60">
      <c r="A167" s="25" t="s">
        <v>654</v>
      </c>
      <c r="B167" s="25" t="s">
        <v>18</v>
      </c>
      <c r="C167" s="25" t="s">
        <v>654</v>
      </c>
      <c r="D167" s="11">
        <v>630007123</v>
      </c>
      <c r="E167" s="32" t="s">
        <v>655</v>
      </c>
      <c r="F167" s="25">
        <v>85354692</v>
      </c>
      <c r="G167" s="26" t="s">
        <v>577</v>
      </c>
      <c r="H167" s="25" t="s">
        <v>22</v>
      </c>
      <c r="I167" s="14">
        <v>45154</v>
      </c>
      <c r="J167" s="14">
        <v>45156</v>
      </c>
      <c r="K167" s="14">
        <v>45521</v>
      </c>
      <c r="L167" s="17" t="s">
        <v>656</v>
      </c>
      <c r="M167" s="16">
        <v>1057578850</v>
      </c>
      <c r="N167" s="27">
        <v>3</v>
      </c>
      <c r="O167" s="27" t="s">
        <v>538</v>
      </c>
    </row>
    <row r="168" spans="1:15" ht="75">
      <c r="A168" s="25" t="s">
        <v>657</v>
      </c>
      <c r="B168" s="25" t="s">
        <v>18</v>
      </c>
      <c r="C168" s="25" t="s">
        <v>657</v>
      </c>
      <c r="D168" s="11">
        <v>630007323</v>
      </c>
      <c r="E168" s="32" t="s">
        <v>658</v>
      </c>
      <c r="F168" s="25">
        <v>42258948</v>
      </c>
      <c r="G168" s="26" t="s">
        <v>629</v>
      </c>
      <c r="H168" s="25" t="s">
        <v>22</v>
      </c>
      <c r="I168" s="14">
        <v>45153</v>
      </c>
      <c r="J168" s="14">
        <v>45156</v>
      </c>
      <c r="K168" s="14">
        <v>45521</v>
      </c>
      <c r="L168" s="17" t="s">
        <v>659</v>
      </c>
      <c r="M168" s="16">
        <v>52224436</v>
      </c>
      <c r="N168" s="27">
        <v>9</v>
      </c>
      <c r="O168" s="27" t="s">
        <v>538</v>
      </c>
    </row>
    <row r="169" spans="1:15" ht="45">
      <c r="A169" s="25" t="s">
        <v>660</v>
      </c>
      <c r="B169" s="25" t="s">
        <v>18</v>
      </c>
      <c r="C169" s="25" t="s">
        <v>660</v>
      </c>
      <c r="D169" s="11">
        <v>630034123</v>
      </c>
      <c r="E169" s="32" t="s">
        <v>661</v>
      </c>
      <c r="F169" s="25">
        <v>86954812</v>
      </c>
      <c r="G169" s="26" t="s">
        <v>662</v>
      </c>
      <c r="H169" s="25" t="s">
        <v>22</v>
      </c>
      <c r="I169" s="14">
        <v>45156</v>
      </c>
      <c r="J169" s="14">
        <v>45160</v>
      </c>
      <c r="K169" s="14">
        <v>45457</v>
      </c>
      <c r="L169" s="17" t="s">
        <v>663</v>
      </c>
      <c r="M169" s="16">
        <v>80099761</v>
      </c>
      <c r="N169" s="27">
        <v>3</v>
      </c>
      <c r="O169" s="27" t="s">
        <v>538</v>
      </c>
    </row>
    <row r="170" spans="1:15" ht="60">
      <c r="A170" s="25" t="s">
        <v>664</v>
      </c>
      <c r="B170" s="25" t="s">
        <v>18</v>
      </c>
      <c r="C170" s="25" t="s">
        <v>664</v>
      </c>
      <c r="D170" s="11">
        <v>630004023</v>
      </c>
      <c r="E170" s="32" t="s">
        <v>665</v>
      </c>
      <c r="F170" s="25">
        <v>85354692</v>
      </c>
      <c r="G170" s="26" t="s">
        <v>558</v>
      </c>
      <c r="H170" s="25" t="s">
        <v>22</v>
      </c>
      <c r="I170" s="14">
        <v>45156</v>
      </c>
      <c r="J170" s="14">
        <v>45161</v>
      </c>
      <c r="K170" s="14">
        <v>45526</v>
      </c>
      <c r="L170" s="17" t="s">
        <v>666</v>
      </c>
      <c r="M170" s="16">
        <v>1036957563</v>
      </c>
      <c r="N170" s="27">
        <v>4</v>
      </c>
      <c r="O170" s="27" t="s">
        <v>538</v>
      </c>
    </row>
    <row r="171" spans="1:15" ht="60">
      <c r="A171" s="25" t="s">
        <v>667</v>
      </c>
      <c r="B171" s="25" t="s">
        <v>18</v>
      </c>
      <c r="C171" s="25" t="s">
        <v>667</v>
      </c>
      <c r="D171" s="11">
        <v>630028923</v>
      </c>
      <c r="E171" s="32" t="s">
        <v>668</v>
      </c>
      <c r="F171" s="25">
        <v>85354692</v>
      </c>
      <c r="G171" s="26" t="s">
        <v>577</v>
      </c>
      <c r="H171" s="25" t="s">
        <v>22</v>
      </c>
      <c r="I171" s="14">
        <v>45156</v>
      </c>
      <c r="J171" s="14">
        <v>45161</v>
      </c>
      <c r="K171" s="14">
        <v>45526</v>
      </c>
      <c r="L171" s="17" t="s">
        <v>669</v>
      </c>
      <c r="M171" s="16">
        <v>1067892450</v>
      </c>
      <c r="N171" s="27">
        <v>2</v>
      </c>
      <c r="O171" s="27" t="s">
        <v>538</v>
      </c>
    </row>
    <row r="172" spans="1:15" ht="60">
      <c r="A172" s="25" t="s">
        <v>670</v>
      </c>
      <c r="B172" s="25" t="s">
        <v>18</v>
      </c>
      <c r="C172" s="25" t="s">
        <v>670</v>
      </c>
      <c r="D172" s="11">
        <v>630047423</v>
      </c>
      <c r="E172" s="32" t="s">
        <v>671</v>
      </c>
      <c r="F172" s="25">
        <v>85354692</v>
      </c>
      <c r="G172" s="26" t="s">
        <v>577</v>
      </c>
      <c r="H172" s="25" t="s">
        <v>22</v>
      </c>
      <c r="I172" s="14">
        <v>45156</v>
      </c>
      <c r="J172" s="14">
        <v>45161</v>
      </c>
      <c r="K172" s="14">
        <v>45526</v>
      </c>
      <c r="L172" s="17" t="s">
        <v>672</v>
      </c>
      <c r="M172" s="16">
        <v>79467877</v>
      </c>
      <c r="N172" s="27">
        <v>4</v>
      </c>
      <c r="O172" s="27" t="s">
        <v>538</v>
      </c>
    </row>
    <row r="173" spans="1:15" ht="60">
      <c r="A173" s="25" t="s">
        <v>673</v>
      </c>
      <c r="B173" s="25" t="s">
        <v>18</v>
      </c>
      <c r="C173" s="25" t="s">
        <v>673</v>
      </c>
      <c r="D173" s="11">
        <v>630035123</v>
      </c>
      <c r="E173" s="32" t="s">
        <v>674</v>
      </c>
      <c r="F173" s="25">
        <v>58604656</v>
      </c>
      <c r="G173" s="26" t="s">
        <v>675</v>
      </c>
      <c r="H173" s="25" t="s">
        <v>22</v>
      </c>
      <c r="I173" s="14">
        <v>45160</v>
      </c>
      <c r="J173" s="14">
        <v>45161</v>
      </c>
      <c r="K173" s="14">
        <v>45517</v>
      </c>
      <c r="L173" s="17" t="s">
        <v>676</v>
      </c>
      <c r="M173" s="16">
        <v>1085340450</v>
      </c>
      <c r="N173" s="27">
        <v>1</v>
      </c>
      <c r="O173" s="27" t="s">
        <v>538</v>
      </c>
    </row>
    <row r="174" spans="1:15" ht="60">
      <c r="A174" s="25" t="s">
        <v>677</v>
      </c>
      <c r="B174" s="25" t="s">
        <v>18</v>
      </c>
      <c r="C174" s="25" t="s">
        <v>677</v>
      </c>
      <c r="D174" s="11">
        <v>630035023</v>
      </c>
      <c r="E174" s="32" t="s">
        <v>678</v>
      </c>
      <c r="F174" s="25">
        <v>58604656</v>
      </c>
      <c r="G174" s="26" t="s">
        <v>607</v>
      </c>
      <c r="H174" s="25" t="s">
        <v>22</v>
      </c>
      <c r="I174" s="14">
        <v>45157</v>
      </c>
      <c r="J174" s="14">
        <v>45161</v>
      </c>
      <c r="K174" s="14">
        <v>45517</v>
      </c>
      <c r="L174" s="17" t="s">
        <v>679</v>
      </c>
      <c r="M174" s="16">
        <v>1090492033</v>
      </c>
      <c r="N174" s="27">
        <v>1</v>
      </c>
      <c r="O174" s="27" t="s">
        <v>538</v>
      </c>
    </row>
    <row r="175" spans="1:15" ht="60">
      <c r="A175" s="25" t="s">
        <v>680</v>
      </c>
      <c r="B175" s="25" t="s">
        <v>18</v>
      </c>
      <c r="C175" s="25" t="s">
        <v>680</v>
      </c>
      <c r="D175" s="11">
        <v>630008323</v>
      </c>
      <c r="E175" s="32" t="s">
        <v>681</v>
      </c>
      <c r="F175" s="25">
        <v>106475180</v>
      </c>
      <c r="G175" s="26" t="s">
        <v>682</v>
      </c>
      <c r="H175" s="25" t="s">
        <v>22</v>
      </c>
      <c r="I175" s="14">
        <v>45161</v>
      </c>
      <c r="J175" s="14">
        <v>45166</v>
      </c>
      <c r="K175" s="14">
        <v>45531</v>
      </c>
      <c r="L175" s="17" t="s">
        <v>683</v>
      </c>
      <c r="M175" s="16">
        <v>1015409161</v>
      </c>
      <c r="N175" s="27">
        <v>0</v>
      </c>
      <c r="O175" s="27" t="s">
        <v>538</v>
      </c>
    </row>
    <row r="176" spans="1:15" ht="60">
      <c r="A176" s="25" t="s">
        <v>684</v>
      </c>
      <c r="B176" s="25" t="s">
        <v>18</v>
      </c>
      <c r="C176" s="25" t="s">
        <v>684</v>
      </c>
      <c r="D176" s="11">
        <v>630036123</v>
      </c>
      <c r="E176" s="32" t="s">
        <v>685</v>
      </c>
      <c r="F176" s="25">
        <v>104109163</v>
      </c>
      <c r="G176" s="26" t="s">
        <v>686</v>
      </c>
      <c r="H176" s="25" t="s">
        <v>22</v>
      </c>
      <c r="I176" s="14">
        <v>45155</v>
      </c>
      <c r="J176" s="14">
        <v>45156</v>
      </c>
      <c r="K176" s="14">
        <v>45512</v>
      </c>
      <c r="L176" s="17" t="s">
        <v>687</v>
      </c>
      <c r="M176" s="16">
        <v>80804158</v>
      </c>
      <c r="N176" s="27">
        <v>7</v>
      </c>
      <c r="O176" s="27" t="s">
        <v>538</v>
      </c>
    </row>
    <row r="177" spans="1:15" ht="45">
      <c r="A177" s="25" t="s">
        <v>688</v>
      </c>
      <c r="B177" s="25" t="s">
        <v>18</v>
      </c>
      <c r="C177" s="25" t="s">
        <v>688</v>
      </c>
      <c r="D177" s="11">
        <v>630032423</v>
      </c>
      <c r="E177" s="32" t="s">
        <v>689</v>
      </c>
      <c r="F177" s="25">
        <v>32949420</v>
      </c>
      <c r="G177" s="26" t="s">
        <v>690</v>
      </c>
      <c r="H177" s="25" t="s">
        <v>22</v>
      </c>
      <c r="I177" s="14">
        <v>45162</v>
      </c>
      <c r="J177" s="14">
        <v>45166</v>
      </c>
      <c r="K177" s="14">
        <v>45531</v>
      </c>
      <c r="L177" s="17" t="s">
        <v>691</v>
      </c>
      <c r="M177" s="16">
        <v>1053802415</v>
      </c>
      <c r="N177" s="27">
        <v>9</v>
      </c>
      <c r="O177" s="27" t="s">
        <v>538</v>
      </c>
    </row>
    <row r="178" spans="1:15" ht="60">
      <c r="A178" s="25" t="s">
        <v>692</v>
      </c>
      <c r="B178" s="25" t="s">
        <v>18</v>
      </c>
      <c r="C178" s="25" t="s">
        <v>692</v>
      </c>
      <c r="D178" s="11">
        <v>630028623</v>
      </c>
      <c r="E178" s="32" t="s">
        <v>693</v>
      </c>
      <c r="F178" s="25">
        <v>85354692</v>
      </c>
      <c r="G178" s="26" t="s">
        <v>577</v>
      </c>
      <c r="H178" s="25" t="s">
        <v>22</v>
      </c>
      <c r="I178" s="14">
        <v>45157</v>
      </c>
      <c r="J178" s="14">
        <v>45161</v>
      </c>
      <c r="K178" s="14">
        <v>45526</v>
      </c>
      <c r="L178" s="17" t="s">
        <v>694</v>
      </c>
      <c r="M178" s="16">
        <v>24333392</v>
      </c>
      <c r="N178" s="27">
        <v>9</v>
      </c>
      <c r="O178" s="27" t="s">
        <v>538</v>
      </c>
    </row>
    <row r="179" spans="1:15" ht="60">
      <c r="A179" s="25" t="s">
        <v>695</v>
      </c>
      <c r="B179" s="25" t="s">
        <v>18</v>
      </c>
      <c r="C179" s="25" t="s">
        <v>695</v>
      </c>
      <c r="D179" s="11">
        <v>630034223</v>
      </c>
      <c r="E179" s="32" t="s">
        <v>696</v>
      </c>
      <c r="F179" s="25">
        <v>59936580</v>
      </c>
      <c r="G179" s="26" t="s">
        <v>697</v>
      </c>
      <c r="H179" s="25" t="s">
        <v>22</v>
      </c>
      <c r="I179" s="14">
        <v>45157</v>
      </c>
      <c r="J179" s="14">
        <v>45160</v>
      </c>
      <c r="K179" s="14">
        <v>45525</v>
      </c>
      <c r="L179" s="17" t="s">
        <v>698</v>
      </c>
      <c r="M179" s="16">
        <v>1018465109</v>
      </c>
      <c r="N179" s="27">
        <v>6</v>
      </c>
      <c r="O179" s="27" t="s">
        <v>538</v>
      </c>
    </row>
    <row r="180" spans="1:15" ht="60">
      <c r="A180" s="25" t="s">
        <v>699</v>
      </c>
      <c r="B180" s="25" t="s">
        <v>18</v>
      </c>
      <c r="C180" s="25" t="s">
        <v>699</v>
      </c>
      <c r="D180" s="11">
        <v>630022923</v>
      </c>
      <c r="E180" s="32" t="s">
        <v>700</v>
      </c>
      <c r="F180" s="25">
        <v>85354692</v>
      </c>
      <c r="G180" s="26" t="s">
        <v>562</v>
      </c>
      <c r="H180" s="25" t="s">
        <v>22</v>
      </c>
      <c r="I180" s="14">
        <v>45160</v>
      </c>
      <c r="J180" s="14">
        <v>45163</v>
      </c>
      <c r="K180" s="14">
        <v>45528</v>
      </c>
      <c r="L180" s="17" t="s">
        <v>701</v>
      </c>
      <c r="M180" s="16">
        <v>1051286145</v>
      </c>
      <c r="N180" s="27">
        <v>3</v>
      </c>
      <c r="O180" s="27" t="s">
        <v>538</v>
      </c>
    </row>
    <row r="181" spans="1:15" ht="45">
      <c r="A181" s="25" t="s">
        <v>702</v>
      </c>
      <c r="B181" s="25" t="s">
        <v>18</v>
      </c>
      <c r="C181" s="25" t="s">
        <v>702</v>
      </c>
      <c r="D181" s="11">
        <v>630026523</v>
      </c>
      <c r="E181" s="32" t="s">
        <v>703</v>
      </c>
      <c r="F181" s="25">
        <v>48549120</v>
      </c>
      <c r="G181" s="26" t="s">
        <v>704</v>
      </c>
      <c r="H181" s="25" t="s">
        <v>22</v>
      </c>
      <c r="I181" s="14">
        <v>45162</v>
      </c>
      <c r="J181" s="14">
        <v>45167</v>
      </c>
      <c r="K181" s="14">
        <v>45532</v>
      </c>
      <c r="L181" s="17" t="s">
        <v>705</v>
      </c>
      <c r="M181" s="16">
        <v>1058461848</v>
      </c>
      <c r="N181" s="27">
        <v>8</v>
      </c>
      <c r="O181" s="27" t="s">
        <v>538</v>
      </c>
    </row>
    <row r="182" spans="1:15" ht="60">
      <c r="A182" s="25" t="s">
        <v>706</v>
      </c>
      <c r="B182" s="25" t="s">
        <v>18</v>
      </c>
      <c r="C182" s="25" t="s">
        <v>706</v>
      </c>
      <c r="D182" s="11">
        <v>630006623</v>
      </c>
      <c r="E182" s="32" t="s">
        <v>707</v>
      </c>
      <c r="F182" s="25">
        <v>106475280</v>
      </c>
      <c r="G182" s="26" t="s">
        <v>708</v>
      </c>
      <c r="H182" s="25" t="s">
        <v>22</v>
      </c>
      <c r="I182" s="14">
        <v>45163</v>
      </c>
      <c r="J182" s="14">
        <v>45166</v>
      </c>
      <c r="K182" s="14">
        <v>45531</v>
      </c>
      <c r="L182" s="17" t="s">
        <v>709</v>
      </c>
      <c r="M182" s="16">
        <v>1090393593</v>
      </c>
      <c r="N182" s="27">
        <v>1</v>
      </c>
      <c r="O182" s="27" t="s">
        <v>538</v>
      </c>
    </row>
    <row r="183" spans="1:15" ht="60">
      <c r="A183" s="25" t="s">
        <v>710</v>
      </c>
      <c r="B183" s="25" t="s">
        <v>18</v>
      </c>
      <c r="C183" s="25" t="s">
        <v>710</v>
      </c>
      <c r="D183" s="11">
        <v>630027923</v>
      </c>
      <c r="E183" s="32" t="s">
        <v>711</v>
      </c>
      <c r="F183" s="25">
        <v>85354692</v>
      </c>
      <c r="G183" s="26" t="s">
        <v>577</v>
      </c>
      <c r="H183" s="25" t="s">
        <v>22</v>
      </c>
      <c r="I183" s="14">
        <v>45162</v>
      </c>
      <c r="J183" s="14">
        <v>45167</v>
      </c>
      <c r="K183" s="14">
        <v>45532</v>
      </c>
      <c r="L183" s="17" t="s">
        <v>712</v>
      </c>
      <c r="M183" s="16">
        <v>9023460</v>
      </c>
      <c r="N183" s="27">
        <v>7</v>
      </c>
      <c r="O183" s="27" t="s">
        <v>538</v>
      </c>
    </row>
    <row r="184" spans="1:15" ht="60">
      <c r="A184" s="25" t="s">
        <v>713</v>
      </c>
      <c r="B184" s="25" t="s">
        <v>18</v>
      </c>
      <c r="C184" s="25" t="s">
        <v>713</v>
      </c>
      <c r="D184" s="11">
        <v>630047523</v>
      </c>
      <c r="E184" s="32" t="s">
        <v>714</v>
      </c>
      <c r="F184" s="25">
        <v>85354692</v>
      </c>
      <c r="G184" s="26" t="s">
        <v>545</v>
      </c>
      <c r="H184" s="25" t="s">
        <v>22</v>
      </c>
      <c r="I184" s="14">
        <v>45162</v>
      </c>
      <c r="J184" s="14">
        <v>45167</v>
      </c>
      <c r="K184" s="14">
        <v>45532</v>
      </c>
      <c r="L184" s="17" t="s">
        <v>715</v>
      </c>
      <c r="M184" s="16">
        <v>1093788868</v>
      </c>
      <c r="N184" s="27">
        <v>7</v>
      </c>
      <c r="O184" s="27" t="s">
        <v>538</v>
      </c>
    </row>
    <row r="185" spans="1:15" ht="60">
      <c r="A185" s="25" t="s">
        <v>716</v>
      </c>
      <c r="B185" s="25" t="s">
        <v>18</v>
      </c>
      <c r="C185" s="25" t="s">
        <v>716</v>
      </c>
      <c r="D185" s="11">
        <v>630036023</v>
      </c>
      <c r="E185" s="32" t="s">
        <v>717</v>
      </c>
      <c r="F185" s="25">
        <v>45986805</v>
      </c>
      <c r="G185" s="26" t="s">
        <v>718</v>
      </c>
      <c r="H185" s="25" t="s">
        <v>22</v>
      </c>
      <c r="I185" s="14">
        <v>45163</v>
      </c>
      <c r="J185" s="14">
        <v>45167</v>
      </c>
      <c r="K185" s="14">
        <v>45523</v>
      </c>
      <c r="L185" s="17" t="s">
        <v>719</v>
      </c>
      <c r="M185" s="16">
        <v>7318106</v>
      </c>
      <c r="N185" s="27">
        <v>4</v>
      </c>
      <c r="O185" s="27" t="s">
        <v>538</v>
      </c>
    </row>
    <row r="186" spans="1:15" ht="60">
      <c r="A186" s="25" t="s">
        <v>720</v>
      </c>
      <c r="B186" s="25" t="s">
        <v>18</v>
      </c>
      <c r="C186" s="25" t="s">
        <v>720</v>
      </c>
      <c r="D186" s="11">
        <v>630040423</v>
      </c>
      <c r="E186" s="32" t="s">
        <v>721</v>
      </c>
      <c r="F186" s="25">
        <v>106475280</v>
      </c>
      <c r="G186" s="26" t="s">
        <v>722</v>
      </c>
      <c r="H186" s="25" t="s">
        <v>22</v>
      </c>
      <c r="I186" s="14">
        <v>45168</v>
      </c>
      <c r="J186" s="14">
        <v>45170</v>
      </c>
      <c r="K186" s="14">
        <v>45535</v>
      </c>
      <c r="L186" s="17" t="s">
        <v>723</v>
      </c>
      <c r="M186" s="16">
        <v>32106046</v>
      </c>
      <c r="N186" s="27">
        <v>1</v>
      </c>
      <c r="O186" s="27" t="s">
        <v>538</v>
      </c>
    </row>
    <row r="187" spans="1:15" ht="60">
      <c r="A187" s="25" t="s">
        <v>724</v>
      </c>
      <c r="B187" s="25" t="s">
        <v>18</v>
      </c>
      <c r="C187" s="25" t="s">
        <v>724</v>
      </c>
      <c r="D187" s="11">
        <v>630029823</v>
      </c>
      <c r="E187" s="32" t="s">
        <v>725</v>
      </c>
      <c r="F187" s="25">
        <v>85354692</v>
      </c>
      <c r="G187" s="26" t="s">
        <v>577</v>
      </c>
      <c r="H187" s="25" t="s">
        <v>22</v>
      </c>
      <c r="I187" s="14">
        <v>45168</v>
      </c>
      <c r="J187" s="14">
        <v>45173</v>
      </c>
      <c r="K187" s="14">
        <v>45538</v>
      </c>
      <c r="L187" s="17" t="s">
        <v>726</v>
      </c>
      <c r="M187" s="16">
        <v>88250341</v>
      </c>
      <c r="N187" s="27">
        <v>9</v>
      </c>
      <c r="O187" s="27" t="s">
        <v>538</v>
      </c>
    </row>
    <row r="188" spans="1:15" ht="60">
      <c r="A188" s="25" t="s">
        <v>727</v>
      </c>
      <c r="B188" s="25" t="s">
        <v>18</v>
      </c>
      <c r="C188" s="25" t="s">
        <v>727</v>
      </c>
      <c r="D188" s="11">
        <v>630041523</v>
      </c>
      <c r="E188" s="32" t="s">
        <v>728</v>
      </c>
      <c r="F188" s="25">
        <v>106475280</v>
      </c>
      <c r="G188" s="26" t="s">
        <v>729</v>
      </c>
      <c r="H188" s="25" t="s">
        <v>22</v>
      </c>
      <c r="I188" s="14">
        <v>45168</v>
      </c>
      <c r="J188" s="14">
        <v>45173</v>
      </c>
      <c r="K188" s="14">
        <v>45538</v>
      </c>
      <c r="L188" s="17" t="s">
        <v>730</v>
      </c>
      <c r="M188" s="16">
        <v>71314773</v>
      </c>
      <c r="N188" s="27">
        <v>1</v>
      </c>
      <c r="O188" s="27" t="s">
        <v>538</v>
      </c>
    </row>
    <row r="189" spans="1:15" ht="60">
      <c r="A189" s="25" t="s">
        <v>731</v>
      </c>
      <c r="B189" s="25" t="s">
        <v>18</v>
      </c>
      <c r="C189" s="25" t="s">
        <v>731</v>
      </c>
      <c r="D189" s="11">
        <v>630035323</v>
      </c>
      <c r="E189" s="32" t="s">
        <v>732</v>
      </c>
      <c r="F189" s="25">
        <v>59936580</v>
      </c>
      <c r="G189" s="26" t="s">
        <v>733</v>
      </c>
      <c r="H189" s="25" t="s">
        <v>22</v>
      </c>
      <c r="I189" s="14">
        <v>45168</v>
      </c>
      <c r="J189" s="14">
        <v>45169</v>
      </c>
      <c r="K189" s="14">
        <v>45534</v>
      </c>
      <c r="L189" s="17" t="s">
        <v>734</v>
      </c>
      <c r="M189" s="16">
        <v>23350562</v>
      </c>
      <c r="N189" s="27">
        <v>2</v>
      </c>
      <c r="O189" s="27" t="s">
        <v>538</v>
      </c>
    </row>
    <row r="190" spans="1:15">
      <c r="E190" s="31"/>
      <c r="L190" s="29"/>
    </row>
    <row r="191" spans="1:15">
      <c r="E191" s="28"/>
      <c r="L191" s="29"/>
    </row>
    <row r="192" spans="1:15">
      <c r="E192" s="28"/>
      <c r="L192" s="29"/>
    </row>
    <row r="193" spans="5:12">
      <c r="E193" s="28"/>
      <c r="L193" s="29"/>
    </row>
    <row r="194" spans="5:12">
      <c r="E194" s="28"/>
      <c r="L194" s="29"/>
    </row>
    <row r="195" spans="5:12">
      <c r="E195" s="28"/>
      <c r="L195" s="29"/>
    </row>
    <row r="196" spans="5:12">
      <c r="E196" s="28"/>
      <c r="L196" s="29"/>
    </row>
    <row r="197" spans="5:12">
      <c r="E197" s="28"/>
      <c r="L197" s="29"/>
    </row>
    <row r="198" spans="5:12">
      <c r="E198" s="28"/>
      <c r="L198" s="29"/>
    </row>
    <row r="199" spans="5:12">
      <c r="E199" s="28"/>
      <c r="L199" s="29"/>
    </row>
    <row r="200" spans="5:12">
      <c r="E200" s="28"/>
      <c r="L200" s="29"/>
    </row>
    <row r="201" spans="5:12">
      <c r="E201" s="28"/>
      <c r="L201" s="29"/>
    </row>
    <row r="202" spans="5:12">
      <c r="E202" s="28"/>
      <c r="L202" s="29"/>
    </row>
    <row r="203" spans="5:12">
      <c r="E203" s="28"/>
      <c r="L203" s="29"/>
    </row>
    <row r="204" spans="5:12">
      <c r="E204" s="28"/>
      <c r="L204" s="29"/>
    </row>
    <row r="205" spans="5:12">
      <c r="E205" s="28"/>
      <c r="L205" s="29"/>
    </row>
    <row r="206" spans="5:12">
      <c r="E206" s="28"/>
      <c r="L206" s="29"/>
    </row>
    <row r="207" spans="5:12">
      <c r="E207" s="28"/>
      <c r="L207" s="29"/>
    </row>
    <row r="208" spans="5:12">
      <c r="E208" s="28"/>
    </row>
    <row r="209" spans="5:5">
      <c r="E209" s="28"/>
    </row>
    <row r="210" spans="5:5">
      <c r="E210" s="28"/>
    </row>
    <row r="211" spans="5:5">
      <c r="E211" s="28"/>
    </row>
    <row r="212" spans="5:5">
      <c r="E212" s="28"/>
    </row>
    <row r="213" spans="5:5">
      <c r="E213" s="28"/>
    </row>
    <row r="214" spans="5:5">
      <c r="E214" s="28"/>
    </row>
    <row r="215" spans="5:5">
      <c r="E215" s="28"/>
    </row>
    <row r="216" spans="5:5">
      <c r="E216" s="28"/>
    </row>
    <row r="217" spans="5:5">
      <c r="E217" s="28"/>
    </row>
    <row r="218" spans="5:5">
      <c r="E218" s="28"/>
    </row>
    <row r="219" spans="5:5">
      <c r="E219" s="28"/>
    </row>
    <row r="220" spans="5:5">
      <c r="E220" s="28"/>
    </row>
    <row r="221" spans="5:5">
      <c r="E221" s="28"/>
    </row>
    <row r="222" spans="5:5">
      <c r="E222" s="28"/>
    </row>
    <row r="223" spans="5:5">
      <c r="E223" s="28"/>
    </row>
    <row r="224" spans="5:5">
      <c r="E224" s="28"/>
    </row>
    <row r="225" spans="5:5">
      <c r="E225" s="28"/>
    </row>
    <row r="226" spans="5:5">
      <c r="E226" s="28"/>
    </row>
    <row r="227" spans="5:5">
      <c r="E227" s="28"/>
    </row>
    <row r="228" spans="5:5">
      <c r="E228" s="28"/>
    </row>
    <row r="229" spans="5:5">
      <c r="E229" s="28"/>
    </row>
    <row r="230" spans="5:5">
      <c r="E230" s="28"/>
    </row>
    <row r="231" spans="5:5">
      <c r="E231" s="28"/>
    </row>
    <row r="232" spans="5:5">
      <c r="E232" s="28"/>
    </row>
    <row r="233" spans="5:5">
      <c r="E233" s="28"/>
    </row>
    <row r="234" spans="5:5">
      <c r="E234" s="28"/>
    </row>
    <row r="235" spans="5:5">
      <c r="E235" s="28"/>
    </row>
    <row r="236" spans="5:5">
      <c r="E236" s="28"/>
    </row>
    <row r="237" spans="5:5">
      <c r="E237" s="28"/>
    </row>
    <row r="238" spans="5:5">
      <c r="E238" s="28"/>
    </row>
    <row r="239" spans="5:5">
      <c r="E239" s="28"/>
    </row>
    <row r="240" spans="5:5">
      <c r="E240" s="28"/>
    </row>
    <row r="241" spans="5:5">
      <c r="E241" s="28"/>
    </row>
    <row r="242" spans="5:5">
      <c r="E242" s="28"/>
    </row>
    <row r="243" spans="5:5">
      <c r="E243" s="28"/>
    </row>
    <row r="244" spans="5:5">
      <c r="E244" s="28"/>
    </row>
    <row r="245" spans="5:5">
      <c r="E245" s="28"/>
    </row>
    <row r="246" spans="5:5">
      <c r="E246" s="28"/>
    </row>
    <row r="247" spans="5:5">
      <c r="E247" s="28"/>
    </row>
    <row r="248" spans="5:5">
      <c r="E248" s="28"/>
    </row>
    <row r="249" spans="5:5">
      <c r="E249" s="28"/>
    </row>
    <row r="250" spans="5:5">
      <c r="E250" s="28"/>
    </row>
    <row r="251" spans="5:5">
      <c r="E251" s="28"/>
    </row>
    <row r="252" spans="5:5">
      <c r="E252" s="28"/>
    </row>
    <row r="253" spans="5:5">
      <c r="E253" s="28"/>
    </row>
    <row r="254" spans="5:5">
      <c r="E254" s="28"/>
    </row>
    <row r="255" spans="5:5">
      <c r="E255" s="28"/>
    </row>
    <row r="256" spans="5:5">
      <c r="E256" s="28"/>
    </row>
    <row r="257" spans="5:5">
      <c r="E257" s="28"/>
    </row>
    <row r="258" spans="5:5">
      <c r="E258" s="28"/>
    </row>
    <row r="259" spans="5:5">
      <c r="E259" s="28"/>
    </row>
    <row r="260" spans="5:5">
      <c r="E260" s="28"/>
    </row>
    <row r="261" spans="5:5">
      <c r="E261" s="28"/>
    </row>
    <row r="262" spans="5:5">
      <c r="E262" s="28"/>
    </row>
    <row r="263" spans="5:5">
      <c r="E263" s="28"/>
    </row>
    <row r="264" spans="5:5">
      <c r="E264" s="28"/>
    </row>
    <row r="265" spans="5:5">
      <c r="E265" s="28"/>
    </row>
    <row r="266" spans="5:5">
      <c r="E266" s="28"/>
    </row>
    <row r="267" spans="5:5">
      <c r="E267" s="28"/>
    </row>
    <row r="268" spans="5:5">
      <c r="E268" s="28"/>
    </row>
    <row r="269" spans="5:5">
      <c r="E269" s="28"/>
    </row>
    <row r="270" spans="5:5">
      <c r="E270" s="28"/>
    </row>
    <row r="271" spans="5:5">
      <c r="E271" s="28"/>
    </row>
    <row r="272" spans="5:5">
      <c r="E272" s="28"/>
    </row>
    <row r="273" spans="5:5">
      <c r="E273" s="28"/>
    </row>
    <row r="274" spans="5:5">
      <c r="E274" s="28"/>
    </row>
    <row r="275" spans="5:5">
      <c r="E275" s="28"/>
    </row>
    <row r="276" spans="5:5">
      <c r="E276" s="28"/>
    </row>
    <row r="277" spans="5:5">
      <c r="E277" s="28"/>
    </row>
    <row r="278" spans="5:5">
      <c r="E278" s="28"/>
    </row>
    <row r="279" spans="5:5">
      <c r="E279" s="28"/>
    </row>
    <row r="280" spans="5:5">
      <c r="E280" s="28"/>
    </row>
    <row r="281" spans="5:5">
      <c r="E281" s="28"/>
    </row>
    <row r="282" spans="5:5">
      <c r="E282" s="28"/>
    </row>
    <row r="283" spans="5:5">
      <c r="E283" s="28"/>
    </row>
    <row r="284" spans="5:5">
      <c r="E284" s="28"/>
    </row>
    <row r="285" spans="5:5">
      <c r="E285" s="28"/>
    </row>
    <row r="286" spans="5:5">
      <c r="E286" s="28"/>
    </row>
    <row r="287" spans="5:5">
      <c r="E287" s="28"/>
    </row>
    <row r="288" spans="5:5">
      <c r="E288" s="28"/>
    </row>
    <row r="289" spans="5:5">
      <c r="E289" s="28"/>
    </row>
    <row r="290" spans="5:5">
      <c r="E290" s="28"/>
    </row>
    <row r="291" spans="5:5">
      <c r="E291" s="28"/>
    </row>
    <row r="292" spans="5:5">
      <c r="E292" s="28"/>
    </row>
    <row r="293" spans="5:5">
      <c r="E293" s="28"/>
    </row>
    <row r="294" spans="5:5">
      <c r="E294" s="28"/>
    </row>
    <row r="295" spans="5:5">
      <c r="E295" s="28"/>
    </row>
    <row r="296" spans="5:5">
      <c r="E296" s="28"/>
    </row>
    <row r="297" spans="5:5">
      <c r="E297" s="28"/>
    </row>
    <row r="298" spans="5:5">
      <c r="E298" s="28"/>
    </row>
    <row r="299" spans="5:5">
      <c r="E299" s="28"/>
    </row>
    <row r="300" spans="5:5">
      <c r="E300" s="28"/>
    </row>
    <row r="301" spans="5:5">
      <c r="E301" s="28"/>
    </row>
    <row r="302" spans="5:5">
      <c r="E302" s="28"/>
    </row>
    <row r="303" spans="5:5">
      <c r="E303" s="28"/>
    </row>
    <row r="304" spans="5:5">
      <c r="E304" s="28"/>
    </row>
    <row r="305" spans="5:5">
      <c r="E305" s="28"/>
    </row>
    <row r="306" spans="5:5">
      <c r="E306" s="28"/>
    </row>
    <row r="307" spans="5:5">
      <c r="E307" s="28"/>
    </row>
    <row r="308" spans="5:5">
      <c r="E308" s="28"/>
    </row>
    <row r="309" spans="5:5">
      <c r="E309" s="28"/>
    </row>
    <row r="310" spans="5:5">
      <c r="E310" s="28"/>
    </row>
    <row r="311" spans="5:5">
      <c r="E311" s="28"/>
    </row>
    <row r="312" spans="5:5">
      <c r="E312" s="28"/>
    </row>
    <row r="313" spans="5:5">
      <c r="E313" s="28"/>
    </row>
    <row r="314" spans="5:5">
      <c r="E314" s="28"/>
    </row>
    <row r="315" spans="5:5">
      <c r="E315" s="28"/>
    </row>
    <row r="316" spans="5:5">
      <c r="E316" s="28"/>
    </row>
    <row r="317" spans="5:5">
      <c r="E317" s="28"/>
    </row>
    <row r="318" spans="5:5">
      <c r="E318" s="28"/>
    </row>
    <row r="319" spans="5:5">
      <c r="E319" s="28"/>
    </row>
    <row r="320" spans="5:5">
      <c r="E320" s="28"/>
    </row>
    <row r="321" spans="5:5">
      <c r="E321" s="28"/>
    </row>
    <row r="322" spans="5:5">
      <c r="E322" s="28"/>
    </row>
    <row r="323" spans="5:5">
      <c r="E323" s="28"/>
    </row>
    <row r="324" spans="5:5">
      <c r="E324" s="28"/>
    </row>
    <row r="325" spans="5:5">
      <c r="E325" s="28"/>
    </row>
    <row r="326" spans="5:5">
      <c r="E326" s="28"/>
    </row>
    <row r="327" spans="5:5">
      <c r="E327" s="28"/>
    </row>
    <row r="328" spans="5:5">
      <c r="E328" s="28"/>
    </row>
    <row r="1046359" spans="14:14">
      <c r="N1046359" s="4"/>
    </row>
  </sheetData>
  <autoFilter ref="A6:WVN189" xr:uid="{00000000-0009-0000-0000-000000000000}"/>
  <mergeCells count="1">
    <mergeCell ref="C2:E4"/>
  </mergeCells>
  <dataValidations count="11">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7:A134 C7:C134" xr:uid="{00000000-0002-0000-0000-00000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B7:B189" xr:uid="{00000000-0002-0000-0000-000001000000}">
      <formula1>$C$351186:$C$351192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7:F134"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7:G134" xr:uid="{00000000-0002-0000-0000-000003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7:H189" xr:uid="{00000000-0002-0000-0000-000004000000}">
      <formula1>$D$351186:$D$351207</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M9" xr:uid="{00000000-0002-0000-0000-000005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21" xr:uid="{00000000-0002-0000-0000-000006000000}">
      <formula1>-99999999999</formula1>
      <formula2>99999999999</formula2>
    </dataValidation>
    <dataValidation type="date" allowBlank="1" showInputMessage="1" errorTitle="Entrada no válida" error="Por favor escriba una fecha válida (AAAA/MM/DD)" promptTitle="Ingrese una fecha (AAAA/MM/DD)" prompt=" Fecha en la que se suscribió el contrato (AAAA/MM/DD)" sqref="I135:I189" xr:uid="{00000000-0002-0000-0000-000007000000}">
      <formula1>1900/1/1</formula1>
      <formula2>3000/1/1</formula2>
    </dataValidation>
    <dataValidation type="decimal" allowBlank="1" showInputMessage="1" showErrorMessage="1" errorTitle="Entrada no válida" error="Por favor escriba un número" promptTitle="Escriba un número en esta casilla" prompt=" Indique el NIT, sin digito de verificación, del Contratista cuando es persona jurídica" sqref="M136" xr:uid="{00000000-0002-0000-0000-000008000000}">
      <formula1>-99999999999</formula1>
      <formula2>99999999999</formula2>
    </dataValidation>
    <dataValidation type="date" allowBlank="1" showInputMessage="1" errorTitle="Entrada no válida" error="Por favor escriba una fecha válida (AAAA/MM/DD)" promptTitle="Ingrese una fecha (AAAA/MM/DD)" prompt=" Fecha de terminación del contrato (AAAA/MM/DD)" sqref="J186:J188 K135:K189" xr:uid="{00000000-0002-0000-0000-000009000000}">
      <formula1>1900/1/1</formula1>
      <formula2>3000/1/1</formula2>
    </dataValidation>
    <dataValidation type="date" allowBlank="1" showInputMessage="1" errorTitle="Entrada no válida" error="Por favor escriba una fecha válida (AAAA/MM/DD)" promptTitle="Ingrese una fecha (AAAA/MM/DD)" prompt=" Fecha de inicio de la ejecución del contrato" sqref="J135:J185 J189" xr:uid="{00000000-0002-0000-0000-00000A000000}">
      <formula1>1900/1/1</formula1>
      <formula2>3000/1/1</formula2>
    </dataValidation>
  </dataValidations>
  <hyperlinks>
    <hyperlink ref="E138" r:id="rId1" xr:uid="{00000000-0004-0000-0000-000000000000}"/>
    <hyperlink ref="E139" r:id="rId2" xr:uid="{00000000-0004-0000-0000-000001000000}"/>
    <hyperlink ref="E141" r:id="rId3" xr:uid="{00000000-0004-0000-0000-000002000000}"/>
    <hyperlink ref="E143" r:id="rId4" xr:uid="{00000000-0004-0000-0000-000003000000}"/>
    <hyperlink ref="E145" r:id="rId5" xr:uid="{00000000-0004-0000-0000-000004000000}"/>
    <hyperlink ref="E146" r:id="rId6" xr:uid="{00000000-0004-0000-0000-000005000000}"/>
    <hyperlink ref="E147" r:id="rId7" xr:uid="{00000000-0004-0000-0000-000006000000}"/>
    <hyperlink ref="E149" r:id="rId8" xr:uid="{00000000-0004-0000-0000-000007000000}"/>
    <hyperlink ref="E151" r:id="rId9" xr:uid="{00000000-0004-0000-0000-000008000000}"/>
    <hyperlink ref="E152" r:id="rId10" xr:uid="{00000000-0004-0000-0000-000009000000}"/>
    <hyperlink ref="E153" r:id="rId11" xr:uid="{00000000-0004-0000-0000-00000A000000}"/>
    <hyperlink ref="E154" r:id="rId12" xr:uid="{00000000-0004-0000-0000-00000B000000}"/>
    <hyperlink ref="E155" r:id="rId13" xr:uid="{00000000-0004-0000-0000-00000C000000}"/>
    <hyperlink ref="E156" r:id="rId14" xr:uid="{00000000-0004-0000-0000-00000D000000}"/>
    <hyperlink ref="E157" r:id="rId15" xr:uid="{00000000-0004-0000-0000-00000E000000}"/>
    <hyperlink ref="E158" r:id="rId16" xr:uid="{00000000-0004-0000-0000-00000F000000}"/>
    <hyperlink ref="E159" r:id="rId17" xr:uid="{00000000-0004-0000-0000-000010000000}"/>
    <hyperlink ref="E160" r:id="rId18" xr:uid="{00000000-0004-0000-0000-000011000000}"/>
    <hyperlink ref="E161" r:id="rId19" xr:uid="{00000000-0004-0000-0000-000012000000}"/>
    <hyperlink ref="E162" r:id="rId20" xr:uid="{00000000-0004-0000-0000-000013000000}"/>
    <hyperlink ref="E163" r:id="rId21" xr:uid="{00000000-0004-0000-0000-000014000000}"/>
    <hyperlink ref="E164" r:id="rId22" xr:uid="{00000000-0004-0000-0000-000015000000}"/>
    <hyperlink ref="E165" r:id="rId23" xr:uid="{00000000-0004-0000-0000-000016000000}"/>
    <hyperlink ref="E167" r:id="rId24" xr:uid="{00000000-0004-0000-0000-000017000000}"/>
    <hyperlink ref="E168" r:id="rId25" xr:uid="{00000000-0004-0000-0000-000018000000}"/>
    <hyperlink ref="E169" r:id="rId26" xr:uid="{00000000-0004-0000-0000-000019000000}"/>
    <hyperlink ref="E171" r:id="rId27" xr:uid="{00000000-0004-0000-0000-00001A000000}"/>
    <hyperlink ref="E172" r:id="rId28" xr:uid="{00000000-0004-0000-0000-00001B000000}"/>
    <hyperlink ref="E173" r:id="rId29" xr:uid="{00000000-0004-0000-0000-00001C000000}"/>
    <hyperlink ref="E174" r:id="rId30" xr:uid="{00000000-0004-0000-0000-00001D000000}"/>
    <hyperlink ref="E175" r:id="rId31" xr:uid="{00000000-0004-0000-0000-00001E000000}"/>
    <hyperlink ref="E176" r:id="rId32" xr:uid="{00000000-0004-0000-0000-00001F000000}"/>
    <hyperlink ref="E178" r:id="rId33" xr:uid="{00000000-0004-0000-0000-000020000000}"/>
    <hyperlink ref="E179" r:id="rId34" xr:uid="{00000000-0004-0000-0000-000021000000}"/>
    <hyperlink ref="E180" r:id="rId35" xr:uid="{00000000-0004-0000-0000-000022000000}"/>
    <hyperlink ref="E181" r:id="rId36" xr:uid="{00000000-0004-0000-0000-000023000000}"/>
    <hyperlink ref="E182" r:id="rId37" xr:uid="{00000000-0004-0000-0000-000024000000}"/>
    <hyperlink ref="E183" r:id="rId38" xr:uid="{00000000-0004-0000-0000-000025000000}"/>
    <hyperlink ref="E184" r:id="rId39" xr:uid="{00000000-0004-0000-0000-000026000000}"/>
    <hyperlink ref="E185" r:id="rId40" xr:uid="{00000000-0004-0000-0000-000027000000}"/>
    <hyperlink ref="E187" r:id="rId41" xr:uid="{00000000-0004-0000-0000-000028000000}"/>
    <hyperlink ref="E188" r:id="rId42" xr:uid="{00000000-0004-0000-0000-000029000000}"/>
    <hyperlink ref="E189" r:id="rId43" xr:uid="{00000000-0004-0000-0000-00002A000000}"/>
    <hyperlink ref="E7" r:id="rId44" xr:uid="{00000000-0004-0000-0000-00002B000000}"/>
    <hyperlink ref="E8" r:id="rId45" xr:uid="{00000000-0004-0000-0000-00002C000000}"/>
    <hyperlink ref="E9" r:id="rId46" xr:uid="{00000000-0004-0000-0000-00002D000000}"/>
    <hyperlink ref="E10" r:id="rId47" xr:uid="{00000000-0004-0000-0000-00002E000000}"/>
    <hyperlink ref="E11" r:id="rId48" xr:uid="{00000000-0004-0000-0000-00002F000000}"/>
    <hyperlink ref="E12" r:id="rId49" xr:uid="{00000000-0004-0000-0000-000030000000}"/>
    <hyperlink ref="E13" r:id="rId50" xr:uid="{00000000-0004-0000-0000-000031000000}"/>
    <hyperlink ref="E14" r:id="rId51" xr:uid="{00000000-0004-0000-0000-000032000000}"/>
    <hyperlink ref="E15" r:id="rId52" xr:uid="{00000000-0004-0000-0000-000033000000}"/>
    <hyperlink ref="E16" r:id="rId53" xr:uid="{00000000-0004-0000-0000-000034000000}"/>
    <hyperlink ref="E17" r:id="rId54" xr:uid="{00000000-0004-0000-0000-000035000000}"/>
    <hyperlink ref="E18" r:id="rId55" xr:uid="{00000000-0004-0000-0000-000036000000}"/>
    <hyperlink ref="E19" r:id="rId56" xr:uid="{00000000-0004-0000-0000-000037000000}"/>
    <hyperlink ref="E20" r:id="rId57" xr:uid="{00000000-0004-0000-0000-000038000000}"/>
    <hyperlink ref="E22" r:id="rId58" xr:uid="{00000000-0004-0000-0000-000039000000}"/>
    <hyperlink ref="E23" r:id="rId59" xr:uid="{00000000-0004-0000-0000-00003A000000}"/>
    <hyperlink ref="E24" r:id="rId60" xr:uid="{00000000-0004-0000-0000-00003B000000}"/>
    <hyperlink ref="E25" r:id="rId61" xr:uid="{00000000-0004-0000-0000-00003C000000}"/>
    <hyperlink ref="E26" r:id="rId62" xr:uid="{00000000-0004-0000-0000-00003D000000}"/>
    <hyperlink ref="E27" r:id="rId63" xr:uid="{00000000-0004-0000-0000-00003E000000}"/>
    <hyperlink ref="E28" r:id="rId64" xr:uid="{00000000-0004-0000-0000-00003F000000}"/>
    <hyperlink ref="E29" r:id="rId65" xr:uid="{00000000-0004-0000-0000-000040000000}"/>
    <hyperlink ref="E30" r:id="rId66" xr:uid="{00000000-0004-0000-0000-000041000000}"/>
    <hyperlink ref="E33" r:id="rId67" xr:uid="{00000000-0004-0000-0000-000042000000}"/>
    <hyperlink ref="E35" r:id="rId68" xr:uid="{00000000-0004-0000-0000-000043000000}"/>
    <hyperlink ref="E36" r:id="rId69" xr:uid="{00000000-0004-0000-0000-000044000000}"/>
    <hyperlink ref="E37" r:id="rId70" xr:uid="{00000000-0004-0000-0000-000045000000}"/>
    <hyperlink ref="E38" r:id="rId71" xr:uid="{00000000-0004-0000-0000-000046000000}"/>
    <hyperlink ref="E40" r:id="rId72" xr:uid="{00000000-0004-0000-0000-000047000000}"/>
    <hyperlink ref="E41" r:id="rId73" xr:uid="{00000000-0004-0000-0000-000048000000}"/>
    <hyperlink ref="E42" r:id="rId74" xr:uid="{00000000-0004-0000-0000-000049000000}"/>
    <hyperlink ref="E43" r:id="rId75" xr:uid="{00000000-0004-0000-0000-00004A000000}"/>
    <hyperlink ref="E44" r:id="rId76" xr:uid="{00000000-0004-0000-0000-00004B000000}"/>
    <hyperlink ref="E45" r:id="rId77" xr:uid="{00000000-0004-0000-0000-00004C000000}"/>
    <hyperlink ref="E46" r:id="rId78" xr:uid="{00000000-0004-0000-0000-00004D000000}"/>
    <hyperlink ref="E47" r:id="rId79" xr:uid="{00000000-0004-0000-0000-00004E000000}"/>
    <hyperlink ref="E48" r:id="rId80" xr:uid="{00000000-0004-0000-0000-00004F000000}"/>
    <hyperlink ref="E49" r:id="rId81" xr:uid="{00000000-0004-0000-0000-000050000000}"/>
    <hyperlink ref="E50" r:id="rId82" xr:uid="{00000000-0004-0000-0000-000051000000}"/>
    <hyperlink ref="E51" r:id="rId83" xr:uid="{00000000-0004-0000-0000-000052000000}"/>
    <hyperlink ref="E52" r:id="rId84" xr:uid="{00000000-0004-0000-0000-000053000000}"/>
    <hyperlink ref="E54" r:id="rId85" display="https://community.secop.gov.co/Public/Tendering/ContractNoticePhases/View?PPI=CO1.PPI.26632436&amp;isFromPublicArea=True&amp;isModal=False" xr:uid="{00000000-0004-0000-0000-000054000000}"/>
    <hyperlink ref="E62" r:id="rId86" xr:uid="{00000000-0004-0000-0000-000055000000}"/>
    <hyperlink ref="E63" r:id="rId87" xr:uid="{00000000-0004-0000-0000-000056000000}"/>
    <hyperlink ref="E65" r:id="rId88" xr:uid="{00000000-0004-0000-0000-000057000000}"/>
    <hyperlink ref="E67" r:id="rId89" xr:uid="{00000000-0004-0000-0000-000058000000}"/>
    <hyperlink ref="E68" r:id="rId90" xr:uid="{00000000-0004-0000-0000-000059000000}"/>
    <hyperlink ref="E69" r:id="rId91" xr:uid="{00000000-0004-0000-0000-00005A000000}"/>
    <hyperlink ref="E71" r:id="rId92" xr:uid="{00000000-0004-0000-0000-00005B000000}"/>
    <hyperlink ref="E72" r:id="rId93" xr:uid="{00000000-0004-0000-0000-00005C000000}"/>
    <hyperlink ref="E74" r:id="rId94" xr:uid="{00000000-0004-0000-0000-00005D000000}"/>
    <hyperlink ref="E75" r:id="rId95" xr:uid="{00000000-0004-0000-0000-00005E000000}"/>
    <hyperlink ref="E76" r:id="rId96" xr:uid="{00000000-0004-0000-0000-00005F000000}"/>
    <hyperlink ref="E77" r:id="rId97" xr:uid="{00000000-0004-0000-0000-000060000000}"/>
    <hyperlink ref="E78" r:id="rId98" xr:uid="{00000000-0004-0000-0000-000061000000}"/>
    <hyperlink ref="E79" r:id="rId99" xr:uid="{00000000-0004-0000-0000-000062000000}"/>
    <hyperlink ref="E80" r:id="rId100" xr:uid="{00000000-0004-0000-0000-000063000000}"/>
    <hyperlink ref="E81" r:id="rId101" xr:uid="{00000000-0004-0000-0000-000064000000}"/>
    <hyperlink ref="E83" r:id="rId102" xr:uid="{00000000-0004-0000-0000-000065000000}"/>
    <hyperlink ref="E85" r:id="rId103" xr:uid="{00000000-0004-0000-0000-000066000000}"/>
    <hyperlink ref="E86" r:id="rId104" xr:uid="{00000000-0004-0000-0000-000067000000}"/>
    <hyperlink ref="E88" r:id="rId105" xr:uid="{00000000-0004-0000-0000-000068000000}"/>
    <hyperlink ref="E89" r:id="rId106" xr:uid="{00000000-0004-0000-0000-000069000000}"/>
    <hyperlink ref="E90" r:id="rId107" xr:uid="{00000000-0004-0000-0000-00006A000000}"/>
    <hyperlink ref="E91" r:id="rId108" xr:uid="{00000000-0004-0000-0000-00006B000000}"/>
    <hyperlink ref="E92" r:id="rId109" xr:uid="{00000000-0004-0000-0000-00006C000000}"/>
    <hyperlink ref="E93" r:id="rId110" xr:uid="{00000000-0004-0000-0000-00006D000000}"/>
    <hyperlink ref="E94" r:id="rId111" xr:uid="{00000000-0004-0000-0000-00006E000000}"/>
    <hyperlink ref="E95" r:id="rId112" xr:uid="{00000000-0004-0000-0000-00006F000000}"/>
    <hyperlink ref="E96" r:id="rId113" xr:uid="{00000000-0004-0000-0000-000070000000}"/>
    <hyperlink ref="E97" r:id="rId114" display="https://community.secop.gov.co/Public/Tendering/OpportunityDetail/Index?noticeUID=CO1.NTC.4859715&amp;isFromPublicArea=True&amp;isModal=False" xr:uid="{00000000-0004-0000-0000-000071000000}"/>
    <hyperlink ref="E99" r:id="rId115" xr:uid="{00000000-0004-0000-0000-000072000000}"/>
    <hyperlink ref="E100" r:id="rId116" xr:uid="{00000000-0004-0000-0000-000073000000}"/>
    <hyperlink ref="E101" r:id="rId117" xr:uid="{00000000-0004-0000-0000-000074000000}"/>
    <hyperlink ref="E102" r:id="rId118" xr:uid="{00000000-0004-0000-0000-000075000000}"/>
    <hyperlink ref="E103" r:id="rId119" xr:uid="{00000000-0004-0000-0000-000076000000}"/>
    <hyperlink ref="E104" r:id="rId120" xr:uid="{00000000-0004-0000-0000-000077000000}"/>
    <hyperlink ref="E106" r:id="rId121" xr:uid="{00000000-0004-0000-0000-000078000000}"/>
    <hyperlink ref="E107" r:id="rId122" xr:uid="{00000000-0004-0000-0000-000079000000}"/>
    <hyperlink ref="E108" r:id="rId123" xr:uid="{00000000-0004-0000-0000-00007A000000}"/>
    <hyperlink ref="E109" r:id="rId124" xr:uid="{00000000-0004-0000-0000-00007B000000}"/>
    <hyperlink ref="E110" r:id="rId125" xr:uid="{00000000-0004-0000-0000-00007C000000}"/>
    <hyperlink ref="E111" r:id="rId126" xr:uid="{00000000-0004-0000-0000-00007D000000}"/>
    <hyperlink ref="E112" r:id="rId127" xr:uid="{00000000-0004-0000-0000-00007E000000}"/>
    <hyperlink ref="E113" r:id="rId128" xr:uid="{00000000-0004-0000-0000-00007F000000}"/>
    <hyperlink ref="E114" r:id="rId129" xr:uid="{00000000-0004-0000-0000-000080000000}"/>
    <hyperlink ref="E115" r:id="rId130" xr:uid="{00000000-0004-0000-0000-000081000000}"/>
    <hyperlink ref="E116" r:id="rId131" xr:uid="{00000000-0004-0000-0000-000082000000}"/>
    <hyperlink ref="E117" r:id="rId132" xr:uid="{00000000-0004-0000-0000-000083000000}"/>
    <hyperlink ref="E118" r:id="rId133" xr:uid="{00000000-0004-0000-0000-000084000000}"/>
    <hyperlink ref="E119" r:id="rId134" xr:uid="{00000000-0004-0000-0000-000085000000}"/>
    <hyperlink ref="E120" r:id="rId135" xr:uid="{00000000-0004-0000-0000-000086000000}"/>
    <hyperlink ref="E121" r:id="rId136" xr:uid="{00000000-0004-0000-0000-000087000000}"/>
    <hyperlink ref="E122" r:id="rId137" xr:uid="{00000000-0004-0000-0000-000088000000}"/>
    <hyperlink ref="E123" r:id="rId138" xr:uid="{00000000-0004-0000-0000-000089000000}"/>
    <hyperlink ref="E124" r:id="rId139" xr:uid="{00000000-0004-0000-0000-00008A000000}"/>
    <hyperlink ref="E125" r:id="rId140" xr:uid="{00000000-0004-0000-0000-00008B000000}"/>
    <hyperlink ref="E126" r:id="rId141" xr:uid="{00000000-0004-0000-0000-00008C000000}"/>
    <hyperlink ref="E127" r:id="rId142" xr:uid="{00000000-0004-0000-0000-00008D000000}"/>
    <hyperlink ref="E128" r:id="rId143" xr:uid="{00000000-0004-0000-0000-00008E000000}"/>
    <hyperlink ref="E129" r:id="rId144" xr:uid="{00000000-0004-0000-0000-00008F000000}"/>
    <hyperlink ref="E130" r:id="rId145" xr:uid="{00000000-0004-0000-0000-000090000000}"/>
    <hyperlink ref="E131" r:id="rId146" xr:uid="{00000000-0004-0000-0000-000091000000}"/>
    <hyperlink ref="E132" r:id="rId147" xr:uid="{00000000-0004-0000-0000-000092000000}"/>
    <hyperlink ref="E134" r:id="rId148" xr:uid="{00000000-0004-0000-0000-000093000000}"/>
    <hyperlink ref="E144" r:id="rId149" xr:uid="{00000000-0004-0000-0000-000094000000}"/>
    <hyperlink ref="E142" r:id="rId150" xr:uid="{00000000-0004-0000-0000-000095000000}"/>
    <hyperlink ref="E140" r:id="rId151" xr:uid="{00000000-0004-0000-0000-000096000000}"/>
    <hyperlink ref="E137" r:id="rId152" xr:uid="{00000000-0004-0000-0000-000097000000}"/>
    <hyperlink ref="E136" r:id="rId153" xr:uid="{00000000-0004-0000-0000-000098000000}"/>
    <hyperlink ref="E60" r:id="rId154" xr:uid="{00000000-0004-0000-0000-000099000000}"/>
  </hyperlinks>
  <pageMargins left="0.7" right="0.7" top="0.75" bottom="0.75" header="0.3" footer="0.3"/>
  <pageSetup paperSize="5" scale="60" orientation="landscape" r:id="rId155"/>
  <drawing r:id="rId1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84"/>
  <sheetViews>
    <sheetView topLeftCell="A149" workbookViewId="0">
      <selection activeCell="D2" sqref="D2:D184"/>
    </sheetView>
  </sheetViews>
  <sheetFormatPr defaultColWidth="11.42578125" defaultRowHeight="15"/>
  <cols>
    <col min="2" max="2" width="13.85546875" bestFit="1" customWidth="1"/>
  </cols>
  <sheetData>
    <row r="2" spans="2:4">
      <c r="B2" s="23" t="s">
        <v>17</v>
      </c>
      <c r="C2" t="e">
        <f>VLOOKUP(B2,[1]!Tabla2[[Columna1]:[LINK PUBLICACIÓN SECOP ]],16,0)</f>
        <v>#REF!</v>
      </c>
      <c r="D2" t="e">
        <f>VLOOKUP(B2,[1]!Tabla2[[Columna1]:[LINK PUBLICACIÓN SECOP ]],25,0)</f>
        <v>#REF!</v>
      </c>
    </row>
    <row r="3" spans="2:4">
      <c r="B3" s="23" t="s">
        <v>25</v>
      </c>
      <c r="C3" t="e">
        <f>VLOOKUP(B3,[1]!Tabla2[[Columna1]:[LINK PUBLICACIÓN SECOP ]],16,0)</f>
        <v>#REF!</v>
      </c>
      <c r="D3" t="e">
        <f>VLOOKUP(B3,[1]!Tabla2[[Columna1]:[LINK PUBLICACIÓN SECOP ]],25,0)</f>
        <v>#REF!</v>
      </c>
    </row>
    <row r="4" spans="2:4">
      <c r="B4" s="23" t="s">
        <v>29</v>
      </c>
      <c r="C4" t="e">
        <f>VLOOKUP(B4,[1]!Tabla2[[Columna1]:[LINK PUBLICACIÓN SECOP ]],16,0)</f>
        <v>#REF!</v>
      </c>
      <c r="D4" t="e">
        <f>VLOOKUP(B4,[1]!Tabla2[[Columna1]:[LINK PUBLICACIÓN SECOP ]],25,0)</f>
        <v>#REF!</v>
      </c>
    </row>
    <row r="5" spans="2:4">
      <c r="B5" s="23" t="s">
        <v>36</v>
      </c>
      <c r="C5" t="e">
        <f>VLOOKUP(B5,[1]!Tabla2[[Columna1]:[LINK PUBLICACIÓN SECOP ]],16,0)</f>
        <v>#REF!</v>
      </c>
      <c r="D5" t="e">
        <f>VLOOKUP(B5,[1]!Tabla2[[Columna1]:[LINK PUBLICACIÓN SECOP ]],25,0)</f>
        <v>#REF!</v>
      </c>
    </row>
    <row r="6" spans="2:4">
      <c r="B6" s="23" t="s">
        <v>41</v>
      </c>
      <c r="C6" t="e">
        <f>VLOOKUP(B6,[1]!Tabla2[[Columna1]:[LINK PUBLICACIÓN SECOP ]],16,0)</f>
        <v>#REF!</v>
      </c>
      <c r="D6" t="e">
        <f>VLOOKUP(B6,[1]!Tabla2[[Columna1]:[LINK PUBLICACIÓN SECOP ]],25,0)</f>
        <v>#REF!</v>
      </c>
    </row>
    <row r="7" spans="2:4">
      <c r="B7" s="23" t="s">
        <v>45</v>
      </c>
      <c r="C7" t="e">
        <f>VLOOKUP(B7,[1]!Tabla2[[Columna1]:[LINK PUBLICACIÓN SECOP ]],16,0)</f>
        <v>#REF!</v>
      </c>
      <c r="D7" t="e">
        <f>VLOOKUP(B7,[1]!Tabla2[[Columna1]:[LINK PUBLICACIÓN SECOP ]],25,0)</f>
        <v>#REF!</v>
      </c>
    </row>
    <row r="8" spans="2:4">
      <c r="B8" s="23" t="s">
        <v>49</v>
      </c>
      <c r="C8" t="e">
        <f>VLOOKUP(B8,[1]!Tabla2[[Columna1]:[LINK PUBLICACIÓN SECOP ]],16,0)</f>
        <v>#REF!</v>
      </c>
      <c r="D8" t="e">
        <f>VLOOKUP(B8,[1]!Tabla2[[Columna1]:[LINK PUBLICACIÓN SECOP ]],25,0)</f>
        <v>#REF!</v>
      </c>
    </row>
    <row r="9" spans="2:4">
      <c r="B9" s="23" t="s">
        <v>56</v>
      </c>
      <c r="C9" t="e">
        <f>VLOOKUP(B9,[1]!Tabla2[[Columna1]:[LINK PUBLICACIÓN SECOP ]],16,0)</f>
        <v>#REF!</v>
      </c>
      <c r="D9" t="e">
        <f>VLOOKUP(B9,[1]!Tabla2[[Columna1]:[LINK PUBLICACIÓN SECOP ]],25,0)</f>
        <v>#REF!</v>
      </c>
    </row>
    <row r="10" spans="2:4">
      <c r="B10" s="23" t="s">
        <v>60</v>
      </c>
      <c r="C10" t="e">
        <f>VLOOKUP(B10,[1]!Tabla2[[Columna1]:[LINK PUBLICACIÓN SECOP ]],16,0)</f>
        <v>#REF!</v>
      </c>
      <c r="D10" t="e">
        <f>VLOOKUP(B10,[1]!Tabla2[[Columna1]:[LINK PUBLICACIÓN SECOP ]],25,0)</f>
        <v>#REF!</v>
      </c>
    </row>
    <row r="11" spans="2:4">
      <c r="B11" s="23" t="s">
        <v>64</v>
      </c>
      <c r="C11" t="e">
        <f>VLOOKUP(B11,[1]!Tabla2[[Columna1]:[LINK PUBLICACIÓN SECOP ]],16,0)</f>
        <v>#REF!</v>
      </c>
      <c r="D11" t="e">
        <f>VLOOKUP(B11,[1]!Tabla2[[Columna1]:[LINK PUBLICACIÓN SECOP ]],25,0)</f>
        <v>#REF!</v>
      </c>
    </row>
    <row r="12" spans="2:4">
      <c r="B12" s="23" t="s">
        <v>68</v>
      </c>
      <c r="C12" t="e">
        <f>VLOOKUP(B12,[1]!Tabla2[[Columna1]:[LINK PUBLICACIÓN SECOP ]],16,0)</f>
        <v>#REF!</v>
      </c>
      <c r="D12" t="e">
        <f>VLOOKUP(B12,[1]!Tabla2[[Columna1]:[LINK PUBLICACIÓN SECOP ]],25,0)</f>
        <v>#REF!</v>
      </c>
    </row>
    <row r="13" spans="2:4">
      <c r="B13" s="23" t="s">
        <v>72</v>
      </c>
      <c r="C13" t="e">
        <f>VLOOKUP(B13,[1]!Tabla2[[Columna1]:[LINK PUBLICACIÓN SECOP ]],16,0)</f>
        <v>#REF!</v>
      </c>
      <c r="D13" t="e">
        <f>VLOOKUP(B13,[1]!Tabla2[[Columna1]:[LINK PUBLICACIÓN SECOP ]],25,0)</f>
        <v>#REF!</v>
      </c>
    </row>
    <row r="14" spans="2:4">
      <c r="B14" s="23" t="s">
        <v>76</v>
      </c>
      <c r="C14" t="e">
        <f>VLOOKUP(B14,[1]!Tabla2[[Columna1]:[LINK PUBLICACIÓN SECOP ]],16,0)</f>
        <v>#REF!</v>
      </c>
      <c r="D14" t="e">
        <f>VLOOKUP(B14,[1]!Tabla2[[Columna1]:[LINK PUBLICACIÓN SECOP ]],25,0)</f>
        <v>#REF!</v>
      </c>
    </row>
    <row r="15" spans="2:4">
      <c r="B15" s="23" t="s">
        <v>80</v>
      </c>
      <c r="C15" t="e">
        <f>VLOOKUP(B15,[1]!Tabla2[[Columna1]:[LINK PUBLICACIÓN SECOP ]],16,0)</f>
        <v>#REF!</v>
      </c>
      <c r="D15" t="e">
        <f>VLOOKUP(B15,[1]!Tabla2[[Columna1]:[LINK PUBLICACIÓN SECOP ]],25,0)</f>
        <v>#REF!</v>
      </c>
    </row>
    <row r="16" spans="2:4">
      <c r="B16" s="23" t="s">
        <v>84</v>
      </c>
      <c r="C16" t="e">
        <f>VLOOKUP(B16,[1]!Tabla2[[Columna1]:[LINK PUBLICACIÓN SECOP ]],16,0)</f>
        <v>#REF!</v>
      </c>
      <c r="D16" t="e">
        <f>VLOOKUP(B16,[1]!Tabla2[[Columna1]:[LINK PUBLICACIÓN SECOP ]],25,0)</f>
        <v>#REF!</v>
      </c>
    </row>
    <row r="17" spans="2:4">
      <c r="B17" s="23" t="s">
        <v>89</v>
      </c>
      <c r="C17" t="e">
        <f>VLOOKUP(B17,[1]!Tabla2[[Columna1]:[LINK PUBLICACIÓN SECOP ]],16,0)</f>
        <v>#REF!</v>
      </c>
      <c r="D17" t="e">
        <f>VLOOKUP(B17,[1]!Tabla2[[Columna1]:[LINK PUBLICACIÓN SECOP ]],25,0)</f>
        <v>#REF!</v>
      </c>
    </row>
    <row r="18" spans="2:4">
      <c r="B18" s="23" t="s">
        <v>93</v>
      </c>
      <c r="C18" t="e">
        <f>VLOOKUP(B18,[1]!Tabla2[[Columna1]:[LINK PUBLICACIÓN SECOP ]],16,0)</f>
        <v>#REF!</v>
      </c>
      <c r="D18" t="e">
        <f>VLOOKUP(B18,[1]!Tabla2[[Columna1]:[LINK PUBLICACIÓN SECOP ]],25,0)</f>
        <v>#REF!</v>
      </c>
    </row>
    <row r="19" spans="2:4">
      <c r="B19" s="23" t="s">
        <v>97</v>
      </c>
      <c r="C19" t="e">
        <f>VLOOKUP(B19,[1]!Tabla2[[Columna1]:[LINK PUBLICACIÓN SECOP ]],16,0)</f>
        <v>#REF!</v>
      </c>
      <c r="D19" t="e">
        <f>VLOOKUP(B19,[1]!Tabla2[[Columna1]:[LINK PUBLICACIÓN SECOP ]],25,0)</f>
        <v>#REF!</v>
      </c>
    </row>
    <row r="20" spans="2:4">
      <c r="B20" s="23" t="s">
        <v>101</v>
      </c>
      <c r="C20" t="e">
        <f>VLOOKUP(B20,[1]!Tabla2[[Columna1]:[LINK PUBLICACIÓN SECOP ]],16,0)</f>
        <v>#REF!</v>
      </c>
      <c r="D20" t="e">
        <f>VLOOKUP(B20,[1]!Tabla2[[Columna1]:[LINK PUBLICACIÓN SECOP ]],25,0)</f>
        <v>#REF!</v>
      </c>
    </row>
    <row r="21" spans="2:4">
      <c r="B21" s="23" t="s">
        <v>105</v>
      </c>
      <c r="C21" t="e">
        <f>VLOOKUP(B21,[1]!Tabla2[[Columna1]:[LINK PUBLICACIÓN SECOP ]],16,0)</f>
        <v>#REF!</v>
      </c>
      <c r="D21" t="e">
        <f>VLOOKUP(B21,[1]!Tabla2[[Columna1]:[LINK PUBLICACIÓN SECOP ]],25,0)</f>
        <v>#REF!</v>
      </c>
    </row>
    <row r="22" spans="2:4">
      <c r="B22" s="23" t="s">
        <v>109</v>
      </c>
      <c r="C22" t="e">
        <f>VLOOKUP(B22,[1]!Tabla2[[Columna1]:[LINK PUBLICACIÓN SECOP ]],16,0)</f>
        <v>#REF!</v>
      </c>
      <c r="D22" t="e">
        <f>VLOOKUP(B22,[1]!Tabla2[[Columna1]:[LINK PUBLICACIÓN SECOP ]],25,0)</f>
        <v>#REF!</v>
      </c>
    </row>
    <row r="23" spans="2:4">
      <c r="B23" s="23" t="s">
        <v>115</v>
      </c>
      <c r="C23" t="e">
        <f>VLOOKUP(B23,[1]!Tabla2[[Columna1]:[LINK PUBLICACIÓN SECOP ]],16,0)</f>
        <v>#REF!</v>
      </c>
      <c r="D23" t="e">
        <f>VLOOKUP(B23,[1]!Tabla2[[Columna1]:[LINK PUBLICACIÓN SECOP ]],25,0)</f>
        <v>#REF!</v>
      </c>
    </row>
    <row r="24" spans="2:4">
      <c r="B24" s="23" t="s">
        <v>119</v>
      </c>
      <c r="C24" t="e">
        <f>VLOOKUP(B24,[1]!Tabla2[[Columna1]:[LINK PUBLICACIÓN SECOP ]],16,0)</f>
        <v>#REF!</v>
      </c>
      <c r="D24" t="e">
        <f>VLOOKUP(B24,[1]!Tabla2[[Columna1]:[LINK PUBLICACIÓN SECOP ]],25,0)</f>
        <v>#REF!</v>
      </c>
    </row>
    <row r="25" spans="2:4">
      <c r="B25" s="23" t="s">
        <v>123</v>
      </c>
      <c r="C25" t="e">
        <f>VLOOKUP(B25,[1]!Tabla2[[Columna1]:[LINK PUBLICACIÓN SECOP ]],16,0)</f>
        <v>#REF!</v>
      </c>
      <c r="D25" t="e">
        <f>VLOOKUP(B25,[1]!Tabla2[[Columna1]:[LINK PUBLICACIÓN SECOP ]],25,0)</f>
        <v>#REF!</v>
      </c>
    </row>
    <row r="26" spans="2:4">
      <c r="B26" s="23" t="s">
        <v>127</v>
      </c>
      <c r="C26" t="e">
        <f>VLOOKUP(B26,[1]!Tabla2[[Columna1]:[LINK PUBLICACIÓN SECOP ]],16,0)</f>
        <v>#REF!</v>
      </c>
      <c r="D26" t="e">
        <f>VLOOKUP(B26,[1]!Tabla2[[Columna1]:[LINK PUBLICACIÓN SECOP ]],25,0)</f>
        <v>#REF!</v>
      </c>
    </row>
    <row r="27" spans="2:4">
      <c r="B27" s="23" t="s">
        <v>131</v>
      </c>
      <c r="C27" t="e">
        <f>VLOOKUP(B27,[1]!Tabla2[[Columna1]:[LINK PUBLICACIÓN SECOP ]],16,0)</f>
        <v>#REF!</v>
      </c>
      <c r="D27" t="e">
        <f>VLOOKUP(B27,[1]!Tabla2[[Columna1]:[LINK PUBLICACIÓN SECOP ]],25,0)</f>
        <v>#REF!</v>
      </c>
    </row>
    <row r="28" spans="2:4">
      <c r="B28" s="23" t="s">
        <v>135</v>
      </c>
      <c r="C28" t="e">
        <f>VLOOKUP(B28,[1]!Tabla2[[Columna1]:[LINK PUBLICACIÓN SECOP ]],16,0)</f>
        <v>#REF!</v>
      </c>
      <c r="D28" t="e">
        <f>VLOOKUP(B28,[1]!Tabla2[[Columna1]:[LINK PUBLICACIÓN SECOP ]],25,0)</f>
        <v>#REF!</v>
      </c>
    </row>
    <row r="29" spans="2:4">
      <c r="B29" s="23" t="s">
        <v>139</v>
      </c>
      <c r="C29" t="e">
        <f>VLOOKUP(B29,[1]!Tabla2[[Columna1]:[LINK PUBLICACIÓN SECOP ]],16,0)</f>
        <v>#REF!</v>
      </c>
      <c r="D29" t="e">
        <f>VLOOKUP(B29,[1]!Tabla2[[Columna1]:[LINK PUBLICACIÓN SECOP ]],25,0)</f>
        <v>#REF!</v>
      </c>
    </row>
    <row r="30" spans="2:4">
      <c r="B30" s="23" t="s">
        <v>143</v>
      </c>
      <c r="C30" t="e">
        <f>VLOOKUP(B30,[1]!Tabla2[[Columna1]:[LINK PUBLICACIÓN SECOP ]],16,0)</f>
        <v>#REF!</v>
      </c>
      <c r="D30" t="e">
        <f>VLOOKUP(B30,[1]!Tabla2[[Columna1]:[LINK PUBLICACIÓN SECOP ]],25,0)</f>
        <v>#REF!</v>
      </c>
    </row>
    <row r="31" spans="2:4">
      <c r="B31" s="23" t="s">
        <v>147</v>
      </c>
      <c r="C31" t="e">
        <f>VLOOKUP(B31,[1]!Tabla2[[Columna1]:[LINK PUBLICACIÓN SECOP ]],16,0)</f>
        <v>#REF!</v>
      </c>
      <c r="D31" t="e">
        <f>VLOOKUP(B31,[1]!Tabla2[[Columna1]:[LINK PUBLICACIÓN SECOP ]],25,0)</f>
        <v>#REF!</v>
      </c>
    </row>
    <row r="32" spans="2:4">
      <c r="B32" s="23" t="s">
        <v>151</v>
      </c>
      <c r="C32" t="e">
        <f>VLOOKUP(B32,[1]!Tabla2[[Columna1]:[LINK PUBLICACIÓN SECOP ]],16,0)</f>
        <v>#REF!</v>
      </c>
      <c r="D32" t="e">
        <f>VLOOKUP(B32,[1]!Tabla2[[Columna1]:[LINK PUBLICACIÓN SECOP ]],25,0)</f>
        <v>#REF!</v>
      </c>
    </row>
    <row r="33" spans="2:4">
      <c r="B33" s="23" t="s">
        <v>155</v>
      </c>
      <c r="C33" t="e">
        <f>VLOOKUP(B33,[1]!Tabla2[[Columna1]:[LINK PUBLICACIÓN SECOP ]],16,0)</f>
        <v>#REF!</v>
      </c>
      <c r="D33" t="e">
        <f>VLOOKUP(B33,[1]!Tabla2[[Columna1]:[LINK PUBLICACIÓN SECOP ]],25,0)</f>
        <v>#REF!</v>
      </c>
    </row>
    <row r="34" spans="2:4">
      <c r="B34" s="23" t="s">
        <v>159</v>
      </c>
      <c r="C34" t="e">
        <f>VLOOKUP(B34,[1]!Tabla2[[Columna1]:[LINK PUBLICACIÓN SECOP ]],16,0)</f>
        <v>#REF!</v>
      </c>
      <c r="D34" t="e">
        <f>VLOOKUP(B34,[1]!Tabla2[[Columna1]:[LINK PUBLICACIÓN SECOP ]],25,0)</f>
        <v>#REF!</v>
      </c>
    </row>
    <row r="35" spans="2:4">
      <c r="B35" s="23" t="s">
        <v>163</v>
      </c>
      <c r="C35" t="e">
        <f>VLOOKUP(B35,[1]!Tabla2[[Columna1]:[LINK PUBLICACIÓN SECOP ]],16,0)</f>
        <v>#REF!</v>
      </c>
      <c r="D35" t="e">
        <f>VLOOKUP(B35,[1]!Tabla2[[Columna1]:[LINK PUBLICACIÓN SECOP ]],25,0)</f>
        <v>#REF!</v>
      </c>
    </row>
    <row r="36" spans="2:4">
      <c r="B36" s="23" t="s">
        <v>167</v>
      </c>
      <c r="C36" t="e">
        <f>VLOOKUP(B36,[1]!Tabla2[[Columna1]:[LINK PUBLICACIÓN SECOP ]],16,0)</f>
        <v>#REF!</v>
      </c>
      <c r="D36" t="e">
        <f>VLOOKUP(B36,[1]!Tabla2[[Columna1]:[LINK PUBLICACIÓN SECOP ]],25,0)</f>
        <v>#REF!</v>
      </c>
    </row>
    <row r="37" spans="2:4">
      <c r="B37" s="23" t="s">
        <v>171</v>
      </c>
      <c r="C37" t="e">
        <f>VLOOKUP(B37,[1]!Tabla2[[Columna1]:[LINK PUBLICACIÓN SECOP ]],16,0)</f>
        <v>#REF!</v>
      </c>
      <c r="D37" t="e">
        <f>VLOOKUP(B37,[1]!Tabla2[[Columna1]:[LINK PUBLICACIÓN SECOP ]],25,0)</f>
        <v>#REF!</v>
      </c>
    </row>
    <row r="38" spans="2:4">
      <c r="B38" s="23" t="s">
        <v>175</v>
      </c>
      <c r="C38" t="e">
        <f>VLOOKUP(B38,[1]!Tabla2[[Columna1]:[LINK PUBLICACIÓN SECOP ]],16,0)</f>
        <v>#REF!</v>
      </c>
      <c r="D38" t="e">
        <f>VLOOKUP(B38,[1]!Tabla2[[Columna1]:[LINK PUBLICACIÓN SECOP ]],25,0)</f>
        <v>#REF!</v>
      </c>
    </row>
    <row r="39" spans="2:4">
      <c r="B39" s="23" t="s">
        <v>179</v>
      </c>
      <c r="C39" t="e">
        <f>VLOOKUP(B39,[1]!Tabla2[[Columna1]:[LINK PUBLICACIÓN SECOP ]],16,0)</f>
        <v>#REF!</v>
      </c>
      <c r="D39" t="e">
        <f>VLOOKUP(B39,[1]!Tabla2[[Columna1]:[LINK PUBLICACIÓN SECOP ]],25,0)</f>
        <v>#REF!</v>
      </c>
    </row>
    <row r="40" spans="2:4">
      <c r="B40" s="23" t="s">
        <v>183</v>
      </c>
      <c r="C40" t="e">
        <f>VLOOKUP(B40,[1]!Tabla2[[Columna1]:[LINK PUBLICACIÓN SECOP ]],16,0)</f>
        <v>#REF!</v>
      </c>
      <c r="D40" t="e">
        <f>VLOOKUP(B40,[1]!Tabla2[[Columna1]:[LINK PUBLICACIÓN SECOP ]],25,0)</f>
        <v>#REF!</v>
      </c>
    </row>
    <row r="41" spans="2:4">
      <c r="B41" s="23" t="s">
        <v>188</v>
      </c>
      <c r="C41" t="e">
        <f>VLOOKUP(B41,[1]!Tabla2[[Columna1]:[LINK PUBLICACIÓN SECOP ]],16,0)</f>
        <v>#REF!</v>
      </c>
      <c r="D41" t="e">
        <f>VLOOKUP(B41,[1]!Tabla2[[Columna1]:[LINK PUBLICACIÓN SECOP ]],25,0)</f>
        <v>#REF!</v>
      </c>
    </row>
    <row r="42" spans="2:4">
      <c r="B42" s="23" t="s">
        <v>192</v>
      </c>
      <c r="C42" t="e">
        <f>VLOOKUP(B42,[1]!Tabla2[[Columna1]:[LINK PUBLICACIÓN SECOP ]],16,0)</f>
        <v>#REF!</v>
      </c>
      <c r="D42" t="e">
        <f>VLOOKUP(B42,[1]!Tabla2[[Columna1]:[LINK PUBLICACIÓN SECOP ]],25,0)</f>
        <v>#REF!</v>
      </c>
    </row>
    <row r="43" spans="2:4">
      <c r="B43" s="23" t="s">
        <v>196</v>
      </c>
      <c r="C43" t="e">
        <f>VLOOKUP(B43,[1]!Tabla2[[Columna1]:[LINK PUBLICACIÓN SECOP ]],16,0)</f>
        <v>#REF!</v>
      </c>
      <c r="D43" t="e">
        <f>VLOOKUP(B43,[1]!Tabla2[[Columna1]:[LINK PUBLICACIÓN SECOP ]],25,0)</f>
        <v>#REF!</v>
      </c>
    </row>
    <row r="44" spans="2:4">
      <c r="B44" s="23" t="s">
        <v>200</v>
      </c>
      <c r="C44" t="e">
        <f>VLOOKUP(B44,[1]!Tabla2[[Columna1]:[LINK PUBLICACIÓN SECOP ]],16,0)</f>
        <v>#REF!</v>
      </c>
      <c r="D44" t="e">
        <f>VLOOKUP(B44,[1]!Tabla2[[Columna1]:[LINK PUBLICACIÓN SECOP ]],25,0)</f>
        <v>#REF!</v>
      </c>
    </row>
    <row r="45" spans="2:4">
      <c r="B45" s="23" t="s">
        <v>204</v>
      </c>
      <c r="C45" t="e">
        <f>VLOOKUP(B45,[1]!Tabla2[[Columna1]:[LINK PUBLICACIÓN SECOP ]],16,0)</f>
        <v>#REF!</v>
      </c>
      <c r="D45" t="e">
        <f>VLOOKUP(B45,[1]!Tabla2[[Columna1]:[LINK PUBLICACIÓN SECOP ]],25,0)</f>
        <v>#REF!</v>
      </c>
    </row>
    <row r="46" spans="2:4">
      <c r="B46" s="23" t="s">
        <v>208</v>
      </c>
      <c r="C46" t="e">
        <f>VLOOKUP(B46,[1]!Tabla2[[Columna1]:[LINK PUBLICACIÓN SECOP ]],16,0)</f>
        <v>#REF!</v>
      </c>
      <c r="D46" t="e">
        <f>VLOOKUP(B46,[1]!Tabla2[[Columna1]:[LINK PUBLICACIÓN SECOP ]],25,0)</f>
        <v>#REF!</v>
      </c>
    </row>
    <row r="47" spans="2:4">
      <c r="B47" s="23" t="s">
        <v>212</v>
      </c>
      <c r="C47" t="e">
        <f>VLOOKUP(B47,[1]!Tabla2[[Columna1]:[LINK PUBLICACIÓN SECOP ]],16,0)</f>
        <v>#REF!</v>
      </c>
      <c r="D47" t="e">
        <f>VLOOKUP(B47,[1]!Tabla2[[Columna1]:[LINK PUBLICACIÓN SECOP ]],25,0)</f>
        <v>#REF!</v>
      </c>
    </row>
    <row r="48" spans="2:4">
      <c r="B48" s="23" t="s">
        <v>216</v>
      </c>
      <c r="C48" t="e">
        <f>VLOOKUP(B48,[1]!Tabla2[[Columna1]:[LINK PUBLICACIÓN SECOP ]],16,0)</f>
        <v>#REF!</v>
      </c>
      <c r="D48" t="e">
        <f>VLOOKUP(B48,[1]!Tabla2[[Columna1]:[LINK PUBLICACIÓN SECOP ]],25,0)</f>
        <v>#REF!</v>
      </c>
    </row>
    <row r="49" spans="2:4">
      <c r="B49" s="23" t="s">
        <v>220</v>
      </c>
      <c r="C49" t="e">
        <f>VLOOKUP(B49,[1]!Tabla2[[Columna1]:[LINK PUBLICACIÓN SECOP ]],16,0)</f>
        <v>#REF!</v>
      </c>
      <c r="D49" t="e">
        <f>VLOOKUP(B49,[1]!Tabla2[[Columna1]:[LINK PUBLICACIÓN SECOP ]],25,0)</f>
        <v>#REF!</v>
      </c>
    </row>
    <row r="50" spans="2:4">
      <c r="B50" s="23" t="s">
        <v>224</v>
      </c>
      <c r="C50" t="e">
        <f>VLOOKUP(B50,[1]!Tabla2[[Columna1]:[LINK PUBLICACIÓN SECOP ]],16,0)</f>
        <v>#REF!</v>
      </c>
      <c r="D50" t="e">
        <f>VLOOKUP(B50,[1]!Tabla2[[Columna1]:[LINK PUBLICACIÓN SECOP ]],25,0)</f>
        <v>#REF!</v>
      </c>
    </row>
    <row r="51" spans="2:4">
      <c r="B51" s="23" t="s">
        <v>228</v>
      </c>
      <c r="C51" t="e">
        <f>VLOOKUP(B51,[1]!Tabla2[[Columna1]:[LINK PUBLICACIÓN SECOP ]],16,0)</f>
        <v>#REF!</v>
      </c>
      <c r="D51" t="e">
        <f>VLOOKUP(B51,[1]!Tabla2[[Columna1]:[LINK PUBLICACIÓN SECOP ]],25,0)</f>
        <v>#REF!</v>
      </c>
    </row>
    <row r="52" spans="2:4">
      <c r="B52" s="23" t="s">
        <v>231</v>
      </c>
      <c r="C52" t="e">
        <f>VLOOKUP(B52,[1]!Tabla2[[Columna1]:[LINK PUBLICACIÓN SECOP ]],16,0)</f>
        <v>#REF!</v>
      </c>
      <c r="D52" t="e">
        <f>VLOOKUP(B52,[1]!Tabla2[[Columna1]:[LINK PUBLICACIÓN SECOP ]],25,0)</f>
        <v>#REF!</v>
      </c>
    </row>
    <row r="53" spans="2:4">
      <c r="B53" s="23" t="s">
        <v>235</v>
      </c>
      <c r="C53" t="e">
        <f>VLOOKUP(B53,[1]!Tabla2[[Columna1]:[LINK PUBLICACIÓN SECOP ]],16,0)</f>
        <v>#REF!</v>
      </c>
      <c r="D53" t="e">
        <f>VLOOKUP(B53,[1]!Tabla2[[Columna1]:[LINK PUBLICACIÓN SECOP ]],25,0)</f>
        <v>#REF!</v>
      </c>
    </row>
    <row r="54" spans="2:4">
      <c r="B54" s="23" t="s">
        <v>239</v>
      </c>
      <c r="C54" t="e">
        <f>VLOOKUP(B54,[1]!Tabla2[[Columna1]:[LINK PUBLICACIÓN SECOP ]],16,0)</f>
        <v>#REF!</v>
      </c>
      <c r="D54" t="e">
        <f>VLOOKUP(B54,[1]!Tabla2[[Columna1]:[LINK PUBLICACIÓN SECOP ]],25,0)</f>
        <v>#REF!</v>
      </c>
    </row>
    <row r="55" spans="2:4">
      <c r="B55" s="23" t="s">
        <v>243</v>
      </c>
      <c r="C55" t="e">
        <f>VLOOKUP(B55,[1]!Tabla2[[Columna1]:[LINK PUBLICACIÓN SECOP ]],16,0)</f>
        <v>#REF!</v>
      </c>
      <c r="D55" t="e">
        <f>VLOOKUP(B55,[1]!Tabla2[[Columna1]:[LINK PUBLICACIÓN SECOP ]],25,0)</f>
        <v>#REF!</v>
      </c>
    </row>
    <row r="56" spans="2:4">
      <c r="B56" s="23" t="s">
        <v>247</v>
      </c>
      <c r="C56" t="e">
        <f>VLOOKUP(B56,[1]!Tabla2[[Columna1]:[LINK PUBLICACIÓN SECOP ]],16,0)</f>
        <v>#REF!</v>
      </c>
      <c r="D56" t="e">
        <f>VLOOKUP(B56,[1]!Tabla2[[Columna1]:[LINK PUBLICACIÓN SECOP ]],25,0)</f>
        <v>#REF!</v>
      </c>
    </row>
    <row r="57" spans="2:4">
      <c r="B57" s="23" t="s">
        <v>250</v>
      </c>
      <c r="C57" t="e">
        <f>VLOOKUP(B57,[1]!Tabla2[[Columna1]:[LINK PUBLICACIÓN SECOP ]],16,0)</f>
        <v>#REF!</v>
      </c>
      <c r="D57" t="e">
        <f>VLOOKUP(B57,[1]!Tabla2[[Columna1]:[LINK PUBLICACIÓN SECOP ]],25,0)</f>
        <v>#REF!</v>
      </c>
    </row>
    <row r="58" spans="2:4">
      <c r="B58" s="23" t="s">
        <v>254</v>
      </c>
      <c r="C58" t="e">
        <f>VLOOKUP(B58,[1]!Tabla2[[Columna1]:[LINK PUBLICACIÓN SECOP ]],16,0)</f>
        <v>#REF!</v>
      </c>
      <c r="D58" t="e">
        <f>VLOOKUP(B58,[1]!Tabla2[[Columna1]:[LINK PUBLICACIÓN SECOP ]],25,0)</f>
        <v>#REF!</v>
      </c>
    </row>
    <row r="59" spans="2:4">
      <c r="B59" s="23" t="s">
        <v>259</v>
      </c>
      <c r="C59" t="e">
        <f>VLOOKUP(B59,[1]!Tabla2[[Columna1]:[LINK PUBLICACIÓN SECOP ]],16,0)</f>
        <v>#REF!</v>
      </c>
      <c r="D59" t="e">
        <f>VLOOKUP(B59,[1]!Tabla2[[Columna1]:[LINK PUBLICACIÓN SECOP ]],25,0)</f>
        <v>#REF!</v>
      </c>
    </row>
    <row r="60" spans="2:4">
      <c r="B60" s="23" t="s">
        <v>263</v>
      </c>
      <c r="C60" t="e">
        <f>VLOOKUP(B60,[1]!Tabla2[[Columna1]:[LINK PUBLICACIÓN SECOP ]],16,0)</f>
        <v>#REF!</v>
      </c>
      <c r="D60" t="e">
        <f>VLOOKUP(B60,[1]!Tabla2[[Columna1]:[LINK PUBLICACIÓN SECOP ]],25,0)</f>
        <v>#REF!</v>
      </c>
    </row>
    <row r="61" spans="2:4">
      <c r="B61" s="23" t="s">
        <v>267</v>
      </c>
      <c r="C61" t="e">
        <f>VLOOKUP(B61,[1]!Tabla2[[Columna1]:[LINK PUBLICACIÓN SECOP ]],16,0)</f>
        <v>#REF!</v>
      </c>
      <c r="D61" t="e">
        <f>VLOOKUP(B61,[1]!Tabla2[[Columna1]:[LINK PUBLICACIÓN SECOP ]],25,0)</f>
        <v>#REF!</v>
      </c>
    </row>
    <row r="62" spans="2:4">
      <c r="B62" s="23" t="s">
        <v>271</v>
      </c>
      <c r="C62" t="e">
        <f>VLOOKUP(B62,[1]!Tabla2[[Columna1]:[LINK PUBLICACIÓN SECOP ]],16,0)</f>
        <v>#REF!</v>
      </c>
      <c r="D62" t="e">
        <f>VLOOKUP(B62,[1]!Tabla2[[Columna1]:[LINK PUBLICACIÓN SECOP ]],25,0)</f>
        <v>#REF!</v>
      </c>
    </row>
    <row r="63" spans="2:4">
      <c r="B63" s="23" t="s">
        <v>275</v>
      </c>
      <c r="C63" t="e">
        <f>VLOOKUP(B63,[1]!Tabla2[[Columna1]:[LINK PUBLICACIÓN SECOP ]],16,0)</f>
        <v>#REF!</v>
      </c>
      <c r="D63" t="e">
        <f>VLOOKUP(B63,[1]!Tabla2[[Columna1]:[LINK PUBLICACIÓN SECOP ]],25,0)</f>
        <v>#REF!</v>
      </c>
    </row>
    <row r="64" spans="2:4">
      <c r="B64" s="23" t="s">
        <v>279</v>
      </c>
      <c r="C64" t="e">
        <f>VLOOKUP(B64,[1]!Tabla2[[Columna1]:[LINK PUBLICACIÓN SECOP ]],16,0)</f>
        <v>#REF!</v>
      </c>
      <c r="D64" t="e">
        <f>VLOOKUP(B64,[1]!Tabla2[[Columna1]:[LINK PUBLICACIÓN SECOP ]],25,0)</f>
        <v>#REF!</v>
      </c>
    </row>
    <row r="65" spans="2:4">
      <c r="B65" s="23" t="s">
        <v>282</v>
      </c>
      <c r="C65" t="e">
        <f>VLOOKUP(B65,[1]!Tabla2[[Columna1]:[LINK PUBLICACIÓN SECOP ]],16,0)</f>
        <v>#REF!</v>
      </c>
      <c r="D65" t="e">
        <f>VLOOKUP(B65,[1]!Tabla2[[Columna1]:[LINK PUBLICACIÓN SECOP ]],25,0)</f>
        <v>#REF!</v>
      </c>
    </row>
    <row r="66" spans="2:4">
      <c r="B66" s="23" t="s">
        <v>286</v>
      </c>
      <c r="C66" t="e">
        <f>VLOOKUP(B66,[1]!Tabla2[[Columna1]:[LINK PUBLICACIÓN SECOP ]],16,0)</f>
        <v>#REF!</v>
      </c>
      <c r="D66" t="e">
        <f>VLOOKUP(B66,[1]!Tabla2[[Columna1]:[LINK PUBLICACIÓN SECOP ]],25,0)</f>
        <v>#REF!</v>
      </c>
    </row>
    <row r="67" spans="2:4">
      <c r="B67" s="23" t="s">
        <v>290</v>
      </c>
      <c r="C67" t="e">
        <f>VLOOKUP(B67,[1]!Tabla2[[Columna1]:[LINK PUBLICACIÓN SECOP ]],16,0)</f>
        <v>#REF!</v>
      </c>
      <c r="D67" t="e">
        <f>VLOOKUP(B67,[1]!Tabla2[[Columna1]:[LINK PUBLICACIÓN SECOP ]],25,0)</f>
        <v>#REF!</v>
      </c>
    </row>
    <row r="68" spans="2:4">
      <c r="B68" s="23" t="s">
        <v>294</v>
      </c>
      <c r="C68" t="e">
        <f>VLOOKUP(B68,[1]!Tabla2[[Columna1]:[LINK PUBLICACIÓN SECOP ]],16,0)</f>
        <v>#REF!</v>
      </c>
      <c r="D68" t="e">
        <f>VLOOKUP(B68,[1]!Tabla2[[Columna1]:[LINK PUBLICACIÓN SECOP ]],25,0)</f>
        <v>#REF!</v>
      </c>
    </row>
    <row r="69" spans="2:4">
      <c r="B69" s="23" t="s">
        <v>300</v>
      </c>
      <c r="C69" t="e">
        <f>VLOOKUP(B69,[1]!Tabla2[[Columna1]:[LINK PUBLICACIÓN SECOP ]],16,0)</f>
        <v>#REF!</v>
      </c>
      <c r="D69" t="e">
        <f>VLOOKUP(B69,[1]!Tabla2[[Columna1]:[LINK PUBLICACIÓN SECOP ]],25,0)</f>
        <v>#REF!</v>
      </c>
    </row>
    <row r="70" spans="2:4">
      <c r="B70" s="23" t="s">
        <v>304</v>
      </c>
      <c r="C70" t="e">
        <f>VLOOKUP(B70,[1]!Tabla2[[Columna1]:[LINK PUBLICACIÓN SECOP ]],16,0)</f>
        <v>#REF!</v>
      </c>
      <c r="D70" t="e">
        <f>VLOOKUP(B70,[1]!Tabla2[[Columna1]:[LINK PUBLICACIÓN SECOP ]],25,0)</f>
        <v>#REF!</v>
      </c>
    </row>
    <row r="71" spans="2:4">
      <c r="B71" s="23" t="s">
        <v>308</v>
      </c>
      <c r="C71" t="e">
        <f>VLOOKUP(B71,[1]!Tabla2[[Columna1]:[LINK PUBLICACIÓN SECOP ]],16,0)</f>
        <v>#REF!</v>
      </c>
      <c r="D71" t="e">
        <f>VLOOKUP(B71,[1]!Tabla2[[Columna1]:[LINK PUBLICACIÓN SECOP ]],25,0)</f>
        <v>#REF!</v>
      </c>
    </row>
    <row r="72" spans="2:4">
      <c r="B72" s="23" t="s">
        <v>312</v>
      </c>
      <c r="C72" t="e">
        <f>VLOOKUP(B72,[1]!Tabla2[[Columna1]:[LINK PUBLICACIÓN SECOP ]],16,0)</f>
        <v>#REF!</v>
      </c>
      <c r="D72" t="e">
        <f>VLOOKUP(B72,[1]!Tabla2[[Columna1]:[LINK PUBLICACIÓN SECOP ]],25,0)</f>
        <v>#REF!</v>
      </c>
    </row>
    <row r="73" spans="2:4">
      <c r="B73" s="23" t="s">
        <v>316</v>
      </c>
      <c r="C73" t="e">
        <f>VLOOKUP(B73,[1]!Tabla2[[Columna1]:[LINK PUBLICACIÓN SECOP ]],16,0)</f>
        <v>#REF!</v>
      </c>
      <c r="D73" t="e">
        <f>VLOOKUP(B73,[1]!Tabla2[[Columna1]:[LINK PUBLICACIÓN SECOP ]],25,0)</f>
        <v>#REF!</v>
      </c>
    </row>
    <row r="74" spans="2:4">
      <c r="B74" s="23" t="s">
        <v>319</v>
      </c>
      <c r="C74" t="e">
        <f>VLOOKUP(B74,[1]!Tabla2[[Columna1]:[LINK PUBLICACIÓN SECOP ]],16,0)</f>
        <v>#REF!</v>
      </c>
      <c r="D74" t="e">
        <f>VLOOKUP(B74,[1]!Tabla2[[Columna1]:[LINK PUBLICACIÓN SECOP ]],25,0)</f>
        <v>#REF!</v>
      </c>
    </row>
    <row r="75" spans="2:4">
      <c r="B75" s="23" t="s">
        <v>323</v>
      </c>
      <c r="C75" t="e">
        <f>VLOOKUP(B75,[1]!Tabla2[[Columna1]:[LINK PUBLICACIÓN SECOP ]],16,0)</f>
        <v>#REF!</v>
      </c>
      <c r="D75" t="e">
        <f>VLOOKUP(B75,[1]!Tabla2[[Columna1]:[LINK PUBLICACIÓN SECOP ]],25,0)</f>
        <v>#REF!</v>
      </c>
    </row>
    <row r="76" spans="2:4">
      <c r="B76" s="23" t="s">
        <v>326</v>
      </c>
      <c r="C76" t="e">
        <f>VLOOKUP(B76,[1]!Tabla2[[Columna1]:[LINK PUBLICACIÓN SECOP ]],16,0)</f>
        <v>#REF!</v>
      </c>
      <c r="D76" t="e">
        <f>VLOOKUP(B76,[1]!Tabla2[[Columna1]:[LINK PUBLICACIÓN SECOP ]],25,0)</f>
        <v>#REF!</v>
      </c>
    </row>
    <row r="77" spans="2:4">
      <c r="B77" s="23" t="s">
        <v>330</v>
      </c>
      <c r="C77" t="e">
        <f>VLOOKUP(B77,[1]!Tabla2[[Columna1]:[LINK PUBLICACIÓN SECOP ]],16,0)</f>
        <v>#REF!</v>
      </c>
      <c r="D77" t="e">
        <f>VLOOKUP(B77,[1]!Tabla2[[Columna1]:[LINK PUBLICACIÓN SECOP ]],25,0)</f>
        <v>#REF!</v>
      </c>
    </row>
    <row r="78" spans="2:4">
      <c r="B78" s="23" t="s">
        <v>334</v>
      </c>
      <c r="C78" t="e">
        <f>VLOOKUP(B78,[1]!Tabla2[[Columna1]:[LINK PUBLICACIÓN SECOP ]],16,0)</f>
        <v>#REF!</v>
      </c>
      <c r="D78" t="e">
        <f>VLOOKUP(B78,[1]!Tabla2[[Columna1]:[LINK PUBLICACIÓN SECOP ]],25,0)</f>
        <v>#REF!</v>
      </c>
    </row>
    <row r="79" spans="2:4">
      <c r="B79" s="23" t="s">
        <v>338</v>
      </c>
      <c r="C79" t="e">
        <f>VLOOKUP(B79,[1]!Tabla2[[Columna1]:[LINK PUBLICACIÓN SECOP ]],16,0)</f>
        <v>#REF!</v>
      </c>
      <c r="D79" t="e">
        <f>VLOOKUP(B79,[1]!Tabla2[[Columna1]:[LINK PUBLICACIÓN SECOP ]],25,0)</f>
        <v>#REF!</v>
      </c>
    </row>
    <row r="80" spans="2:4">
      <c r="B80" s="23" t="s">
        <v>342</v>
      </c>
      <c r="C80" t="e">
        <f>VLOOKUP(B80,[1]!Tabla2[[Columna1]:[LINK PUBLICACIÓN SECOP ]],16,0)</f>
        <v>#REF!</v>
      </c>
      <c r="D80" t="e">
        <f>VLOOKUP(B80,[1]!Tabla2[[Columna1]:[LINK PUBLICACIÓN SECOP ]],25,0)</f>
        <v>#REF!</v>
      </c>
    </row>
    <row r="81" spans="2:4">
      <c r="B81" s="23" t="s">
        <v>346</v>
      </c>
      <c r="C81" t="e">
        <f>VLOOKUP(B81,[1]!Tabla2[[Columna1]:[LINK PUBLICACIÓN SECOP ]],16,0)</f>
        <v>#REF!</v>
      </c>
      <c r="D81" t="e">
        <f>VLOOKUP(B81,[1]!Tabla2[[Columna1]:[LINK PUBLICACIÓN SECOP ]],25,0)</f>
        <v>#REF!</v>
      </c>
    </row>
    <row r="82" spans="2:4">
      <c r="B82" s="23" t="s">
        <v>350</v>
      </c>
      <c r="C82" t="e">
        <f>VLOOKUP(B82,[1]!Tabla2[[Columna1]:[LINK PUBLICACIÓN SECOP ]],16,0)</f>
        <v>#REF!</v>
      </c>
      <c r="D82" t="e">
        <f>VLOOKUP(B82,[1]!Tabla2[[Columna1]:[LINK PUBLICACIÓN SECOP ]],25,0)</f>
        <v>#REF!</v>
      </c>
    </row>
    <row r="83" spans="2:4">
      <c r="B83" s="23" t="s">
        <v>354</v>
      </c>
      <c r="C83" t="e">
        <f>VLOOKUP(B83,[1]!Tabla2[[Columna1]:[LINK PUBLICACIÓN SECOP ]],16,0)</f>
        <v>#REF!</v>
      </c>
      <c r="D83" t="e">
        <f>VLOOKUP(B83,[1]!Tabla2[[Columna1]:[LINK PUBLICACIÓN SECOP ]],25,0)</f>
        <v>#REF!</v>
      </c>
    </row>
    <row r="84" spans="2:4">
      <c r="B84" s="23" t="s">
        <v>358</v>
      </c>
      <c r="C84" t="e">
        <f>VLOOKUP(B84,[1]!Tabla2[[Columna1]:[LINK PUBLICACIÓN SECOP ]],16,0)</f>
        <v>#REF!</v>
      </c>
      <c r="D84" t="e">
        <f>VLOOKUP(B84,[1]!Tabla2[[Columna1]:[LINK PUBLICACIÓN SECOP ]],25,0)</f>
        <v>#REF!</v>
      </c>
    </row>
    <row r="85" spans="2:4">
      <c r="B85" s="23" t="s">
        <v>362</v>
      </c>
      <c r="C85" t="e">
        <f>VLOOKUP(B85,[1]!Tabla2[[Columna1]:[LINK PUBLICACIÓN SECOP ]],16,0)</f>
        <v>#REF!</v>
      </c>
      <c r="D85" t="e">
        <f>VLOOKUP(B85,[1]!Tabla2[[Columna1]:[LINK PUBLICACIÓN SECOP ]],25,0)</f>
        <v>#REF!</v>
      </c>
    </row>
    <row r="86" spans="2:4">
      <c r="B86" s="23" t="s">
        <v>366</v>
      </c>
      <c r="C86" t="e">
        <f>VLOOKUP(B86,[1]!Tabla2[[Columna1]:[LINK PUBLICACIÓN SECOP ]],16,0)</f>
        <v>#REF!</v>
      </c>
      <c r="D86" t="e">
        <f>VLOOKUP(B86,[1]!Tabla2[[Columna1]:[LINK PUBLICACIÓN SECOP ]],25,0)</f>
        <v>#REF!</v>
      </c>
    </row>
    <row r="87" spans="2:4">
      <c r="B87" s="23" t="s">
        <v>370</v>
      </c>
      <c r="C87" t="e">
        <f>VLOOKUP(B87,[1]!Tabla2[[Columna1]:[LINK PUBLICACIÓN SECOP ]],16,0)</f>
        <v>#REF!</v>
      </c>
      <c r="D87" t="e">
        <f>VLOOKUP(B87,[1]!Tabla2[[Columna1]:[LINK PUBLICACIÓN SECOP ]],25,0)</f>
        <v>#REF!</v>
      </c>
    </row>
    <row r="88" spans="2:4">
      <c r="B88" s="23" t="s">
        <v>374</v>
      </c>
      <c r="C88" t="e">
        <f>VLOOKUP(B88,[1]!Tabla2[[Columna1]:[LINK PUBLICACIÓN SECOP ]],16,0)</f>
        <v>#REF!</v>
      </c>
      <c r="D88" t="e">
        <f>VLOOKUP(B88,[1]!Tabla2[[Columna1]:[LINK PUBLICACIÓN SECOP ]],25,0)</f>
        <v>#REF!</v>
      </c>
    </row>
    <row r="89" spans="2:4">
      <c r="B89" s="23" t="s">
        <v>377</v>
      </c>
      <c r="C89" t="e">
        <f>VLOOKUP(B89,[1]!Tabla2[[Columna1]:[LINK PUBLICACIÓN SECOP ]],16,0)</f>
        <v>#REF!</v>
      </c>
      <c r="D89" t="e">
        <f>VLOOKUP(B89,[1]!Tabla2[[Columna1]:[LINK PUBLICACIÓN SECOP ]],25,0)</f>
        <v>#REF!</v>
      </c>
    </row>
    <row r="90" spans="2:4">
      <c r="B90" s="23" t="s">
        <v>381</v>
      </c>
      <c r="C90" t="e">
        <f>VLOOKUP(B90,[1]!Tabla2[[Columna1]:[LINK PUBLICACIÓN SECOP ]],16,0)</f>
        <v>#REF!</v>
      </c>
      <c r="D90" t="e">
        <f>VLOOKUP(B90,[1]!Tabla2[[Columna1]:[LINK PUBLICACIÓN SECOP ]],25,0)</f>
        <v>#REF!</v>
      </c>
    </row>
    <row r="91" spans="2:4">
      <c r="B91" s="23" t="s">
        <v>384</v>
      </c>
      <c r="C91" t="e">
        <f>VLOOKUP(B91,[1]!Tabla2[[Columna1]:[LINK PUBLICACIÓN SECOP ]],16,0)</f>
        <v>#REF!</v>
      </c>
      <c r="D91" t="e">
        <f>VLOOKUP(B91,[1]!Tabla2[[Columna1]:[LINK PUBLICACIÓN SECOP ]],25,0)</f>
        <v>#REF!</v>
      </c>
    </row>
    <row r="92" spans="2:4">
      <c r="B92" s="23" t="s">
        <v>387</v>
      </c>
      <c r="C92" t="e">
        <f>VLOOKUP(B92,[1]!Tabla2[[Columna1]:[LINK PUBLICACIÓN SECOP ]],16,0)</f>
        <v>#REF!</v>
      </c>
      <c r="D92" t="e">
        <f>VLOOKUP(B92,[1]!Tabla2[[Columna1]:[LINK PUBLICACIÓN SECOP ]],25,0)</f>
        <v>#REF!</v>
      </c>
    </row>
    <row r="93" spans="2:4">
      <c r="B93" s="23" t="s">
        <v>391</v>
      </c>
      <c r="C93" t="e">
        <f>VLOOKUP(B93,[1]!Tabla2[[Columna1]:[LINK PUBLICACIÓN SECOP ]],16,0)</f>
        <v>#REF!</v>
      </c>
      <c r="D93" t="e">
        <f>VLOOKUP(B93,[1]!Tabla2[[Columna1]:[LINK PUBLICACIÓN SECOP ]],25,0)</f>
        <v>#REF!</v>
      </c>
    </row>
    <row r="94" spans="2:4">
      <c r="B94" s="23" t="s">
        <v>395</v>
      </c>
      <c r="C94" t="e">
        <f>VLOOKUP(B94,[1]!Tabla2[[Columna1]:[LINK PUBLICACIÓN SECOP ]],16,0)</f>
        <v>#REF!</v>
      </c>
      <c r="D94" t="e">
        <f>VLOOKUP(B94,[1]!Tabla2[[Columna1]:[LINK PUBLICACIÓN SECOP ]],25,0)</f>
        <v>#REF!</v>
      </c>
    </row>
    <row r="95" spans="2:4">
      <c r="B95" s="23" t="s">
        <v>399</v>
      </c>
      <c r="C95" t="e">
        <f>VLOOKUP(B95,[1]!Tabla2[[Columna1]:[LINK PUBLICACIÓN SECOP ]],16,0)</f>
        <v>#REF!</v>
      </c>
      <c r="D95" t="e">
        <f>VLOOKUP(B95,[1]!Tabla2[[Columna1]:[LINK PUBLICACIÓN SECOP ]],25,0)</f>
        <v>#REF!</v>
      </c>
    </row>
    <row r="96" spans="2:4">
      <c r="B96" s="23" t="s">
        <v>403</v>
      </c>
      <c r="C96" t="e">
        <f>VLOOKUP(B96,[1]!Tabla2[[Columna1]:[LINK PUBLICACIÓN SECOP ]],16,0)</f>
        <v>#REF!</v>
      </c>
      <c r="D96" t="e">
        <f>VLOOKUP(B96,[1]!Tabla2[[Columna1]:[LINK PUBLICACIÓN SECOP ]],25,0)</f>
        <v>#REF!</v>
      </c>
    </row>
    <row r="97" spans="2:4">
      <c r="B97" s="23" t="s">
        <v>406</v>
      </c>
      <c r="C97" t="e">
        <f>VLOOKUP(B97,[1]!Tabla2[[Columna1]:[LINK PUBLICACIÓN SECOP ]],16,0)</f>
        <v>#REF!</v>
      </c>
      <c r="D97" t="e">
        <f>VLOOKUP(B97,[1]!Tabla2[[Columna1]:[LINK PUBLICACIÓN SECOP ]],25,0)</f>
        <v>#REF!</v>
      </c>
    </row>
    <row r="98" spans="2:4">
      <c r="B98" s="23" t="s">
        <v>410</v>
      </c>
      <c r="C98" t="e">
        <f>VLOOKUP(B98,[1]!Tabla2[[Columna1]:[LINK PUBLICACIÓN SECOP ]],16,0)</f>
        <v>#REF!</v>
      </c>
      <c r="D98" t="e">
        <f>VLOOKUP(B98,[1]!Tabla2[[Columna1]:[LINK PUBLICACIÓN SECOP ]],25,0)</f>
        <v>#REF!</v>
      </c>
    </row>
    <row r="99" spans="2:4">
      <c r="B99" s="23" t="s">
        <v>414</v>
      </c>
      <c r="C99" t="e">
        <f>VLOOKUP(B99,[1]!Tabla2[[Columna1]:[LINK PUBLICACIÓN SECOP ]],16,0)</f>
        <v>#REF!</v>
      </c>
      <c r="D99" t="e">
        <f>VLOOKUP(B99,[1]!Tabla2[[Columna1]:[LINK PUBLICACIÓN SECOP ]],25,0)</f>
        <v>#REF!</v>
      </c>
    </row>
    <row r="100" spans="2:4">
      <c r="B100" s="23" t="s">
        <v>418</v>
      </c>
      <c r="C100" t="e">
        <f>VLOOKUP(B100,[1]!Tabla2[[Columna1]:[LINK PUBLICACIÓN SECOP ]],16,0)</f>
        <v>#REF!</v>
      </c>
      <c r="D100" t="e">
        <f>VLOOKUP(B100,[1]!Tabla2[[Columna1]:[LINK PUBLICACIÓN SECOP ]],25,0)</f>
        <v>#REF!</v>
      </c>
    </row>
    <row r="101" spans="2:4">
      <c r="B101" s="23" t="s">
        <v>422</v>
      </c>
      <c r="C101" t="e">
        <f>VLOOKUP(B101,[1]!Tabla2[[Columna1]:[LINK PUBLICACIÓN SECOP ]],16,0)</f>
        <v>#REF!</v>
      </c>
      <c r="D101" t="e">
        <f>VLOOKUP(B101,[1]!Tabla2[[Columna1]:[LINK PUBLICACIÓN SECOP ]],25,0)</f>
        <v>#REF!</v>
      </c>
    </row>
    <row r="102" spans="2:4">
      <c r="B102" s="23" t="s">
        <v>426</v>
      </c>
      <c r="C102" t="e">
        <f>VLOOKUP(B102,[1]!Tabla2[[Columna1]:[LINK PUBLICACIÓN SECOP ]],16,0)</f>
        <v>#REF!</v>
      </c>
      <c r="D102" t="e">
        <f>VLOOKUP(B102,[1]!Tabla2[[Columna1]:[LINK PUBLICACIÓN SECOP ]],25,0)</f>
        <v>#REF!</v>
      </c>
    </row>
    <row r="103" spans="2:4">
      <c r="B103" s="23" t="s">
        <v>430</v>
      </c>
      <c r="C103" t="e">
        <f>VLOOKUP(B103,[1]!Tabla2[[Columna1]:[LINK PUBLICACIÓN SECOP ]],16,0)</f>
        <v>#REF!</v>
      </c>
      <c r="D103" t="e">
        <f>VLOOKUP(B103,[1]!Tabla2[[Columna1]:[LINK PUBLICACIÓN SECOP ]],25,0)</f>
        <v>#REF!</v>
      </c>
    </row>
    <row r="104" spans="2:4">
      <c r="B104" s="23" t="s">
        <v>434</v>
      </c>
      <c r="C104" t="e">
        <f>VLOOKUP(B104,[1]!Tabla2[[Columna1]:[LINK PUBLICACIÓN SECOP ]],16,0)</f>
        <v>#REF!</v>
      </c>
      <c r="D104" t="e">
        <f>VLOOKUP(B104,[1]!Tabla2[[Columna1]:[LINK PUBLICACIÓN SECOP ]],25,0)</f>
        <v>#REF!</v>
      </c>
    </row>
    <row r="105" spans="2:4">
      <c r="B105" s="23" t="s">
        <v>438</v>
      </c>
      <c r="C105" t="e">
        <f>VLOOKUP(B105,[1]!Tabla2[[Columna1]:[LINK PUBLICACIÓN SECOP ]],16,0)</f>
        <v>#REF!</v>
      </c>
      <c r="D105" t="e">
        <f>VLOOKUP(B105,[1]!Tabla2[[Columna1]:[LINK PUBLICACIÓN SECOP ]],25,0)</f>
        <v>#REF!</v>
      </c>
    </row>
    <row r="106" spans="2:4">
      <c r="B106" s="23" t="s">
        <v>442</v>
      </c>
      <c r="C106" t="e">
        <f>VLOOKUP(B106,[1]!Tabla2[[Columna1]:[LINK PUBLICACIÓN SECOP ]],16,0)</f>
        <v>#REF!</v>
      </c>
      <c r="D106" t="e">
        <f>VLOOKUP(B106,[1]!Tabla2[[Columna1]:[LINK PUBLICACIÓN SECOP ]],25,0)</f>
        <v>#REF!</v>
      </c>
    </row>
    <row r="107" spans="2:4">
      <c r="B107" s="23" t="s">
        <v>445</v>
      </c>
      <c r="C107" t="e">
        <f>VLOOKUP(B107,[1]!Tabla2[[Columna1]:[LINK PUBLICACIÓN SECOP ]],16,0)</f>
        <v>#REF!</v>
      </c>
      <c r="D107" t="e">
        <f>VLOOKUP(B107,[1]!Tabla2[[Columna1]:[LINK PUBLICACIÓN SECOP ]],25,0)</f>
        <v>#REF!</v>
      </c>
    </row>
    <row r="108" spans="2:4">
      <c r="B108" s="23" t="s">
        <v>449</v>
      </c>
      <c r="C108" t="e">
        <f>VLOOKUP(B108,[1]!Tabla2[[Columna1]:[LINK PUBLICACIÓN SECOP ]],16,0)</f>
        <v>#REF!</v>
      </c>
      <c r="D108" t="e">
        <f>VLOOKUP(B108,[1]!Tabla2[[Columna1]:[LINK PUBLICACIÓN SECOP ]],25,0)</f>
        <v>#REF!</v>
      </c>
    </row>
    <row r="109" spans="2:4">
      <c r="B109" s="23" t="s">
        <v>453</v>
      </c>
      <c r="C109" t="e">
        <f>VLOOKUP(B109,[1]!Tabla2[[Columna1]:[LINK PUBLICACIÓN SECOP ]],16,0)</f>
        <v>#REF!</v>
      </c>
      <c r="D109" t="e">
        <f>VLOOKUP(B109,[1]!Tabla2[[Columna1]:[LINK PUBLICACIÓN SECOP ]],25,0)</f>
        <v>#REF!</v>
      </c>
    </row>
    <row r="110" spans="2:4">
      <c r="B110" s="23" t="s">
        <v>456</v>
      </c>
      <c r="C110" t="e">
        <f>VLOOKUP(B110,[1]!Tabla2[[Columna1]:[LINK PUBLICACIÓN SECOP ]],16,0)</f>
        <v>#REF!</v>
      </c>
      <c r="D110" t="e">
        <f>VLOOKUP(B110,[1]!Tabla2[[Columna1]:[LINK PUBLICACIÓN SECOP ]],25,0)</f>
        <v>#REF!</v>
      </c>
    </row>
    <row r="111" spans="2:4">
      <c r="B111" s="23" t="s">
        <v>460</v>
      </c>
      <c r="C111" t="e">
        <f>VLOOKUP(B111,[1]!Tabla2[[Columna1]:[LINK PUBLICACIÓN SECOP ]],16,0)</f>
        <v>#REF!</v>
      </c>
      <c r="D111" t="e">
        <f>VLOOKUP(B111,[1]!Tabla2[[Columna1]:[LINK PUBLICACIÓN SECOP ]],25,0)</f>
        <v>#REF!</v>
      </c>
    </row>
    <row r="112" spans="2:4">
      <c r="B112" s="23" t="s">
        <v>464</v>
      </c>
      <c r="C112" t="e">
        <f>VLOOKUP(B112,[1]!Tabla2[[Columna1]:[LINK PUBLICACIÓN SECOP ]],16,0)</f>
        <v>#REF!</v>
      </c>
      <c r="D112" t="e">
        <f>VLOOKUP(B112,[1]!Tabla2[[Columna1]:[LINK PUBLICACIÓN SECOP ]],25,0)</f>
        <v>#REF!</v>
      </c>
    </row>
    <row r="113" spans="2:4">
      <c r="B113" s="23" t="s">
        <v>468</v>
      </c>
      <c r="C113" t="e">
        <f>VLOOKUP(B113,[1]!Tabla2[[Columna1]:[LINK PUBLICACIÓN SECOP ]],16,0)</f>
        <v>#REF!</v>
      </c>
      <c r="D113" t="e">
        <f>VLOOKUP(B113,[1]!Tabla2[[Columna1]:[LINK PUBLICACIÓN SECOP ]],25,0)</f>
        <v>#REF!</v>
      </c>
    </row>
    <row r="114" spans="2:4">
      <c r="B114" s="23" t="s">
        <v>472</v>
      </c>
      <c r="C114" t="e">
        <f>VLOOKUP(B114,[1]!Tabla2[[Columna1]:[LINK PUBLICACIÓN SECOP ]],16,0)</f>
        <v>#REF!</v>
      </c>
      <c r="D114" t="e">
        <f>VLOOKUP(B114,[1]!Tabla2[[Columna1]:[LINK PUBLICACIÓN SECOP ]],25,0)</f>
        <v>#REF!</v>
      </c>
    </row>
    <row r="115" spans="2:4">
      <c r="B115" s="23" t="s">
        <v>476</v>
      </c>
      <c r="C115" t="e">
        <f>VLOOKUP(B115,[1]!Tabla2[[Columna1]:[LINK PUBLICACIÓN SECOP ]],16,0)</f>
        <v>#REF!</v>
      </c>
      <c r="D115" t="e">
        <f>VLOOKUP(B115,[1]!Tabla2[[Columna1]:[LINK PUBLICACIÓN SECOP ]],25,0)</f>
        <v>#REF!</v>
      </c>
    </row>
    <row r="116" spans="2:4">
      <c r="B116" s="23" t="s">
        <v>481</v>
      </c>
      <c r="C116" t="e">
        <f>VLOOKUP(B116,[1]!Tabla2[[Columna1]:[LINK PUBLICACIÓN SECOP ]],16,0)</f>
        <v>#REF!</v>
      </c>
      <c r="D116" t="e">
        <f>VLOOKUP(B116,[1]!Tabla2[[Columna1]:[LINK PUBLICACIÓN SECOP ]],25,0)</f>
        <v>#REF!</v>
      </c>
    </row>
    <row r="117" spans="2:4">
      <c r="B117" s="23" t="s">
        <v>485</v>
      </c>
      <c r="C117" t="e">
        <f>VLOOKUP(B117,[1]!Tabla2[[Columna1]:[LINK PUBLICACIÓN SECOP ]],16,0)</f>
        <v>#REF!</v>
      </c>
      <c r="D117" t="e">
        <f>VLOOKUP(B117,[1]!Tabla2[[Columna1]:[LINK PUBLICACIÓN SECOP ]],25,0)</f>
        <v>#REF!</v>
      </c>
    </row>
    <row r="118" spans="2:4">
      <c r="B118" s="23" t="s">
        <v>489</v>
      </c>
      <c r="C118" t="e">
        <f>VLOOKUP(B118,[1]!Tabla2[[Columna1]:[LINK PUBLICACIÓN SECOP ]],16,0)</f>
        <v>#REF!</v>
      </c>
      <c r="D118" t="e">
        <f>VLOOKUP(B118,[1]!Tabla2[[Columna1]:[LINK PUBLICACIÓN SECOP ]],25,0)</f>
        <v>#REF!</v>
      </c>
    </row>
    <row r="119" spans="2:4">
      <c r="B119" s="23" t="s">
        <v>492</v>
      </c>
      <c r="C119" t="e">
        <f>VLOOKUP(B119,[1]!Tabla2[[Columna1]:[LINK PUBLICACIÓN SECOP ]],16,0)</f>
        <v>#REF!</v>
      </c>
      <c r="D119" t="e">
        <f>VLOOKUP(B119,[1]!Tabla2[[Columna1]:[LINK PUBLICACIÓN SECOP ]],25,0)</f>
        <v>#REF!</v>
      </c>
    </row>
    <row r="120" spans="2:4">
      <c r="B120" s="23" t="s">
        <v>496</v>
      </c>
      <c r="C120" t="e">
        <f>VLOOKUP(B120,[1]!Tabla2[[Columna1]:[LINK PUBLICACIÓN SECOP ]],16,0)</f>
        <v>#REF!</v>
      </c>
      <c r="D120" t="e">
        <f>VLOOKUP(B120,[1]!Tabla2[[Columna1]:[LINK PUBLICACIÓN SECOP ]],25,0)</f>
        <v>#REF!</v>
      </c>
    </row>
    <row r="121" spans="2:4">
      <c r="B121" s="23" t="s">
        <v>500</v>
      </c>
      <c r="C121" t="e">
        <f>VLOOKUP(B121,[1]!Tabla2[[Columna1]:[LINK PUBLICACIÓN SECOP ]],16,0)</f>
        <v>#REF!</v>
      </c>
      <c r="D121" t="e">
        <f>VLOOKUP(B121,[1]!Tabla2[[Columna1]:[LINK PUBLICACIÓN SECOP ]],25,0)</f>
        <v>#REF!</v>
      </c>
    </row>
    <row r="122" spans="2:4">
      <c r="B122" s="25" t="s">
        <v>504</v>
      </c>
      <c r="C122" t="e">
        <f>VLOOKUP(B122,[1]!Tabla2[[Columna1]:[LINK PUBLICACIÓN SECOP ]],16,0)</f>
        <v>#REF!</v>
      </c>
      <c r="D122" t="e">
        <f>VLOOKUP(B122,[1]!Tabla2[[Columna1]:[LINK PUBLICACIÓN SECOP ]],25,0)</f>
        <v>#REF!</v>
      </c>
    </row>
    <row r="123" spans="2:4">
      <c r="B123" s="25" t="s">
        <v>508</v>
      </c>
      <c r="C123" t="e">
        <f>VLOOKUP(B123,[1]!Tabla2[[Columna1]:[LINK PUBLICACIÓN SECOP ]],16,0)</f>
        <v>#REF!</v>
      </c>
      <c r="D123" t="e">
        <f>VLOOKUP(B123,[1]!Tabla2[[Columna1]:[LINK PUBLICACIÓN SECOP ]],25,0)</f>
        <v>#REF!</v>
      </c>
    </row>
    <row r="124" spans="2:4">
      <c r="B124" s="25" t="s">
        <v>512</v>
      </c>
      <c r="C124" t="e">
        <f>VLOOKUP(B124,[1]!Tabla2[[Columna1]:[LINK PUBLICACIÓN SECOP ]],16,0)</f>
        <v>#REF!</v>
      </c>
      <c r="D124" t="e">
        <f>VLOOKUP(B124,[1]!Tabla2[[Columna1]:[LINK PUBLICACIÓN SECOP ]],25,0)</f>
        <v>#REF!</v>
      </c>
    </row>
    <row r="125" spans="2:4">
      <c r="B125" s="25" t="s">
        <v>515</v>
      </c>
      <c r="C125" t="e">
        <f>VLOOKUP(B125,[1]!Tabla2[[Columna1]:[LINK PUBLICACIÓN SECOP ]],16,0)</f>
        <v>#REF!</v>
      </c>
      <c r="D125" t="e">
        <f>VLOOKUP(B125,[1]!Tabla2[[Columna1]:[LINK PUBLICACIÓN SECOP ]],25,0)</f>
        <v>#REF!</v>
      </c>
    </row>
    <row r="126" spans="2:4">
      <c r="B126" s="25" t="s">
        <v>519</v>
      </c>
      <c r="C126" t="e">
        <f>VLOOKUP(B126,[1]!Tabla2[[Columna1]:[LINK PUBLICACIÓN SECOP ]],16,0)</f>
        <v>#REF!</v>
      </c>
      <c r="D126" t="e">
        <f>VLOOKUP(B126,[1]!Tabla2[[Columna1]:[LINK PUBLICACIÓN SECOP ]],25,0)</f>
        <v>#REF!</v>
      </c>
    </row>
    <row r="127" spans="2:4">
      <c r="B127" s="25" t="s">
        <v>523</v>
      </c>
      <c r="C127" t="e">
        <f>VLOOKUP(B127,[1]!Tabla2[[Columna1]:[LINK PUBLICACIÓN SECOP ]],16,0)</f>
        <v>#REF!</v>
      </c>
      <c r="D127" t="e">
        <f>VLOOKUP(B127,[1]!Tabla2[[Columna1]:[LINK PUBLICACIÓN SECOP ]],25,0)</f>
        <v>#REF!</v>
      </c>
    </row>
    <row r="128" spans="2:4">
      <c r="B128" s="25" t="s">
        <v>526</v>
      </c>
      <c r="C128" t="e">
        <f>VLOOKUP(B128,[1]!Tabla2[[Columna1]:[LINK PUBLICACIÓN SECOP ]],16,0)</f>
        <v>#REF!</v>
      </c>
      <c r="D128" t="e">
        <f>VLOOKUP(B128,[1]!Tabla2[[Columna1]:[LINK PUBLICACIÓN SECOP ]],25,0)</f>
        <v>#REF!</v>
      </c>
    </row>
    <row r="129" spans="2:4">
      <c r="B129" s="25" t="s">
        <v>530</v>
      </c>
      <c r="C129" t="e">
        <f>VLOOKUP(B129,[1]!Tabla2[[Columna1]:[LINK PUBLICACIÓN SECOP ]],16,0)</f>
        <v>#REF!</v>
      </c>
      <c r="D129" t="e">
        <f>VLOOKUP(B129,[1]!Tabla2[[Columna1]:[LINK PUBLICACIÓN SECOP ]],25,0)</f>
        <v>#REF!</v>
      </c>
    </row>
    <row r="130" spans="2:4">
      <c r="B130" s="25" t="s">
        <v>534</v>
      </c>
      <c r="C130" t="e">
        <f>VLOOKUP(B130,[1]!Tabla2[[Columna1]:[LINK PUBLICACIÓN SECOP ]],16,0)</f>
        <v>#REF!</v>
      </c>
      <c r="D130" t="e">
        <f>VLOOKUP(B130,[1]!Tabla2[[Columna1]:[LINK PUBLICACIÓN SECOP ]],25,0)</f>
        <v>#REF!</v>
      </c>
    </row>
    <row r="131" spans="2:4">
      <c r="B131" s="25" t="s">
        <v>539</v>
      </c>
      <c r="C131" t="e">
        <f>VLOOKUP(B131,[1]!Tabla2[[Columna1]:[LINK PUBLICACIÓN SECOP ]],16,0)</f>
        <v>#REF!</v>
      </c>
      <c r="D131" t="e">
        <f>VLOOKUP(B131,[1]!Tabla2[[Columna1]:[LINK PUBLICACIÓN SECOP ]],25,0)</f>
        <v>#REF!</v>
      </c>
    </row>
    <row r="132" spans="2:4">
      <c r="B132" s="25" t="s">
        <v>543</v>
      </c>
      <c r="C132" t="e">
        <f>VLOOKUP(B132,[1]!Tabla2[[Columna1]:[LINK PUBLICACIÓN SECOP ]],16,0)</f>
        <v>#REF!</v>
      </c>
      <c r="D132" t="e">
        <f>VLOOKUP(B132,[1]!Tabla2[[Columna1]:[LINK PUBLICACIÓN SECOP ]],25,0)</f>
        <v>#REF!</v>
      </c>
    </row>
    <row r="133" spans="2:4">
      <c r="B133" s="25" t="s">
        <v>547</v>
      </c>
      <c r="C133" t="e">
        <f>VLOOKUP(B133,[1]!Tabla2[[Columna1]:[LINK PUBLICACIÓN SECOP ]],16,0)</f>
        <v>#REF!</v>
      </c>
      <c r="D133" t="e">
        <f>VLOOKUP(B133,[1]!Tabla2[[Columna1]:[LINK PUBLICACIÓN SECOP ]],25,0)</f>
        <v>#REF!</v>
      </c>
    </row>
    <row r="134" spans="2:4">
      <c r="B134" s="25" t="s">
        <v>550</v>
      </c>
      <c r="C134" t="e">
        <f>VLOOKUP(B134,[1]!Tabla2[[Columna1]:[LINK PUBLICACIÓN SECOP ]],16,0)</f>
        <v>#REF!</v>
      </c>
      <c r="D134" t="e">
        <f>VLOOKUP(B134,[1]!Tabla2[[Columna1]:[LINK PUBLICACIÓN SECOP ]],25,0)</f>
        <v>#REF!</v>
      </c>
    </row>
    <row r="135" spans="2:4">
      <c r="B135" s="25" t="s">
        <v>556</v>
      </c>
      <c r="C135" t="e">
        <f>VLOOKUP(B135,[1]!Tabla2[[Columna1]:[LINK PUBLICACIÓN SECOP ]],16,0)</f>
        <v>#REF!</v>
      </c>
      <c r="D135" t="e">
        <f>VLOOKUP(B135,[1]!Tabla2[[Columna1]:[LINK PUBLICACIÓN SECOP ]],25,0)</f>
        <v>#REF!</v>
      </c>
    </row>
    <row r="136" spans="2:4">
      <c r="B136" s="25" t="s">
        <v>560</v>
      </c>
      <c r="C136" t="e">
        <f>VLOOKUP(B136,[1]!Tabla2[[Columna1]:[LINK PUBLICACIÓN SECOP ]],16,0)</f>
        <v>#REF!</v>
      </c>
      <c r="D136" t="e">
        <f>VLOOKUP(B136,[1]!Tabla2[[Columna1]:[LINK PUBLICACIÓN SECOP ]],25,0)</f>
        <v>#REF!</v>
      </c>
    </row>
    <row r="137" spans="2:4">
      <c r="B137" s="25" t="s">
        <v>564</v>
      </c>
      <c r="C137" t="e">
        <f>VLOOKUP(B137,[1]!Tabla2[[Columna1]:[LINK PUBLICACIÓN SECOP ]],16,0)</f>
        <v>#REF!</v>
      </c>
      <c r="D137" t="e">
        <f>VLOOKUP(B137,[1]!Tabla2[[Columna1]:[LINK PUBLICACIÓN SECOP ]],25,0)</f>
        <v>#REF!</v>
      </c>
    </row>
    <row r="138" spans="2:4">
      <c r="B138" s="25" t="s">
        <v>567</v>
      </c>
      <c r="C138" t="e">
        <f>VLOOKUP(B138,[1]!Tabla2[[Columna1]:[LINK PUBLICACIÓN SECOP ]],16,0)</f>
        <v>#REF!</v>
      </c>
      <c r="D138" t="e">
        <f>VLOOKUP(B138,[1]!Tabla2[[Columna1]:[LINK PUBLICACIÓN SECOP ]],25,0)</f>
        <v>#REF!</v>
      </c>
    </row>
    <row r="139" spans="2:4">
      <c r="B139" s="25" t="s">
        <v>571</v>
      </c>
      <c r="C139" t="e">
        <f>VLOOKUP(B139,[1]!Tabla2[[Columna1]:[LINK PUBLICACIÓN SECOP ]],16,0)</f>
        <v>#REF!</v>
      </c>
      <c r="D139" t="e">
        <f>VLOOKUP(B139,[1]!Tabla2[[Columna1]:[LINK PUBLICACIÓN SECOP ]],25,0)</f>
        <v>#REF!</v>
      </c>
    </row>
    <row r="140" spans="2:4">
      <c r="B140" s="25" t="s">
        <v>575</v>
      </c>
      <c r="C140" t="e">
        <f>VLOOKUP(B140,[1]!Tabla2[[Columna1]:[LINK PUBLICACIÓN SECOP ]],16,0)</f>
        <v>#REF!</v>
      </c>
      <c r="D140" t="e">
        <f>VLOOKUP(B140,[1]!Tabla2[[Columna1]:[LINK PUBLICACIÓN SECOP ]],25,0)</f>
        <v>#REF!</v>
      </c>
    </row>
    <row r="141" spans="2:4">
      <c r="B141" s="25" t="s">
        <v>579</v>
      </c>
      <c r="C141" t="e">
        <f>VLOOKUP(B141,[1]!Tabla2[[Columna1]:[LINK PUBLICACIÓN SECOP ]],16,0)</f>
        <v>#REF!</v>
      </c>
      <c r="D141" t="e">
        <f>VLOOKUP(B141,[1]!Tabla2[[Columna1]:[LINK PUBLICACIÓN SECOP ]],25,0)</f>
        <v>#REF!</v>
      </c>
    </row>
    <row r="142" spans="2:4">
      <c r="B142" s="25" t="s">
        <v>582</v>
      </c>
      <c r="C142" t="e">
        <f>VLOOKUP(B142,[1]!Tabla2[[Columna1]:[LINK PUBLICACIÓN SECOP ]],16,0)</f>
        <v>#REF!</v>
      </c>
      <c r="D142" t="e">
        <f>VLOOKUP(B142,[1]!Tabla2[[Columna1]:[LINK PUBLICACIÓN SECOP ]],25,0)</f>
        <v>#REF!</v>
      </c>
    </row>
    <row r="143" spans="2:4">
      <c r="B143" s="25" t="s">
        <v>586</v>
      </c>
      <c r="C143" t="e">
        <f>VLOOKUP(B143,[1]!Tabla2[[Columna1]:[LINK PUBLICACIÓN SECOP ]],16,0)</f>
        <v>#REF!</v>
      </c>
      <c r="D143" t="e">
        <f>VLOOKUP(B143,[1]!Tabla2[[Columna1]:[LINK PUBLICACIÓN SECOP ]],25,0)</f>
        <v>#REF!</v>
      </c>
    </row>
    <row r="144" spans="2:4">
      <c r="B144" s="25" t="s">
        <v>590</v>
      </c>
      <c r="C144" t="e">
        <f>VLOOKUP(B144,[1]!Tabla2[[Columna1]:[LINK PUBLICACIÓN SECOP ]],16,0)</f>
        <v>#REF!</v>
      </c>
      <c r="D144" t="e">
        <f>VLOOKUP(B144,[1]!Tabla2[[Columna1]:[LINK PUBLICACIÓN SECOP ]],25,0)</f>
        <v>#REF!</v>
      </c>
    </row>
    <row r="145" spans="2:4">
      <c r="B145" s="25" t="s">
        <v>594</v>
      </c>
      <c r="C145" t="e">
        <f>VLOOKUP(B145,[1]!Tabla2[[Columna1]:[LINK PUBLICACIÓN SECOP ]],16,0)</f>
        <v>#REF!</v>
      </c>
      <c r="D145" t="e">
        <f>VLOOKUP(B145,[1]!Tabla2[[Columna1]:[LINK PUBLICACIÓN SECOP ]],25,0)</f>
        <v>#REF!</v>
      </c>
    </row>
    <row r="146" spans="2:4">
      <c r="B146" s="25" t="s">
        <v>597</v>
      </c>
      <c r="C146" t="e">
        <f>VLOOKUP(B146,[1]!Tabla2[[Columna1]:[LINK PUBLICACIÓN SECOP ]],16,0)</f>
        <v>#REF!</v>
      </c>
      <c r="D146" t="e">
        <f>VLOOKUP(B146,[1]!Tabla2[[Columna1]:[LINK PUBLICACIÓN SECOP ]],25,0)</f>
        <v>#REF!</v>
      </c>
    </row>
    <row r="147" spans="2:4">
      <c r="B147" s="25" t="s">
        <v>601</v>
      </c>
      <c r="C147" t="e">
        <f>VLOOKUP(B147,[1]!Tabla2[[Columna1]:[LINK PUBLICACIÓN SECOP ]],16,0)</f>
        <v>#REF!</v>
      </c>
      <c r="D147" t="e">
        <f>VLOOKUP(B147,[1]!Tabla2[[Columna1]:[LINK PUBLICACIÓN SECOP ]],25,0)</f>
        <v>#REF!</v>
      </c>
    </row>
    <row r="148" spans="2:4">
      <c r="B148" s="25" t="s">
        <v>605</v>
      </c>
      <c r="C148" t="e">
        <f>VLOOKUP(B148,[1]!Tabla2[[Columna1]:[LINK PUBLICACIÓN SECOP ]],16,0)</f>
        <v>#REF!</v>
      </c>
      <c r="D148" t="e">
        <f>VLOOKUP(B148,[1]!Tabla2[[Columna1]:[LINK PUBLICACIÓN SECOP ]],25,0)</f>
        <v>#REF!</v>
      </c>
    </row>
    <row r="149" spans="2:4">
      <c r="B149" s="25" t="s">
        <v>609</v>
      </c>
      <c r="C149" t="e">
        <f>VLOOKUP(B149,[1]!Tabla2[[Columna1]:[LINK PUBLICACIÓN SECOP ]],16,0)</f>
        <v>#REF!</v>
      </c>
      <c r="D149" t="e">
        <f>VLOOKUP(B149,[1]!Tabla2[[Columna1]:[LINK PUBLICACIÓN SECOP ]],25,0)</f>
        <v>#REF!</v>
      </c>
    </row>
    <row r="150" spans="2:4">
      <c r="B150" s="25" t="s">
        <v>613</v>
      </c>
      <c r="C150" t="e">
        <f>VLOOKUP(B150,[1]!Tabla2[[Columna1]:[LINK PUBLICACIÓN SECOP ]],16,0)</f>
        <v>#REF!</v>
      </c>
      <c r="D150" t="e">
        <f>VLOOKUP(B150,[1]!Tabla2[[Columna1]:[LINK PUBLICACIÓN SECOP ]],25,0)</f>
        <v>#REF!</v>
      </c>
    </row>
    <row r="151" spans="2:4">
      <c r="B151" s="25" t="s">
        <v>617</v>
      </c>
      <c r="C151" t="e">
        <f>VLOOKUP(B151,[1]!Tabla2[[Columna1]:[LINK PUBLICACIÓN SECOP ]],16,0)</f>
        <v>#REF!</v>
      </c>
      <c r="D151" t="e">
        <f>VLOOKUP(B151,[1]!Tabla2[[Columna1]:[LINK PUBLICACIÓN SECOP ]],25,0)</f>
        <v>#REF!</v>
      </c>
    </row>
    <row r="152" spans="2:4">
      <c r="B152" s="25" t="s">
        <v>620</v>
      </c>
      <c r="C152" t="e">
        <f>VLOOKUP(B152,[1]!Tabla2[[Columna1]:[LINK PUBLICACIÓN SECOP ]],16,0)</f>
        <v>#REF!</v>
      </c>
      <c r="D152" t="e">
        <f>VLOOKUP(B152,[1]!Tabla2[[Columna1]:[LINK PUBLICACIÓN SECOP ]],25,0)</f>
        <v>#REF!</v>
      </c>
    </row>
    <row r="153" spans="2:4">
      <c r="B153" s="25" t="s">
        <v>624</v>
      </c>
      <c r="C153" t="e">
        <f>VLOOKUP(B153,[1]!Tabla2[[Columna1]:[LINK PUBLICACIÓN SECOP ]],16,0)</f>
        <v>#REF!</v>
      </c>
      <c r="D153" t="e">
        <f>VLOOKUP(B153,[1]!Tabla2[[Columna1]:[LINK PUBLICACIÓN SECOP ]],25,0)</f>
        <v>#REF!</v>
      </c>
    </row>
    <row r="154" spans="2:4">
      <c r="B154" s="25" t="s">
        <v>627</v>
      </c>
      <c r="C154" t="e">
        <f>VLOOKUP(B154,[1]!Tabla2[[Columna1]:[LINK PUBLICACIÓN SECOP ]],16,0)</f>
        <v>#REF!</v>
      </c>
      <c r="D154" t="e">
        <f>VLOOKUP(B154,[1]!Tabla2[[Columna1]:[LINK PUBLICACIÓN SECOP ]],25,0)</f>
        <v>#REF!</v>
      </c>
    </row>
    <row r="155" spans="2:4">
      <c r="B155" s="25" t="s">
        <v>631</v>
      </c>
      <c r="C155" t="e">
        <f>VLOOKUP(B155,[1]!Tabla2[[Columna1]:[LINK PUBLICACIÓN SECOP ]],16,0)</f>
        <v>#REF!</v>
      </c>
      <c r="D155" t="e">
        <f>VLOOKUP(B155,[1]!Tabla2[[Columna1]:[LINK PUBLICACIÓN SECOP ]],25,0)</f>
        <v>#REF!</v>
      </c>
    </row>
    <row r="156" spans="2:4">
      <c r="B156" s="25" t="s">
        <v>635</v>
      </c>
      <c r="C156" t="e">
        <f>VLOOKUP(B156,[1]!Tabla2[[Columna1]:[LINK PUBLICACIÓN SECOP ]],16,0)</f>
        <v>#REF!</v>
      </c>
      <c r="D156" t="e">
        <f>VLOOKUP(B156,[1]!Tabla2[[Columna1]:[LINK PUBLICACIÓN SECOP ]],25,0)</f>
        <v>#REF!</v>
      </c>
    </row>
    <row r="157" spans="2:4">
      <c r="B157" s="25" t="s">
        <v>638</v>
      </c>
      <c r="C157" t="e">
        <f>VLOOKUP(B157,[1]!Tabla2[[Columna1]:[LINK PUBLICACIÓN SECOP ]],16,0)</f>
        <v>#REF!</v>
      </c>
      <c r="D157" t="e">
        <f>VLOOKUP(B157,[1]!Tabla2[[Columna1]:[LINK PUBLICACIÓN SECOP ]],25,0)</f>
        <v>#REF!</v>
      </c>
    </row>
    <row r="158" spans="2:4">
      <c r="B158" s="25" t="s">
        <v>641</v>
      </c>
      <c r="C158" t="e">
        <f>VLOOKUP(B158,[1]!Tabla2[[Columna1]:[LINK PUBLICACIÓN SECOP ]],16,0)</f>
        <v>#REF!</v>
      </c>
      <c r="D158" t="e">
        <f>VLOOKUP(B158,[1]!Tabla2[[Columna1]:[LINK PUBLICACIÓN SECOP ]],25,0)</f>
        <v>#REF!</v>
      </c>
    </row>
    <row r="159" spans="2:4">
      <c r="B159" s="25" t="s">
        <v>644</v>
      </c>
      <c r="C159" t="e">
        <f>VLOOKUP(B159,[1]!Tabla2[[Columna1]:[LINK PUBLICACIÓN SECOP ]],16,0)</f>
        <v>#REF!</v>
      </c>
      <c r="D159" t="e">
        <f>VLOOKUP(B159,[1]!Tabla2[[Columna1]:[LINK PUBLICACIÓN SECOP ]],25,0)</f>
        <v>#REF!</v>
      </c>
    </row>
    <row r="160" spans="2:4">
      <c r="B160" s="25" t="s">
        <v>647</v>
      </c>
      <c r="C160" t="e">
        <f>VLOOKUP(B160,[1]!Tabla2[[Columna1]:[LINK PUBLICACIÓN SECOP ]],16,0)</f>
        <v>#REF!</v>
      </c>
      <c r="D160" t="e">
        <f>VLOOKUP(B160,[1]!Tabla2[[Columna1]:[LINK PUBLICACIÓN SECOP ]],25,0)</f>
        <v>#REF!</v>
      </c>
    </row>
    <row r="161" spans="2:4">
      <c r="B161" s="25" t="s">
        <v>651</v>
      </c>
      <c r="C161" t="e">
        <f>VLOOKUP(B161,[1]!Tabla2[[Columna1]:[LINK PUBLICACIÓN SECOP ]],16,0)</f>
        <v>#REF!</v>
      </c>
      <c r="D161" t="e">
        <f>VLOOKUP(B161,[1]!Tabla2[[Columna1]:[LINK PUBLICACIÓN SECOP ]],25,0)</f>
        <v>#REF!</v>
      </c>
    </row>
    <row r="162" spans="2:4">
      <c r="B162" s="25" t="s">
        <v>654</v>
      </c>
      <c r="C162" t="e">
        <f>VLOOKUP(B162,[1]!Tabla2[[Columna1]:[LINK PUBLICACIÓN SECOP ]],16,0)</f>
        <v>#REF!</v>
      </c>
      <c r="D162" t="e">
        <f>VLOOKUP(B162,[1]!Tabla2[[Columna1]:[LINK PUBLICACIÓN SECOP ]],25,0)</f>
        <v>#REF!</v>
      </c>
    </row>
    <row r="163" spans="2:4">
      <c r="B163" s="25" t="s">
        <v>657</v>
      </c>
      <c r="C163" t="e">
        <f>VLOOKUP(B163,[1]!Tabla2[[Columna1]:[LINK PUBLICACIÓN SECOP ]],16,0)</f>
        <v>#REF!</v>
      </c>
      <c r="D163" t="e">
        <f>VLOOKUP(B163,[1]!Tabla2[[Columna1]:[LINK PUBLICACIÓN SECOP ]],25,0)</f>
        <v>#REF!</v>
      </c>
    </row>
    <row r="164" spans="2:4">
      <c r="B164" s="25" t="s">
        <v>660</v>
      </c>
      <c r="C164" t="e">
        <f>VLOOKUP(B164,[1]!Tabla2[[Columna1]:[LINK PUBLICACIÓN SECOP ]],16,0)</f>
        <v>#REF!</v>
      </c>
      <c r="D164" t="e">
        <f>VLOOKUP(B164,[1]!Tabla2[[Columna1]:[LINK PUBLICACIÓN SECOP ]],25,0)</f>
        <v>#REF!</v>
      </c>
    </row>
    <row r="165" spans="2:4">
      <c r="B165" s="25" t="s">
        <v>664</v>
      </c>
      <c r="C165" t="e">
        <f>VLOOKUP(B165,[1]!Tabla2[[Columna1]:[LINK PUBLICACIÓN SECOP ]],16,0)</f>
        <v>#REF!</v>
      </c>
      <c r="D165" t="e">
        <f>VLOOKUP(B165,[1]!Tabla2[[Columna1]:[LINK PUBLICACIÓN SECOP ]],25,0)</f>
        <v>#REF!</v>
      </c>
    </row>
    <row r="166" spans="2:4">
      <c r="B166" s="25" t="s">
        <v>667</v>
      </c>
      <c r="C166" t="e">
        <f>VLOOKUP(B166,[1]!Tabla2[[Columna1]:[LINK PUBLICACIÓN SECOP ]],16,0)</f>
        <v>#REF!</v>
      </c>
      <c r="D166" t="e">
        <f>VLOOKUP(B166,[1]!Tabla2[[Columna1]:[LINK PUBLICACIÓN SECOP ]],25,0)</f>
        <v>#REF!</v>
      </c>
    </row>
    <row r="167" spans="2:4">
      <c r="B167" s="25" t="s">
        <v>670</v>
      </c>
      <c r="C167" t="e">
        <f>VLOOKUP(B167,[1]!Tabla2[[Columna1]:[LINK PUBLICACIÓN SECOP ]],16,0)</f>
        <v>#REF!</v>
      </c>
      <c r="D167" t="e">
        <f>VLOOKUP(B167,[1]!Tabla2[[Columna1]:[LINK PUBLICACIÓN SECOP ]],25,0)</f>
        <v>#REF!</v>
      </c>
    </row>
    <row r="168" spans="2:4">
      <c r="B168" s="25" t="s">
        <v>673</v>
      </c>
      <c r="C168" t="e">
        <f>VLOOKUP(B168,[1]!Tabla2[[Columna1]:[LINK PUBLICACIÓN SECOP ]],16,0)</f>
        <v>#REF!</v>
      </c>
      <c r="D168" t="e">
        <f>VLOOKUP(B168,[1]!Tabla2[[Columna1]:[LINK PUBLICACIÓN SECOP ]],25,0)</f>
        <v>#REF!</v>
      </c>
    </row>
    <row r="169" spans="2:4">
      <c r="B169" s="25" t="s">
        <v>677</v>
      </c>
      <c r="C169" t="e">
        <f>VLOOKUP(B169,[1]!Tabla2[[Columna1]:[LINK PUBLICACIÓN SECOP ]],16,0)</f>
        <v>#REF!</v>
      </c>
      <c r="D169" t="e">
        <f>VLOOKUP(B169,[1]!Tabla2[[Columna1]:[LINK PUBLICACIÓN SECOP ]],25,0)</f>
        <v>#REF!</v>
      </c>
    </row>
    <row r="170" spans="2:4">
      <c r="B170" s="25" t="s">
        <v>680</v>
      </c>
      <c r="C170" t="e">
        <f>VLOOKUP(B170,[1]!Tabla2[[Columna1]:[LINK PUBLICACIÓN SECOP ]],16,0)</f>
        <v>#REF!</v>
      </c>
      <c r="D170" t="e">
        <f>VLOOKUP(B170,[1]!Tabla2[[Columna1]:[LINK PUBLICACIÓN SECOP ]],25,0)</f>
        <v>#REF!</v>
      </c>
    </row>
    <row r="171" spans="2:4">
      <c r="B171" s="25" t="s">
        <v>684</v>
      </c>
      <c r="C171" t="e">
        <f>VLOOKUP(B171,[1]!Tabla2[[Columna1]:[LINK PUBLICACIÓN SECOP ]],16,0)</f>
        <v>#REF!</v>
      </c>
      <c r="D171" t="e">
        <f>VLOOKUP(B171,[1]!Tabla2[[Columna1]:[LINK PUBLICACIÓN SECOP ]],25,0)</f>
        <v>#REF!</v>
      </c>
    </row>
    <row r="172" spans="2:4">
      <c r="B172" s="25" t="s">
        <v>688</v>
      </c>
      <c r="C172" t="e">
        <f>VLOOKUP(B172,[1]!Tabla2[[Columna1]:[LINK PUBLICACIÓN SECOP ]],16,0)</f>
        <v>#REF!</v>
      </c>
      <c r="D172" t="e">
        <f>VLOOKUP(B172,[1]!Tabla2[[Columna1]:[LINK PUBLICACIÓN SECOP ]],25,0)</f>
        <v>#REF!</v>
      </c>
    </row>
    <row r="173" spans="2:4">
      <c r="B173" s="25" t="s">
        <v>692</v>
      </c>
      <c r="C173" t="e">
        <f>VLOOKUP(B173,[1]!Tabla2[[Columna1]:[LINK PUBLICACIÓN SECOP ]],16,0)</f>
        <v>#REF!</v>
      </c>
      <c r="D173" t="e">
        <f>VLOOKUP(B173,[1]!Tabla2[[Columna1]:[LINK PUBLICACIÓN SECOP ]],25,0)</f>
        <v>#REF!</v>
      </c>
    </row>
    <row r="174" spans="2:4">
      <c r="B174" s="25" t="s">
        <v>695</v>
      </c>
      <c r="C174" t="e">
        <f>VLOOKUP(B174,[1]!Tabla2[[Columna1]:[LINK PUBLICACIÓN SECOP ]],16,0)</f>
        <v>#REF!</v>
      </c>
      <c r="D174" t="e">
        <f>VLOOKUP(B174,[1]!Tabla2[[Columna1]:[LINK PUBLICACIÓN SECOP ]],25,0)</f>
        <v>#REF!</v>
      </c>
    </row>
    <row r="175" spans="2:4">
      <c r="B175" s="25" t="s">
        <v>699</v>
      </c>
      <c r="C175" t="e">
        <f>VLOOKUP(B175,[1]!Tabla2[[Columna1]:[LINK PUBLICACIÓN SECOP ]],16,0)</f>
        <v>#REF!</v>
      </c>
      <c r="D175" t="e">
        <f>VLOOKUP(B175,[1]!Tabla2[[Columna1]:[LINK PUBLICACIÓN SECOP ]],25,0)</f>
        <v>#REF!</v>
      </c>
    </row>
    <row r="176" spans="2:4">
      <c r="B176" s="25" t="s">
        <v>702</v>
      </c>
      <c r="C176" t="e">
        <f>VLOOKUP(B176,[1]!Tabla2[[Columna1]:[LINK PUBLICACIÓN SECOP ]],16,0)</f>
        <v>#REF!</v>
      </c>
      <c r="D176" t="e">
        <f>VLOOKUP(B176,[1]!Tabla2[[Columna1]:[LINK PUBLICACIÓN SECOP ]],25,0)</f>
        <v>#REF!</v>
      </c>
    </row>
    <row r="177" spans="2:4">
      <c r="B177" s="25" t="s">
        <v>706</v>
      </c>
      <c r="C177" t="e">
        <f>VLOOKUP(B177,[1]!Tabla2[[Columna1]:[LINK PUBLICACIÓN SECOP ]],16,0)</f>
        <v>#REF!</v>
      </c>
      <c r="D177" t="e">
        <f>VLOOKUP(B177,[1]!Tabla2[[Columna1]:[LINK PUBLICACIÓN SECOP ]],25,0)</f>
        <v>#REF!</v>
      </c>
    </row>
    <row r="178" spans="2:4">
      <c r="B178" s="25" t="s">
        <v>710</v>
      </c>
      <c r="C178" t="e">
        <f>VLOOKUP(B178,[1]!Tabla2[[Columna1]:[LINK PUBLICACIÓN SECOP ]],16,0)</f>
        <v>#REF!</v>
      </c>
      <c r="D178" t="e">
        <f>VLOOKUP(B178,[1]!Tabla2[[Columna1]:[LINK PUBLICACIÓN SECOP ]],25,0)</f>
        <v>#REF!</v>
      </c>
    </row>
    <row r="179" spans="2:4">
      <c r="B179" s="25" t="s">
        <v>713</v>
      </c>
      <c r="C179" t="e">
        <f>VLOOKUP(B179,[1]!Tabla2[[Columna1]:[LINK PUBLICACIÓN SECOP ]],16,0)</f>
        <v>#REF!</v>
      </c>
      <c r="D179" t="e">
        <f>VLOOKUP(B179,[1]!Tabla2[[Columna1]:[LINK PUBLICACIÓN SECOP ]],25,0)</f>
        <v>#REF!</v>
      </c>
    </row>
    <row r="180" spans="2:4">
      <c r="B180" s="25" t="s">
        <v>716</v>
      </c>
      <c r="C180" t="e">
        <f>VLOOKUP(B180,[1]!Tabla2[[Columna1]:[LINK PUBLICACIÓN SECOP ]],16,0)</f>
        <v>#REF!</v>
      </c>
      <c r="D180" t="e">
        <f>VLOOKUP(B180,[1]!Tabla2[[Columna1]:[LINK PUBLICACIÓN SECOP ]],25,0)</f>
        <v>#REF!</v>
      </c>
    </row>
    <row r="181" spans="2:4">
      <c r="B181" s="25" t="s">
        <v>720</v>
      </c>
      <c r="C181" t="e">
        <f>VLOOKUP(B181,[1]!Tabla2[[Columna1]:[LINK PUBLICACIÓN SECOP ]],16,0)</f>
        <v>#REF!</v>
      </c>
      <c r="D181" t="e">
        <f>VLOOKUP(B181,[1]!Tabla2[[Columna1]:[LINK PUBLICACIÓN SECOP ]],25,0)</f>
        <v>#REF!</v>
      </c>
    </row>
    <row r="182" spans="2:4">
      <c r="B182" s="25" t="s">
        <v>724</v>
      </c>
      <c r="C182" t="e">
        <f>VLOOKUP(B182,[1]!Tabla2[[Columna1]:[LINK PUBLICACIÓN SECOP ]],16,0)</f>
        <v>#REF!</v>
      </c>
      <c r="D182" t="e">
        <f>VLOOKUP(B182,[1]!Tabla2[[Columna1]:[LINK PUBLICACIÓN SECOP ]],25,0)</f>
        <v>#REF!</v>
      </c>
    </row>
    <row r="183" spans="2:4">
      <c r="B183" s="25" t="s">
        <v>727</v>
      </c>
      <c r="C183" t="e">
        <f>VLOOKUP(B183,[1]!Tabla2[[Columna1]:[LINK PUBLICACIÓN SECOP ]],16,0)</f>
        <v>#REF!</v>
      </c>
      <c r="D183" t="e">
        <f>VLOOKUP(B183,[1]!Tabla2[[Columna1]:[LINK PUBLICACIÓN SECOP ]],25,0)</f>
        <v>#REF!</v>
      </c>
    </row>
    <row r="184" spans="2:4">
      <c r="B184" s="25" t="s">
        <v>731</v>
      </c>
      <c r="C184" t="e">
        <f>VLOOKUP(B184,[1]!Tabla2[[Columna1]:[LINK PUBLICACIÓN SECOP ]],16,0)</f>
        <v>#REF!</v>
      </c>
      <c r="D184" t="e">
        <f>VLOOKUP(B184,[1]!Tabla2[[Columna1]:[LINK PUBLICACIÓN SECOP ]],25,0)</f>
        <v>#REF!</v>
      </c>
    </row>
  </sheetData>
  <dataValidations count="1">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129" xr:uid="{00000000-0002-0000-0100-000000000000}">
      <formula1>0</formula1>
      <formula2>390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71EB8BC7-B101-40D7-8AF5-5879CF1A72CF}"/>
</file>

<file path=customXml/itemProps2.xml><?xml version="1.0" encoding="utf-8"?>
<ds:datastoreItem xmlns:ds="http://schemas.openxmlformats.org/officeDocument/2006/customXml" ds:itemID="{FE2FDDFF-2F2E-4BE3-9C0F-AF56726F1648}"/>
</file>

<file path=customXml/itemProps3.xml><?xml version="1.0" encoding="utf-8"?>
<ds:datastoreItem xmlns:ds="http://schemas.openxmlformats.org/officeDocument/2006/customXml" ds:itemID="{308B1A04-C64C-4298-B442-3FD1BB6035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Nazly Shirley Vega Latorre</cp:lastModifiedBy>
  <cp:revision/>
  <dcterms:created xsi:type="dcterms:W3CDTF">2012-01-23T19:44:54Z</dcterms:created>
  <dcterms:modified xsi:type="dcterms:W3CDTF">2023-09-13T16:52:52Z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