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man\Downloads\"/>
    </mc:Choice>
  </mc:AlternateContent>
  <xr:revisionPtr revIDLastSave="0" documentId="8_{32A5153D-073A-4DC3-BA97-60B12360E0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cursos Minerales" sheetId="1" r:id="rId1"/>
    <sheet name="Reservas Minerales" sheetId="10" r:id="rId2"/>
    <sheet name="Anexo_1" sheetId="11" r:id="rId3"/>
    <sheet name="Anexo_2" sheetId="12" r:id="rId4"/>
    <sheet name="Lista_desplegable" sheetId="2" state="hidden" r:id="rId5"/>
  </sheets>
  <definedNames>
    <definedName name="_xlnm.Print_Area" localSheetId="0">'Recursos Minerales'!$A$1:$BE$111</definedName>
    <definedName name="_xlnm.Print_Area" localSheetId="1">'Reservas Minerales'!$A$1:$BE$112</definedName>
    <definedName name="BASE_DOMINIO">Lista_desplegable!$I$16:$I$20</definedName>
    <definedName name="CALIDAD_AGREGADOS">Lista_desplegable!$T$2:$T$18</definedName>
    <definedName name="CALIDAD_CARBON">Lista_desplegable!$H$2:$H$13</definedName>
    <definedName name="CALIDAD_INDUSTRIALES">Lista_desplegable!$U$2:$U$54</definedName>
    <definedName name="CALIDAD_POLIMETALICOS">Lista_desplegable!$L$2:$L$63</definedName>
    <definedName name="CALIDAD_PRECIOSAS">Lista_desplegable!$V$2:$V$8</definedName>
    <definedName name="CALIDAD_REE">Lista_desplegable!$Q$2:$Q$26</definedName>
    <definedName name="DOMINIO_AGREGADOS">Lista_desplegable!$G$31:$G$32</definedName>
    <definedName name="DOMINIO_CARBON">Lista_desplegable!$F$31:$F$33</definedName>
    <definedName name="DOMINIO_INDUSTRIALES">Lista_desplegable!$I$31:$I$99</definedName>
    <definedName name="DOMINIO_POLIMETALICOS">Lista_desplegable!$H$31:$H$50</definedName>
    <definedName name="DOMINIO_PRECIOSAS">Lista_desplegable!$J$31:$J$35</definedName>
    <definedName name="DOMINIO_PRECIOSOS">Lista_desplegable!$H$31:$H$50</definedName>
    <definedName name="MINERAL_UPME">Lista_desplegable!$N$30:$N$99</definedName>
    <definedName name="UNIDADES_ARENAS_GRAVAS">Lista_desplegable!$F$43:$F$45</definedName>
    <definedName name="UNIDADES_CARBON">Lista_desplegable!$F$47:$F$49</definedName>
    <definedName name="UNIDADES_INDUSTRIALES">Lista_desplegable!$F$58:$F$63</definedName>
    <definedName name="UNIDADES_METALICOS">Lista_desplegable!$F$51:$F$56</definedName>
    <definedName name="UNIDADES_PIEDRAS">Lista_desplegable!$F$65:$F$70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8" i="10" l="1"/>
  <c r="J91" i="10"/>
  <c r="M91" i="10"/>
  <c r="P91" i="10"/>
  <c r="S91" i="10"/>
  <c r="V91" i="10"/>
  <c r="Y91" i="10"/>
  <c r="AB91" i="10"/>
  <c r="AE91" i="10"/>
  <c r="AH91" i="10"/>
  <c r="AK91" i="10"/>
  <c r="E66" i="10"/>
  <c r="E91" i="10" s="1"/>
  <c r="B66" i="10"/>
  <c r="B91" i="10" s="1"/>
  <c r="AC4" i="10"/>
  <c r="W4" i="10"/>
  <c r="J106" i="1"/>
  <c r="AC4" i="1"/>
  <c r="W4" i="1"/>
  <c r="B64" i="1"/>
  <c r="B90" i="1" s="1"/>
  <c r="E63" i="1"/>
  <c r="E88" i="1" s="1"/>
  <c r="B60" i="1"/>
  <c r="B85" i="1" s="1"/>
  <c r="E59" i="1"/>
  <c r="E84" i="1" s="1"/>
  <c r="B58" i="1"/>
  <c r="B83" i="1" s="1"/>
  <c r="E55" i="1"/>
  <c r="E80" i="1" s="1"/>
  <c r="E64" i="10"/>
  <c r="E89" i="10" s="1"/>
  <c r="E63" i="10"/>
  <c r="E88" i="10" s="1"/>
  <c r="B56" i="10"/>
  <c r="B81" i="10" s="1"/>
  <c r="B57" i="10"/>
  <c r="B82" i="10" s="1"/>
  <c r="B58" i="10"/>
  <c r="B83" i="10" s="1"/>
  <c r="B59" i="10"/>
  <c r="B84" i="10" s="1"/>
  <c r="B60" i="10"/>
  <c r="B85" i="10"/>
  <c r="B61" i="10"/>
  <c r="B88" i="10" s="1"/>
  <c r="B62" i="10"/>
  <c r="B89" i="10" s="1"/>
  <c r="B63" i="10"/>
  <c r="B64" i="10"/>
  <c r="B65" i="10"/>
  <c r="B90" i="10"/>
  <c r="E58" i="10"/>
  <c r="E83" i="10" s="1"/>
  <c r="E59" i="10"/>
  <c r="E84" i="10" s="1"/>
  <c r="E60" i="10"/>
  <c r="E85" i="10"/>
  <c r="E61" i="10"/>
  <c r="E86" i="10" s="1"/>
  <c r="E62" i="10"/>
  <c r="E87" i="10" s="1"/>
  <c r="E65" i="10"/>
  <c r="E90" i="10" s="1"/>
  <c r="J86" i="1"/>
  <c r="J87" i="1"/>
  <c r="J88" i="1"/>
  <c r="J89" i="1"/>
  <c r="J90" i="1"/>
  <c r="AK80" i="10"/>
  <c r="AK93" i="10" s="1"/>
  <c r="AK81" i="10"/>
  <c r="AK82" i="10"/>
  <c r="AK83" i="10"/>
  <c r="AK84" i="10"/>
  <c r="AK85" i="10"/>
  <c r="AK86" i="10"/>
  <c r="AK87" i="10"/>
  <c r="AK88" i="10"/>
  <c r="AK89" i="10"/>
  <c r="AK90" i="10"/>
  <c r="AH80" i="10"/>
  <c r="AH81" i="10"/>
  <c r="AH82" i="10"/>
  <c r="AH83" i="10"/>
  <c r="AH84" i="10"/>
  <c r="AH85" i="10"/>
  <c r="AH93" i="10" s="1"/>
  <c r="AH86" i="10"/>
  <c r="AH87" i="10"/>
  <c r="AH88" i="10"/>
  <c r="AH89" i="10"/>
  <c r="AH90" i="10"/>
  <c r="AE80" i="10"/>
  <c r="AE93" i="10" s="1"/>
  <c r="AE81" i="10"/>
  <c r="AE82" i="10"/>
  <c r="AE83" i="10"/>
  <c r="AE84" i="10"/>
  <c r="AE85" i="10"/>
  <c r="AE86" i="10"/>
  <c r="AE87" i="10"/>
  <c r="AE88" i="10"/>
  <c r="AE89" i="10"/>
  <c r="AE90" i="10"/>
  <c r="AB80" i="10"/>
  <c r="AB81" i="10"/>
  <c r="AB82" i="10"/>
  <c r="AB83" i="10"/>
  <c r="AB84" i="10"/>
  <c r="AB85" i="10"/>
  <c r="AB86" i="10"/>
  <c r="AB87" i="10"/>
  <c r="AB93" i="10" s="1"/>
  <c r="AB88" i="10"/>
  <c r="AB89" i="10"/>
  <c r="AB90" i="10"/>
  <c r="Y80" i="10"/>
  <c r="Y81" i="10"/>
  <c r="Y82" i="10"/>
  <c r="Y83" i="10"/>
  <c r="Y84" i="10"/>
  <c r="Y85" i="10"/>
  <c r="Y86" i="10"/>
  <c r="Y87" i="10"/>
  <c r="Y88" i="10"/>
  <c r="Y89" i="10"/>
  <c r="Y90" i="10"/>
  <c r="V80" i="10"/>
  <c r="V81" i="10"/>
  <c r="V93" i="10" s="1"/>
  <c r="V82" i="10"/>
  <c r="V83" i="10"/>
  <c r="V84" i="10"/>
  <c r="V85" i="10"/>
  <c r="V86" i="10"/>
  <c r="V87" i="10"/>
  <c r="V88" i="10"/>
  <c r="V89" i="10"/>
  <c r="V90" i="10"/>
  <c r="S80" i="10"/>
  <c r="S81" i="10"/>
  <c r="S82" i="10"/>
  <c r="S83" i="10"/>
  <c r="S84" i="10"/>
  <c r="S85" i="10"/>
  <c r="S86" i="10"/>
  <c r="S93" i="10" s="1"/>
  <c r="S87" i="10"/>
  <c r="S88" i="10"/>
  <c r="S89" i="10"/>
  <c r="S90" i="10"/>
  <c r="P80" i="10"/>
  <c r="P81" i="10"/>
  <c r="P82" i="10"/>
  <c r="P83" i="10"/>
  <c r="P93" i="10" s="1"/>
  <c r="P84" i="10"/>
  <c r="P85" i="10"/>
  <c r="P86" i="10"/>
  <c r="P87" i="10"/>
  <c r="P88" i="10"/>
  <c r="P89" i="10"/>
  <c r="P90" i="10"/>
  <c r="J80" i="10"/>
  <c r="J93" i="10" s="1"/>
  <c r="J108" i="10" s="1"/>
  <c r="J81" i="10"/>
  <c r="J82" i="10"/>
  <c r="J83" i="10"/>
  <c r="J84" i="10"/>
  <c r="J85" i="10"/>
  <c r="J86" i="10"/>
  <c r="J87" i="10"/>
  <c r="J88" i="10"/>
  <c r="J89" i="10"/>
  <c r="J90" i="10"/>
  <c r="M80" i="10"/>
  <c r="M81" i="10"/>
  <c r="M82" i="10"/>
  <c r="M83" i="10"/>
  <c r="M84" i="10"/>
  <c r="M85" i="10"/>
  <c r="M93" i="10" s="1"/>
  <c r="M86" i="10"/>
  <c r="M87" i="10"/>
  <c r="M88" i="10"/>
  <c r="M89" i="10"/>
  <c r="M90" i="10"/>
  <c r="AZ80" i="1"/>
  <c r="AZ81" i="1"/>
  <c r="AZ82" i="1"/>
  <c r="AZ83" i="1"/>
  <c r="AZ84" i="1"/>
  <c r="AZ85" i="1"/>
  <c r="AZ86" i="1"/>
  <c r="AZ87" i="1"/>
  <c r="AZ88" i="1"/>
  <c r="AZ89" i="1"/>
  <c r="AZ90" i="1"/>
  <c r="AW80" i="1"/>
  <c r="AW81" i="1"/>
  <c r="AW82" i="1"/>
  <c r="AW83" i="1"/>
  <c r="AW84" i="1"/>
  <c r="AW85" i="1"/>
  <c r="AW86" i="1"/>
  <c r="AW87" i="1"/>
  <c r="AW88" i="1"/>
  <c r="AW89" i="1"/>
  <c r="AW90" i="1"/>
  <c r="AT80" i="1"/>
  <c r="AT81" i="1"/>
  <c r="AT82" i="1"/>
  <c r="AT83" i="1"/>
  <c r="AT84" i="1"/>
  <c r="AT85" i="1"/>
  <c r="AT86" i="1"/>
  <c r="AT87" i="1"/>
  <c r="AT88" i="1"/>
  <c r="AT89" i="1"/>
  <c r="AT90" i="1"/>
  <c r="AQ80" i="1"/>
  <c r="AQ81" i="1"/>
  <c r="AQ82" i="1"/>
  <c r="AQ83" i="1"/>
  <c r="AQ84" i="1"/>
  <c r="AQ85" i="1"/>
  <c r="AQ86" i="1"/>
  <c r="AQ87" i="1"/>
  <c r="AQ88" i="1"/>
  <c r="AQ89" i="1"/>
  <c r="AQ90" i="1"/>
  <c r="AN80" i="1"/>
  <c r="AN81" i="1"/>
  <c r="AN82" i="1"/>
  <c r="AN83" i="1"/>
  <c r="AN84" i="1"/>
  <c r="AN85" i="1"/>
  <c r="AN86" i="1"/>
  <c r="AN87" i="1"/>
  <c r="AN88" i="1"/>
  <c r="AN89" i="1"/>
  <c r="AN90" i="1"/>
  <c r="AK80" i="1"/>
  <c r="AK81" i="1"/>
  <c r="AK82" i="1"/>
  <c r="AK83" i="1"/>
  <c r="AK84" i="1"/>
  <c r="AK85" i="1"/>
  <c r="AK86" i="1"/>
  <c r="AK87" i="1"/>
  <c r="AK88" i="1"/>
  <c r="AK89" i="1"/>
  <c r="AK90" i="1"/>
  <c r="AH80" i="1"/>
  <c r="AH81" i="1"/>
  <c r="AH82" i="1"/>
  <c r="AH83" i="1"/>
  <c r="AH84" i="1"/>
  <c r="AH85" i="1"/>
  <c r="AH86" i="1"/>
  <c r="AH87" i="1"/>
  <c r="AH88" i="1"/>
  <c r="AH89" i="1"/>
  <c r="AH90" i="1"/>
  <c r="AE80" i="1"/>
  <c r="AE81" i="1"/>
  <c r="AE82" i="1"/>
  <c r="AE83" i="1"/>
  <c r="AE84" i="1"/>
  <c r="AE85" i="1"/>
  <c r="AE86" i="1"/>
  <c r="AE87" i="1"/>
  <c r="AE88" i="1"/>
  <c r="AE89" i="1"/>
  <c r="AE90" i="1"/>
  <c r="AB80" i="1"/>
  <c r="AB81" i="1"/>
  <c r="AB82" i="1"/>
  <c r="AB83" i="1"/>
  <c r="AB84" i="1"/>
  <c r="AB85" i="1"/>
  <c r="AB86" i="1"/>
  <c r="AB87" i="1"/>
  <c r="AB88" i="1"/>
  <c r="AB89" i="1"/>
  <c r="AB90" i="1"/>
  <c r="Y80" i="1"/>
  <c r="Y81" i="1"/>
  <c r="Y82" i="1"/>
  <c r="Y83" i="1"/>
  <c r="Y84" i="1"/>
  <c r="Y85" i="1"/>
  <c r="Y86" i="1"/>
  <c r="Y87" i="1"/>
  <c r="Y88" i="1"/>
  <c r="Y89" i="1"/>
  <c r="Y90" i="1"/>
  <c r="V80" i="1"/>
  <c r="V81" i="1"/>
  <c r="V82" i="1"/>
  <c r="V83" i="1"/>
  <c r="V84" i="1"/>
  <c r="V85" i="1"/>
  <c r="V86" i="1"/>
  <c r="V87" i="1"/>
  <c r="V88" i="1"/>
  <c r="V89" i="1"/>
  <c r="V90" i="1"/>
  <c r="S88" i="1"/>
  <c r="S89" i="1"/>
  <c r="P88" i="1"/>
  <c r="P89" i="1"/>
  <c r="M88" i="1"/>
  <c r="M89" i="1"/>
  <c r="B63" i="1"/>
  <c r="B88" i="1" s="1"/>
  <c r="S82" i="1"/>
  <c r="S83" i="1"/>
  <c r="S84" i="1"/>
  <c r="S85" i="1"/>
  <c r="S86" i="1"/>
  <c r="S87" i="1"/>
  <c r="S90" i="1"/>
  <c r="P84" i="1"/>
  <c r="P85" i="1"/>
  <c r="P86" i="1"/>
  <c r="P87" i="1"/>
  <c r="P90" i="1"/>
  <c r="M83" i="1"/>
  <c r="M84" i="1"/>
  <c r="M85" i="1"/>
  <c r="M86" i="1"/>
  <c r="M87" i="1"/>
  <c r="M90" i="1"/>
  <c r="E61" i="1"/>
  <c r="E86" i="1" s="1"/>
  <c r="E62" i="1"/>
  <c r="E87" i="1"/>
  <c r="E64" i="1"/>
  <c r="E89" i="1" s="1"/>
  <c r="B61" i="1"/>
  <c r="B86" i="1" s="1"/>
  <c r="B62" i="1"/>
  <c r="B87" i="1"/>
  <c r="B65" i="1"/>
  <c r="E65" i="1"/>
  <c r="E90" i="1" s="1"/>
  <c r="B57" i="1"/>
  <c r="B82" i="1"/>
  <c r="B59" i="1"/>
  <c r="B84" i="1" s="1"/>
  <c r="E56" i="10"/>
  <c r="E81" i="10" s="1"/>
  <c r="E57" i="10"/>
  <c r="E82" i="10" s="1"/>
  <c r="Y67" i="1"/>
  <c r="J67" i="1"/>
  <c r="M25" i="1"/>
  <c r="M53" i="1" s="1"/>
  <c r="P25" i="1"/>
  <c r="P53" i="1" s="1"/>
  <c r="S25" i="1"/>
  <c r="S78" i="1" s="1"/>
  <c r="V25" i="1"/>
  <c r="V78" i="1" s="1"/>
  <c r="Y25" i="1"/>
  <c r="Y53" i="1" s="1"/>
  <c r="Y78" i="1" s="1"/>
  <c r="AB25" i="1"/>
  <c r="AB78" i="1"/>
  <c r="AE25" i="1"/>
  <c r="AE78" i="1" s="1"/>
  <c r="AH25" i="1"/>
  <c r="AH53" i="1" s="1"/>
  <c r="AK25" i="1"/>
  <c r="AK78" i="1" s="1"/>
  <c r="AN25" i="1"/>
  <c r="AN53" i="1" s="1"/>
  <c r="AN78" i="1" s="1"/>
  <c r="AQ25" i="1"/>
  <c r="AQ53" i="1" s="1"/>
  <c r="AQ78" i="1" s="1"/>
  <c r="AT25" i="1"/>
  <c r="AT53" i="1"/>
  <c r="AT78" i="1" s="1"/>
  <c r="AW25" i="1"/>
  <c r="AW53" i="1" s="1"/>
  <c r="AW78" i="1" s="1"/>
  <c r="AZ25" i="1"/>
  <c r="AZ53" i="1" s="1"/>
  <c r="AZ78" i="1" s="1"/>
  <c r="J39" i="1"/>
  <c r="E56" i="1"/>
  <c r="E81" i="1" s="1"/>
  <c r="E57" i="1"/>
  <c r="E82" i="1" s="1"/>
  <c r="E58" i="1"/>
  <c r="E83" i="1" s="1"/>
  <c r="E60" i="1"/>
  <c r="E85" i="1" s="1"/>
  <c r="E54" i="1"/>
  <c r="E79" i="1" s="1"/>
  <c r="E55" i="10"/>
  <c r="E80" i="10" s="1"/>
  <c r="M26" i="10"/>
  <c r="M54" i="10" s="1"/>
  <c r="Y107" i="10"/>
  <c r="J107" i="10"/>
  <c r="J95" i="10"/>
  <c r="Y95" i="10" s="1"/>
  <c r="AK68" i="10"/>
  <c r="AH68" i="10"/>
  <c r="AE68" i="10"/>
  <c r="AB68" i="10"/>
  <c r="V68" i="10"/>
  <c r="S68" i="10"/>
  <c r="P68" i="10"/>
  <c r="M68" i="10"/>
  <c r="J68" i="10"/>
  <c r="B55" i="10"/>
  <c r="B80" i="10" s="1"/>
  <c r="J54" i="10"/>
  <c r="J79" i="10"/>
  <c r="AK40" i="10"/>
  <c r="AH40" i="10"/>
  <c r="AE40" i="10"/>
  <c r="AB40" i="10"/>
  <c r="Y40" i="10"/>
  <c r="V40" i="10"/>
  <c r="S40" i="10"/>
  <c r="P40" i="10"/>
  <c r="M40" i="10"/>
  <c r="J40" i="10"/>
  <c r="AK26" i="10"/>
  <c r="AK54" i="10"/>
  <c r="AH26" i="10"/>
  <c r="AH79" i="10" s="1"/>
  <c r="AE26" i="10"/>
  <c r="AE79" i="10"/>
  <c r="AB26" i="10"/>
  <c r="AB54" i="10" s="1"/>
  <c r="Y26" i="10"/>
  <c r="Y54" i="10" s="1"/>
  <c r="Y79" i="10" s="1"/>
  <c r="V26" i="10"/>
  <c r="V54" i="10" s="1"/>
  <c r="S26" i="10"/>
  <c r="S79" i="10" s="1"/>
  <c r="P26" i="10"/>
  <c r="P79" i="10" s="1"/>
  <c r="Y106" i="1"/>
  <c r="AZ79" i="1"/>
  <c r="AW79" i="1"/>
  <c r="AK79" i="1"/>
  <c r="V79" i="1"/>
  <c r="P80" i="1"/>
  <c r="P81" i="1"/>
  <c r="P82" i="1"/>
  <c r="P83" i="1"/>
  <c r="J79" i="1"/>
  <c r="AZ67" i="1"/>
  <c r="AW67" i="1"/>
  <c r="AT67" i="1"/>
  <c r="AQ67" i="1"/>
  <c r="AN67" i="1"/>
  <c r="AN39" i="1"/>
  <c r="AE67" i="1"/>
  <c r="AH67" i="1"/>
  <c r="AK67" i="1"/>
  <c r="AB67" i="1"/>
  <c r="V67" i="1"/>
  <c r="S67" i="1"/>
  <c r="P67" i="1"/>
  <c r="M67" i="1"/>
  <c r="B55" i="1"/>
  <c r="B80" i="1" s="1"/>
  <c r="B56" i="1"/>
  <c r="B81" i="1" s="1"/>
  <c r="AT39" i="1"/>
  <c r="AW39" i="1"/>
  <c r="AZ39" i="1"/>
  <c r="AQ39" i="1"/>
  <c r="AK39" i="1"/>
  <c r="AH39" i="1"/>
  <c r="AE39" i="1"/>
  <c r="AB39" i="1"/>
  <c r="Y39" i="1"/>
  <c r="V39" i="1"/>
  <c r="S39" i="1"/>
  <c r="P39" i="1"/>
  <c r="M39" i="1"/>
  <c r="J94" i="1"/>
  <c r="Y94" i="1" s="1"/>
  <c r="AN94" i="1" s="1"/>
  <c r="B54" i="1"/>
  <c r="B79" i="1" s="1"/>
  <c r="J53" i="1"/>
  <c r="J78" i="1" s="1"/>
  <c r="AN106" i="1"/>
  <c r="AE79" i="1"/>
  <c r="AH79" i="1"/>
  <c r="AN79" i="1"/>
  <c r="AQ79" i="1"/>
  <c r="AT79" i="1"/>
  <c r="AB79" i="1"/>
  <c r="S80" i="1"/>
  <c r="S81" i="1"/>
  <c r="Y79" i="1"/>
  <c r="S79" i="1"/>
  <c r="P79" i="1"/>
  <c r="M80" i="1"/>
  <c r="M81" i="1"/>
  <c r="M82" i="1"/>
  <c r="M79" i="1"/>
  <c r="J80" i="1"/>
  <c r="J81" i="1"/>
  <c r="J82" i="1"/>
  <c r="J83" i="1"/>
  <c r="J84" i="1"/>
  <c r="J85" i="1"/>
  <c r="AB79" i="10"/>
  <c r="AE54" i="10"/>
  <c r="B86" i="10"/>
  <c r="AK79" i="10"/>
  <c r="Y93" i="10"/>
  <c r="Y108" i="10" s="1"/>
  <c r="P54" i="10"/>
  <c r="AE53" i="1"/>
  <c r="AH78" i="1"/>
  <c r="AB53" i="1"/>
  <c r="M78" i="1"/>
  <c r="AK53" i="1"/>
  <c r="B87" i="10" l="1"/>
  <c r="AH54" i="10"/>
  <c r="M79" i="10"/>
  <c r="V79" i="10"/>
  <c r="S54" i="10"/>
  <c r="S53" i="1"/>
  <c r="AZ92" i="1"/>
  <c r="B89" i="1"/>
  <c r="J92" i="1"/>
  <c r="J107" i="1" s="1"/>
  <c r="AQ92" i="1"/>
  <c r="V92" i="1"/>
  <c r="AB92" i="1"/>
  <c r="AH92" i="1"/>
  <c r="AK92" i="1"/>
  <c r="AN92" i="1"/>
  <c r="AN107" i="1" s="1"/>
  <c r="P92" i="1"/>
  <c r="AW92" i="1"/>
  <c r="M92" i="1"/>
  <c r="AT92" i="1"/>
  <c r="P78" i="1"/>
  <c r="Y92" i="1"/>
  <c r="Y107" i="1" s="1"/>
  <c r="AE92" i="1"/>
  <c r="S92" i="1"/>
  <c r="V53" i="1"/>
</calcChain>
</file>

<file path=xl/sharedStrings.xml><?xml version="1.0" encoding="utf-8"?>
<sst xmlns="http://schemas.openxmlformats.org/spreadsheetml/2006/main" count="2251" uniqueCount="1899">
  <si>
    <t>AGENCIA NACIONAL DE MINERÍA</t>
  </si>
  <si>
    <t>FORMULARIO DE RECONCILIACIÓN DE RECURSOS MINERALES</t>
  </si>
  <si>
    <t>R1</t>
  </si>
  <si>
    <t>Período Reportado</t>
  </si>
  <si>
    <t>Ciclo estimado</t>
  </si>
  <si>
    <t>Desde</t>
  </si>
  <si>
    <t>Hasta</t>
  </si>
  <si>
    <t>INFORMACIÓN GENERAL</t>
  </si>
  <si>
    <t>R2</t>
  </si>
  <si>
    <t>Expediente Minero</t>
  </si>
  <si>
    <t>R3</t>
  </si>
  <si>
    <t>Etapa</t>
  </si>
  <si>
    <t>R4</t>
  </si>
  <si>
    <t>Fecha inscripción</t>
  </si>
  <si>
    <t>R5</t>
  </si>
  <si>
    <t>Fecha terminación</t>
  </si>
  <si>
    <t>R6</t>
  </si>
  <si>
    <t>Titular</t>
  </si>
  <si>
    <t>R7</t>
  </si>
  <si>
    <t>Modalidad contratación</t>
  </si>
  <si>
    <t>R8</t>
  </si>
  <si>
    <t>Área otorgada (ha)</t>
  </si>
  <si>
    <t>R9</t>
  </si>
  <si>
    <t>Nombre del proyecto</t>
  </si>
  <si>
    <t>R10</t>
  </si>
  <si>
    <t>Ubicación</t>
  </si>
  <si>
    <t>R11</t>
  </si>
  <si>
    <t>Departamento 1</t>
  </si>
  <si>
    <t>R12</t>
  </si>
  <si>
    <t>Municipio 1</t>
  </si>
  <si>
    <t>R13</t>
  </si>
  <si>
    <t>Departamento 2</t>
  </si>
  <si>
    <t>R14</t>
  </si>
  <si>
    <t>Municipio 2</t>
  </si>
  <si>
    <t>R15</t>
  </si>
  <si>
    <t>Mineral (s) concesionado (s)</t>
  </si>
  <si>
    <t>DATOS GENERALES DE LA ESTIMACIÓN  BASE / RECONCILIACIÓN</t>
  </si>
  <si>
    <t>R16</t>
  </si>
  <si>
    <t>Documento Técnico aprobado / reconciliación</t>
  </si>
  <si>
    <t>R17</t>
  </si>
  <si>
    <t>No. Aprobación</t>
  </si>
  <si>
    <t>R18</t>
  </si>
  <si>
    <t>Fecha aprobación documento técnico</t>
  </si>
  <si>
    <t>R19</t>
  </si>
  <si>
    <t>Fecha aprobación ultima reconciliación</t>
  </si>
  <si>
    <t>R20</t>
  </si>
  <si>
    <t>Estándar CRIRSCO</t>
  </si>
  <si>
    <t>R21</t>
  </si>
  <si>
    <t>Fecha de corte de datos de la estimación</t>
  </si>
  <si>
    <t>GRUPO MINERAL, MINERALES Y VARIABLES DE CALIDAD ASOCIADAS</t>
  </si>
  <si>
    <t>R22</t>
  </si>
  <si>
    <t>Grupo mineral</t>
  </si>
  <si>
    <t>R23</t>
  </si>
  <si>
    <t>Mineral concesión (aprobado en DT)</t>
  </si>
  <si>
    <t>R24</t>
  </si>
  <si>
    <t>Mineral aprobado 1</t>
  </si>
  <si>
    <t>R25</t>
  </si>
  <si>
    <t>Mineral aprobado 2</t>
  </si>
  <si>
    <t>R26</t>
  </si>
  <si>
    <t>Mineral aprobado 3</t>
  </si>
  <si>
    <t>R27</t>
  </si>
  <si>
    <t>Mineral aprobado 4</t>
  </si>
  <si>
    <t>R28</t>
  </si>
  <si>
    <t>Variables de calidad / tenor</t>
  </si>
  <si>
    <t>R29</t>
  </si>
  <si>
    <t>Variable 1</t>
  </si>
  <si>
    <t>R30</t>
  </si>
  <si>
    <t>Variable 2</t>
  </si>
  <si>
    <t>R31</t>
  </si>
  <si>
    <t>Variable 3</t>
  </si>
  <si>
    <t>R32</t>
  </si>
  <si>
    <t>Variable 4</t>
  </si>
  <si>
    <t>R33</t>
  </si>
  <si>
    <t>Base del reporte (*Carbones)</t>
  </si>
  <si>
    <t>ESTIMACIÓN DE RECURSOS BASE / RECONCILIACIÓN</t>
  </si>
  <si>
    <t>R34</t>
  </si>
  <si>
    <t>R35</t>
  </si>
  <si>
    <t>Recursos Medidos</t>
  </si>
  <si>
    <t>R36</t>
  </si>
  <si>
    <t>Recursos Indicados</t>
  </si>
  <si>
    <t>R37</t>
  </si>
  <si>
    <t>Recursos Inferidos</t>
  </si>
  <si>
    <t>R38</t>
  </si>
  <si>
    <t>Tipo dominio</t>
  </si>
  <si>
    <t xml:space="preserve">Dominio de estimación  </t>
  </si>
  <si>
    <t>Observaciones</t>
  </si>
  <si>
    <t>(+)</t>
  </si>
  <si>
    <t>R39</t>
  </si>
  <si>
    <t>Total</t>
  </si>
  <si>
    <t>R40</t>
  </si>
  <si>
    <t>Notas</t>
  </si>
  <si>
    <t>a.</t>
  </si>
  <si>
    <t>b.</t>
  </si>
  <si>
    <t>c.</t>
  </si>
  <si>
    <t>d.</t>
  </si>
  <si>
    <t>e.</t>
  </si>
  <si>
    <t>DATOS GENERALES DE LA ESTIMACIÓN ACTUAL</t>
  </si>
  <si>
    <t>R41</t>
  </si>
  <si>
    <t>R42</t>
  </si>
  <si>
    <t>ESTIMACIÓN DE RECURSOS ACTUAL</t>
  </si>
  <si>
    <t>R43</t>
  </si>
  <si>
    <t>R44</t>
  </si>
  <si>
    <t>R45</t>
  </si>
  <si>
    <t>R46</t>
  </si>
  <si>
    <t>R47</t>
  </si>
  <si>
    <t>R48</t>
  </si>
  <si>
    <t>R49</t>
  </si>
  <si>
    <t xml:space="preserve">a. </t>
  </si>
  <si>
    <t>RECONCILIACIÓN DE RECURSOS MINERALES</t>
  </si>
  <si>
    <t>R50</t>
  </si>
  <si>
    <t>R51</t>
  </si>
  <si>
    <t>R52</t>
  </si>
  <si>
    <t xml:space="preserve">Cambios </t>
  </si>
  <si>
    <t>R53</t>
  </si>
  <si>
    <t>R54</t>
  </si>
  <si>
    <t>R55</t>
  </si>
  <si>
    <t>Explicación de cambios</t>
  </si>
  <si>
    <t>R56</t>
  </si>
  <si>
    <t>Total:</t>
  </si>
  <si>
    <t>R57</t>
  </si>
  <si>
    <t>VALIDACIÓN</t>
  </si>
  <si>
    <t>DATOS DEL PROFESIONAL QUE REFRENDA</t>
  </si>
  <si>
    <t>R58</t>
  </si>
  <si>
    <t>Nombres y Apellidos</t>
  </si>
  <si>
    <t>Matricula Profesional</t>
  </si>
  <si>
    <t>Profesión</t>
  </si>
  <si>
    <t>FORMULARIO DE RECONCILIACIÓN RESERVAS MINERALES</t>
  </si>
  <si>
    <t>R59</t>
  </si>
  <si>
    <t>R60</t>
  </si>
  <si>
    <t>R61</t>
  </si>
  <si>
    <t>R62</t>
  </si>
  <si>
    <t>R63</t>
  </si>
  <si>
    <t>R64</t>
  </si>
  <si>
    <t>R65</t>
  </si>
  <si>
    <t>R66</t>
  </si>
  <si>
    <t>R67</t>
  </si>
  <si>
    <t>R68</t>
  </si>
  <si>
    <t>R69</t>
  </si>
  <si>
    <t>R70</t>
  </si>
  <si>
    <t>R71</t>
  </si>
  <si>
    <t>R72</t>
  </si>
  <si>
    <t>R73</t>
  </si>
  <si>
    <t>R74</t>
  </si>
  <si>
    <t>R75</t>
  </si>
  <si>
    <t>R76</t>
  </si>
  <si>
    <t>R77</t>
  </si>
  <si>
    <t>R78</t>
  </si>
  <si>
    <t>R79</t>
  </si>
  <si>
    <t>R80</t>
  </si>
  <si>
    <t>R81</t>
  </si>
  <si>
    <t>R82</t>
  </si>
  <si>
    <t>R83</t>
  </si>
  <si>
    <t>R84</t>
  </si>
  <si>
    <t>R85</t>
  </si>
  <si>
    <t>R86</t>
  </si>
  <si>
    <t>R87</t>
  </si>
  <si>
    <t>R88</t>
  </si>
  <si>
    <t>R89</t>
  </si>
  <si>
    <t>R90</t>
  </si>
  <si>
    <t>R91</t>
  </si>
  <si>
    <t>R92</t>
  </si>
  <si>
    <t>Mineral Upme 1</t>
  </si>
  <si>
    <t>R93</t>
  </si>
  <si>
    <t>Mineral Upme 2</t>
  </si>
  <si>
    <t>R94</t>
  </si>
  <si>
    <t>Mineral Upme 3</t>
  </si>
  <si>
    <t>R95</t>
  </si>
  <si>
    <t>Mineral Upme 4</t>
  </si>
  <si>
    <t>ESTIMACIÓN DE RESERVAS BASE / RECONCILIACIÓN</t>
  </si>
  <si>
    <t>R96</t>
  </si>
  <si>
    <t>R97</t>
  </si>
  <si>
    <t>Reservas Probadas</t>
  </si>
  <si>
    <t>R98</t>
  </si>
  <si>
    <t>Reservas Probables</t>
  </si>
  <si>
    <t>R99</t>
  </si>
  <si>
    <t>R100</t>
  </si>
  <si>
    <t>R101</t>
  </si>
  <si>
    <t>R102</t>
  </si>
  <si>
    <t>R103</t>
  </si>
  <si>
    <t>ESTIMACIÓN DE RESERVAS ACTUAL</t>
  </si>
  <si>
    <t>R104</t>
  </si>
  <si>
    <t>R105</t>
  </si>
  <si>
    <t>R106</t>
  </si>
  <si>
    <t>R107</t>
  </si>
  <si>
    <t>R108</t>
  </si>
  <si>
    <t>R109</t>
  </si>
  <si>
    <t>RECONCILIACIÓN DE RESERVAS MINERALES</t>
  </si>
  <si>
    <t>R110</t>
  </si>
  <si>
    <t>R111</t>
  </si>
  <si>
    <t>R112</t>
  </si>
  <si>
    <t>R113</t>
  </si>
  <si>
    <t>R114</t>
  </si>
  <si>
    <t>R115</t>
  </si>
  <si>
    <t>R116</t>
  </si>
  <si>
    <t>RESPONSABLES DEL DILIGENCIAMIENTO DEL FORMULARIO</t>
  </si>
  <si>
    <t>R117</t>
  </si>
  <si>
    <t>INFORMACIÓN GEOGRÁFICA (ANEXO 1 - Obligatorio)</t>
  </si>
  <si>
    <t>Se debe anexar la información de la estimación de recursos y reservas actual, que muestre la distribución espacial de los recursos minerales por dominio o de forma consolidada. Para ello se sugiere utilizar las capas del Modelo de Datos Geográficos - ANM (Recursos Arenas y Gravas - Recursos Carbón - Polimetálicos - Recursos Minerales Industriales - Recursos Piedras Preciosas). La información se debe entregar en formato shape (.shp), geodatabase (.gdb) o geopackage (.mpk) como un archivo comprimido (.zip) que no supere las 10 Mb.</t>
  </si>
  <si>
    <t>LISTA DE ENTREGA DE INFORMACIÓN GEOLÓGICA (ANEXO 2 - Condicional)</t>
  </si>
  <si>
    <t>Si en el periodo entre el último reporte y el reporte actual se adquirió o generó nueva información geológica, debe presentarse un anexo en el cual se indiquen los productos a entregar al BIM, de acuerdo a la Tabla 2 del Manual de suministro y entrega de la información geológica.</t>
  </si>
  <si>
    <t>LISTA DE ENTREGA DE INFORMACION (LEI), según “Manual de suministro y entrega de la información geológica generada en el desarrollo de actividades mineras - MSE”</t>
  </si>
  <si>
    <t>FASE I. EXPLORACIÓN GEOLÓGICA DE SUPERFICIE</t>
  </si>
  <si>
    <t>Listado productos y subproductos según MSE</t>
  </si>
  <si>
    <t>Entrega</t>
  </si>
  <si>
    <t>*Observaciones y Datos asociados (cuantificar)</t>
  </si>
  <si>
    <t>SI</t>
  </si>
  <si>
    <t>NO</t>
  </si>
  <si>
    <t>1. Resumen de la información consultada con sus respectivas fuentes Bibliográficas</t>
  </si>
  <si>
    <t>2. Contactos con la comunidad y enfoque social</t>
  </si>
  <si>
    <t>3. Topografía de las áreas exploradas</t>
  </si>
  <si>
    <t>4. Sensores remotos</t>
  </si>
  <si>
    <t>5. Reconocimiento de campo orientado a mineralizaciones</t>
  </si>
  <si>
    <t>5.1. Base de datos</t>
  </si>
  <si>
    <t>5.2. Registro fotográfico de los apiques o trincheras</t>
  </si>
  <si>
    <t>5.3. Mapa con localización de zonas mineralizadas y zonas de alteración</t>
  </si>
  <si>
    <t>5.4  Mapa de diseño de muestreo para cada tipo de muestra colectada</t>
  </si>
  <si>
    <t>6. Geoquímica</t>
  </si>
  <si>
    <t>6.1 Base de datos con tipo de muestras colectadas</t>
  </si>
  <si>
    <t>6.2. Mapa de diseño de muestreo para cada tipo de muestra colectada </t>
  </si>
  <si>
    <t>6.3. Informe de interpretación de los resultados de los análisis e integración con la información geológica del área</t>
  </si>
  <si>
    <t>6.4. Mapa de anomalías geoquímicas, donde se muestre el código de la muestra tomada.</t>
  </si>
  <si>
    <t>6.5. Muestras de sedimentos</t>
  </si>
  <si>
    <t>7. Geofísica</t>
  </si>
  <si>
    <t>7.1 Magnetometría Gravimetría y Gamma espectrometría</t>
  </si>
  <si>
    <t>7.2 Métodos Eléctricos y Magneto telúricos</t>
  </si>
  <si>
    <t>7.3. Sísmica 2D y 3D</t>
  </si>
  <si>
    <t>7.4. Proceso y reproceso sísmico</t>
  </si>
  <si>
    <t>8. Cartografía Geológica</t>
  </si>
  <si>
    <t>8.1 Libretas de Campo o Tableta digital</t>
  </si>
  <si>
    <t>8.2 Mapa Geológico a escala 1:25000 de la concesión y escalas más detalladas para las áreas de interés, con memoria o informe explicativo resultado del proceso de Interpretación y resultados</t>
  </si>
  <si>
    <t>8.3 Mapa de estaciones, de campo, muestras de roca y zonas mineralizadas, mantos o capas de interés exploratorio</t>
  </si>
  <si>
    <t>8.4 Memoria explicativa del mapa geológico</t>
  </si>
  <si>
    <t>8.5 Bases de datos</t>
  </si>
  <si>
    <t>9. Muestras y Testigos</t>
  </si>
  <si>
    <t>9.1 Geología</t>
  </si>
  <si>
    <t>9.2 Geoquímica</t>
  </si>
  <si>
    <t>9.3 Bases de datos</t>
  </si>
  <si>
    <t>10. Geología Estructural</t>
  </si>
  <si>
    <t>10.1 Libretas de Campo o Tableta digital</t>
  </si>
  <si>
    <t>10.2 Base de datos</t>
  </si>
  <si>
    <t>10.3 Mapa estructural</t>
  </si>
  <si>
    <t>10.4 Memoria explicativa estructural</t>
  </si>
  <si>
    <t>FASE II. EXPLORACIÓN GEOLÓGICA DEL SUBSUELO</t>
  </si>
  <si>
    <r>
      <t xml:space="preserve">11. Perforaciones profundas (incluye todo tipo de perforaciones, con profundidades superiores a </t>
    </r>
    <r>
      <rPr>
        <b/>
        <sz val="11"/>
        <color rgb="FF7030A0"/>
        <rFont val="Arial Narrow"/>
        <family val="2"/>
      </rPr>
      <t>1 m</t>
    </r>
    <r>
      <rPr>
        <b/>
        <sz val="11"/>
        <color rgb="FF000000"/>
        <rFont val="Arial Narrow"/>
        <family val="2"/>
      </rPr>
      <t>) incluso las perforaciones para investigaciones geotécnicas e hidrogeológicas</t>
    </r>
  </si>
  <si>
    <t>11.1 Registros de perforación Potencial Espontáneo (SP), Rayos Gama (“Gamma Ray”), Calipper, Verticalidad, Dipmeter, Density, y Neutrón. Además de otros registros geofísicos utilizados.</t>
  </si>
  <si>
    <t>11.2 Interpretaciones y correlaciones geológicas.</t>
  </si>
  <si>
    <t>11.3 Columnas estratigráficas o litológicas de Perforación con localización de mineralizaciones</t>
  </si>
  <si>
    <t>11.4 Mapa con localización de perforaciones</t>
  </si>
  <si>
    <t>11.5 Informe final de perforación donde se describa la litología básica mediante la elaboración de columnas estratigráficas</t>
  </si>
  <si>
    <t>11.6 Muestras de recuperación de núcleos (Registro fotográfico de núcleos)</t>
  </si>
  <si>
    <t>11.7 Bases de datos de perforaciones</t>
  </si>
  <si>
    <t>12. Pozos y Galerías Exploratorias</t>
  </si>
  <si>
    <t>12.1 Mapa con ubicación de: minas existentes, pozos y galerías existentes y galerías o pozos realizados</t>
  </si>
  <si>
    <t>12.2 Bases de datos</t>
  </si>
  <si>
    <t>12.3 Registro fotográfico de la galería o pozo</t>
  </si>
  <si>
    <t>12.4 Informe de la geología de la mina, galería o pozo y su integración con la información existente</t>
  </si>
  <si>
    <t>13. Muestreo detallado y análisis de calidad.</t>
  </si>
  <si>
    <t>13.1 Diseño de muestreo de las zonas mineralizadas</t>
  </si>
  <si>
    <t>13.2 Muestras con mineralización</t>
  </si>
  <si>
    <t>13.3 Base de datos con análisis de calidad de las muestras</t>
  </si>
  <si>
    <t>13.4 Informe de análisis de calidad de las muestras</t>
  </si>
  <si>
    <t>14.Estudio de Geotecnia</t>
  </si>
  <si>
    <t>14.1 Base de datos</t>
  </si>
  <si>
    <t>14.2 Informe final con las características geotécnicas del macizo rocoso</t>
  </si>
  <si>
    <t>15. Estudio de Hidrogeología</t>
  </si>
  <si>
    <t>15.1 Mapas Hidrogeológico y temáticas asociadas</t>
  </si>
  <si>
    <t>15.2 Memoria Mapa Hidrogeológico</t>
  </si>
  <si>
    <t>15.3 Formatos de captura</t>
  </si>
  <si>
    <t>15.4 Material geológico</t>
  </si>
  <si>
    <t>15.5 Bases de datos de puntos de agua y perforaciones</t>
  </si>
  <si>
    <t>FASE III. EVALUACIÓN Y MODELO GEOLÓGICO</t>
  </si>
  <si>
    <t>16. Evaluación y Modelo Geológico</t>
  </si>
  <si>
    <t>16.1 Mapas Técnicos</t>
  </si>
  <si>
    <t>16.2 Reporte de Evaluación y Modelo Geológico</t>
  </si>
  <si>
    <t>DEPARTAMENTO</t>
  </si>
  <si>
    <t>MUNICIPIO</t>
  </si>
  <si>
    <t>MINERAL (PTO)</t>
  </si>
  <si>
    <t>Documento Tecnico Aprobado</t>
  </si>
  <si>
    <t>UNIDAD_MEDIDA</t>
  </si>
  <si>
    <t>SIGLA_MEDIDA</t>
  </si>
  <si>
    <t>CAMBIOS_RECURSOS</t>
  </si>
  <si>
    <t>CALIDAD_CARBON</t>
  </si>
  <si>
    <t>CALIDAD_HIERRO</t>
  </si>
  <si>
    <t>CALIDAD_CALIZAS</t>
  </si>
  <si>
    <t>CALIDAD_FOSFATOS</t>
  </si>
  <si>
    <t>CALIDAD_POLIMETALICOS</t>
  </si>
  <si>
    <t>CALIDAD_NIQUEL</t>
  </si>
  <si>
    <t>CALIDAD_BAUXITA</t>
  </si>
  <si>
    <t>CALIDAD_CROMITA</t>
  </si>
  <si>
    <t>CALIDAD_PLATINO</t>
  </si>
  <si>
    <t>CALIDAD_REE</t>
  </si>
  <si>
    <t>CALIDAD_YESO</t>
  </si>
  <si>
    <t>CALIDAD_SAL</t>
  </si>
  <si>
    <t>CALIDAD_AGREGADOS</t>
  </si>
  <si>
    <t>CALIDAD_INDUSTRIALES</t>
  </si>
  <si>
    <t>CALIDAD_PRECIOSAS</t>
  </si>
  <si>
    <t>Amazonas</t>
  </si>
  <si>
    <t>ABEJORRAL</t>
  </si>
  <si>
    <t>Antracita</t>
  </si>
  <si>
    <t>PTO</t>
  </si>
  <si>
    <t>Toneladas</t>
  </si>
  <si>
    <t>t</t>
  </si>
  <si>
    <t>Agotamiento</t>
  </si>
  <si>
    <t>Azufre (%)</t>
  </si>
  <si>
    <t>AL₂O₃ (%)</t>
  </si>
  <si>
    <t>SiO (%)</t>
  </si>
  <si>
    <t>P₂O5 (%)</t>
  </si>
  <si>
    <t>Au (g/t)</t>
  </si>
  <si>
    <t>Fe (%)</t>
  </si>
  <si>
    <t>Al₂O₃ (%)</t>
  </si>
  <si>
    <t>Pt (ppm)</t>
  </si>
  <si>
    <t>Ce (ppm)</t>
  </si>
  <si>
    <t>O₃ (%)</t>
  </si>
  <si>
    <r>
      <t>NaCl</t>
    </r>
    <r>
      <rPr>
        <b/>
        <sz val="10"/>
        <color theme="0"/>
        <rFont val="Calibri"/>
        <family val="2"/>
      </rPr>
      <t xml:space="preserve"> (%)</t>
    </r>
  </si>
  <si>
    <t>Tamiz No_10 (%)</t>
  </si>
  <si>
    <t>%</t>
  </si>
  <si>
    <t>Antioquia</t>
  </si>
  <si>
    <t>ÁBREGO</t>
  </si>
  <si>
    <t>Anhidrita</t>
  </si>
  <si>
    <t>PTOC</t>
  </si>
  <si>
    <t>Miles de toneladas</t>
  </si>
  <si>
    <t>kt</t>
  </si>
  <si>
    <t>Exploración</t>
  </si>
  <si>
    <t>Carbono Fijo (%)</t>
  </si>
  <si>
    <t>CaO (%)</t>
  </si>
  <si>
    <t>Au (ppm)</t>
  </si>
  <si>
    <t>Ni (%)</t>
  </si>
  <si>
    <t>BaO (%)</t>
  </si>
  <si>
    <r>
      <t>Pt (mg/m</t>
    </r>
    <r>
      <rPr>
        <sz val="10"/>
        <color theme="1"/>
        <rFont val="Calibri"/>
        <family val="2"/>
      </rPr>
      <t>³</t>
    </r>
    <r>
      <rPr>
        <sz val="10"/>
        <color theme="1"/>
        <rFont val="Calibri"/>
        <family val="2"/>
        <scheme val="minor"/>
      </rPr>
      <t>)</t>
    </r>
  </si>
  <si>
    <t>Dy (ppm)</t>
  </si>
  <si>
    <t>D.I</t>
  </si>
  <si>
    <t>Humedad (%)</t>
  </si>
  <si>
    <t>Tamiz No_18 (%)</t>
  </si>
  <si>
    <t>ppm</t>
  </si>
  <si>
    <t>Arauca</t>
  </si>
  <si>
    <t>ABRIAQUÍ</t>
  </si>
  <si>
    <t>Arcilla comun</t>
  </si>
  <si>
    <t>PTI</t>
  </si>
  <si>
    <t>Millones de toneladas</t>
  </si>
  <si>
    <t>Mt</t>
  </si>
  <si>
    <t>Actualización modelo geológico</t>
  </si>
  <si>
    <t>Ceniza (%)</t>
  </si>
  <si>
    <t>MgO (%)</t>
  </si>
  <si>
    <t>Fe₂O₃ (%)</t>
  </si>
  <si>
    <t>HUMEDAD (%)</t>
  </si>
  <si>
    <t>Au (ppb)</t>
  </si>
  <si>
    <t>Er (ppm)</t>
  </si>
  <si>
    <t>D.V</t>
  </si>
  <si>
    <r>
      <t>DENSIDAD (g/cm</t>
    </r>
    <r>
      <rPr>
        <b/>
        <sz val="10"/>
        <color theme="0"/>
        <rFont val="Calibri"/>
        <family val="2"/>
      </rPr>
      <t>³</t>
    </r>
    <r>
      <rPr>
        <b/>
        <sz val="10"/>
        <color theme="0"/>
        <rFont val="Calibri"/>
        <family val="2"/>
        <scheme val="minor"/>
      </rPr>
      <t>)</t>
    </r>
  </si>
  <si>
    <t>Tamiz No_35 (%)</t>
  </si>
  <si>
    <t>C (%)</t>
  </si>
  <si>
    <t>ct/t</t>
  </si>
  <si>
    <t>Archipiélago de San Andrés, Providencia y Santa Catalina</t>
  </si>
  <si>
    <t>ACACÍAS</t>
  </si>
  <si>
    <t>Arcillas especiales</t>
  </si>
  <si>
    <t>PTI ANUAL</t>
  </si>
  <si>
    <t>Onzas</t>
  </si>
  <si>
    <t>oz</t>
  </si>
  <si>
    <t>Consultor</t>
  </si>
  <si>
    <r>
      <t>Densidad (g/cm</t>
    </r>
    <r>
      <rPr>
        <sz val="10"/>
        <color theme="1"/>
        <rFont val="Calibri"/>
        <family val="2"/>
      </rPr>
      <t>³</t>
    </r>
    <r>
      <rPr>
        <sz val="10"/>
        <color theme="1"/>
        <rFont val="Calibri"/>
        <family val="2"/>
        <scheme val="minor"/>
      </rPr>
      <t>)</t>
    </r>
  </si>
  <si>
    <t>Au (mg/m³)</t>
  </si>
  <si>
    <t>SiO₂ (%)</t>
  </si>
  <si>
    <t>Cr₂O₃ (%)</t>
  </si>
  <si>
    <r>
      <t>Au (mg/m</t>
    </r>
    <r>
      <rPr>
        <sz val="10"/>
        <color theme="1"/>
        <rFont val="Calibri"/>
        <family val="2"/>
      </rPr>
      <t>³</t>
    </r>
    <r>
      <rPr>
        <sz val="10"/>
        <color theme="1"/>
        <rFont val="Calibri"/>
        <family val="2"/>
        <scheme val="minor"/>
      </rPr>
      <t>)</t>
    </r>
  </si>
  <si>
    <t>Eu (ppm)</t>
  </si>
  <si>
    <t>SO₃ (%)</t>
  </si>
  <si>
    <t>Tamiz No_60 (%)</t>
  </si>
  <si>
    <t>CaCO₃ (%)</t>
  </si>
  <si>
    <t>g/t</t>
  </si>
  <si>
    <t>Atlántico</t>
  </si>
  <si>
    <t>ACANDÍ</t>
  </si>
  <si>
    <t>Arcillas refractarias</t>
  </si>
  <si>
    <t>PTI LOM</t>
  </si>
  <si>
    <t>Onza troy</t>
  </si>
  <si>
    <t>ozt</t>
  </si>
  <si>
    <t>Calidad/tenor</t>
  </si>
  <si>
    <t>Fosforo (%)</t>
  </si>
  <si>
    <t>MnO (%)</t>
  </si>
  <si>
    <t>Ag (g/t)</t>
  </si>
  <si>
    <t>Pd (ppm)</t>
  </si>
  <si>
    <t>Gd (ppm)</t>
  </si>
  <si>
    <t>Tamiz No_120 (%)</t>
  </si>
  <si>
    <t>ct/m³</t>
  </si>
  <si>
    <t>Bogotá, D.C.</t>
  </si>
  <si>
    <t>ACEVEDO</t>
  </si>
  <si>
    <t>Arenas arcillosas</t>
  </si>
  <si>
    <t>ILME</t>
  </si>
  <si>
    <t>Libras</t>
  </si>
  <si>
    <t>Moz</t>
  </si>
  <si>
    <t>Metalurgia</t>
  </si>
  <si>
    <t>FSI</t>
  </si>
  <si>
    <t>Ag (ppm)</t>
  </si>
  <si>
    <t>K₂O (%)</t>
  </si>
  <si>
    <t>Rh (ppm)</t>
  </si>
  <si>
    <t>Hf (ppm)</t>
  </si>
  <si>
    <t>Tamiz No_200 (%)</t>
  </si>
  <si>
    <t>CarFi_(%)</t>
  </si>
  <si>
    <t>mg/m³</t>
  </si>
  <si>
    <t>Bolívar</t>
  </si>
  <si>
    <t>ACHÍ</t>
  </si>
  <si>
    <t>Arenas feldespáticas</t>
  </si>
  <si>
    <t>RECONCILIACIÓN</t>
  </si>
  <si>
    <t>Quilates</t>
  </si>
  <si>
    <t>koz</t>
  </si>
  <si>
    <t>Economicos</t>
  </si>
  <si>
    <t>HGI</t>
  </si>
  <si>
    <t>Na₂O (%)</t>
  </si>
  <si>
    <t>Ag (ppb)</t>
  </si>
  <si>
    <t>Co (%)</t>
  </si>
  <si>
    <t>Ir (ppm)</t>
  </si>
  <si>
    <t>Ho (ppm)</t>
  </si>
  <si>
    <t>Tamiz No_230 (%)</t>
  </si>
  <si>
    <t>CaSO₄(%)</t>
  </si>
  <si>
    <t>Otro</t>
  </si>
  <si>
    <t>Boyacá</t>
  </si>
  <si>
    <t>AGRADO</t>
  </si>
  <si>
    <t>Arenas industriales</t>
  </si>
  <si>
    <t>Metros cúbicos</t>
  </si>
  <si>
    <t>Mozt</t>
  </si>
  <si>
    <t>Mineros</t>
  </si>
  <si>
    <t>Humedad Residual(%)</t>
  </si>
  <si>
    <t>k₂O (%)</t>
  </si>
  <si>
    <t>Al (%)</t>
  </si>
  <si>
    <t>Os (ppm)</t>
  </si>
  <si>
    <t>La (ppm)</t>
  </si>
  <si>
    <t>Humedad natural (%)</t>
  </si>
  <si>
    <t>Caldas</t>
  </si>
  <si>
    <t>AGUA DE DIOS</t>
  </si>
  <si>
    <t>Arenas y gravas siliceas</t>
  </si>
  <si>
    <t>Kilogramos</t>
  </si>
  <si>
    <t>kozt</t>
  </si>
  <si>
    <t>Ambientales</t>
  </si>
  <si>
    <t>Humedad Total (%)</t>
  </si>
  <si>
    <t>DENSIDAD (g/cm³)</t>
  </si>
  <si>
    <t>As (ppm)</t>
  </si>
  <si>
    <t>Cu (%)</t>
  </si>
  <si>
    <t>Ru (ppm)</t>
  </si>
  <si>
    <t>Lu (ppm)</t>
  </si>
  <si>
    <t>Densidad Humeda (g/cm³)</t>
  </si>
  <si>
    <t>Caquetá</t>
  </si>
  <si>
    <t>AGUACHICA</t>
  </si>
  <si>
    <t>Areniscas</t>
  </si>
  <si>
    <t>Gramos</t>
  </si>
  <si>
    <t>Lb</t>
  </si>
  <si>
    <t>Nuevos descubrimientos</t>
  </si>
  <si>
    <t>Material Volatil (%)</t>
  </si>
  <si>
    <t>%PPC</t>
  </si>
  <si>
    <t>B (ppm)</t>
  </si>
  <si>
    <r>
      <t>P₂O</t>
    </r>
    <r>
      <rPr>
        <b/>
        <vertAlign val="subscript"/>
        <sz val="10"/>
        <color theme="0"/>
        <rFont val="Calibri"/>
        <family val="2"/>
        <scheme val="minor"/>
      </rPr>
      <t>5</t>
    </r>
    <r>
      <rPr>
        <b/>
        <sz val="10"/>
        <color theme="0"/>
        <rFont val="Calibri"/>
        <family val="2"/>
        <scheme val="minor"/>
      </rPr>
      <t xml:space="preserve"> (%)</t>
    </r>
  </si>
  <si>
    <t>Nb (ppm)</t>
  </si>
  <si>
    <t>Densidad Seca (g/cm³)</t>
  </si>
  <si>
    <t>Casanare</t>
  </si>
  <si>
    <t>AGUADA</t>
  </si>
  <si>
    <t>Asbesto</t>
  </si>
  <si>
    <t>ct</t>
  </si>
  <si>
    <t>Sociales</t>
  </si>
  <si>
    <t>Poder Calorifico (Btu/lb)</t>
  </si>
  <si>
    <t>Ba (ppm)</t>
  </si>
  <si>
    <t>Nd (ppm)</t>
  </si>
  <si>
    <t>Limite Plastico (%)</t>
  </si>
  <si>
    <t>Cauca</t>
  </si>
  <si>
    <t>AGUADAS</t>
  </si>
  <si>
    <t>Asfalto natural</t>
  </si>
  <si>
    <r>
      <t>m</t>
    </r>
    <r>
      <rPr>
        <sz val="10"/>
        <color theme="1"/>
        <rFont val="Calibri"/>
        <family val="2"/>
      </rPr>
      <t>³</t>
    </r>
  </si>
  <si>
    <t>Be (ppm)</t>
  </si>
  <si>
    <r>
      <t>SO</t>
    </r>
    <r>
      <rPr>
        <b/>
        <sz val="10"/>
        <color theme="0"/>
        <rFont val="Calibri"/>
        <family val="2"/>
      </rPr>
      <t>₃</t>
    </r>
    <r>
      <rPr>
        <b/>
        <sz val="10"/>
        <color theme="0"/>
        <rFont val="Calibri"/>
        <family val="2"/>
        <scheme val="minor"/>
      </rPr>
      <t xml:space="preserve"> (%)</t>
    </r>
  </si>
  <si>
    <t>Pr (ppm)</t>
  </si>
  <si>
    <t>Limite Liquido (%)</t>
  </si>
  <si>
    <t>Cesar</t>
  </si>
  <si>
    <t>AGUAZUL</t>
  </si>
  <si>
    <t>Azufre</t>
  </si>
  <si>
    <t>kg</t>
  </si>
  <si>
    <t>Bi (ppm)</t>
  </si>
  <si>
    <t>SrO (%)</t>
  </si>
  <si>
    <t>TiO₂ (%)</t>
  </si>
  <si>
    <t>Rb (ppm)</t>
  </si>
  <si>
    <t>Modulo de finura (%)</t>
  </si>
  <si>
    <t>Chocó</t>
  </si>
  <si>
    <t>AGUSTÍN CODAZZI</t>
  </si>
  <si>
    <t>Bauxita</t>
  </si>
  <si>
    <t>ESTANDAR CRIRSCO</t>
  </si>
  <si>
    <t>UNIDAD DE TENOR</t>
  </si>
  <si>
    <t>g</t>
  </si>
  <si>
    <t>CAMBIOS_RESERVAS</t>
  </si>
  <si>
    <t>MODALIDAD_CONTRATACIÓN</t>
  </si>
  <si>
    <t>BASE_CARBONES</t>
  </si>
  <si>
    <t>ETAPA_CONTRACTUAL</t>
  </si>
  <si>
    <t>Ca (%)</t>
  </si>
  <si>
    <t>Sm (ppm)</t>
  </si>
  <si>
    <t>Desgaste (%)</t>
  </si>
  <si>
    <t>Córdoba</t>
  </si>
  <si>
    <t>AIPE</t>
  </si>
  <si>
    <t>Bentonita</t>
  </si>
  <si>
    <t>ECRR</t>
  </si>
  <si>
    <t>TRAMITE</t>
  </si>
  <si>
    <t>Diferencia con el Modelo ROM</t>
  </si>
  <si>
    <t>Áreas de reserva especial</t>
  </si>
  <si>
    <t>Base seca (d)</t>
  </si>
  <si>
    <t>Construcción y montaje</t>
  </si>
  <si>
    <t>Cd (ppm)</t>
  </si>
  <si>
    <t>Pb (%)</t>
  </si>
  <si>
    <t>V₂O5 (%)</t>
  </si>
  <si>
    <t>Sn (ppm)</t>
  </si>
  <si>
    <r>
      <t>Sanidad Na₂SO</t>
    </r>
    <r>
      <rPr>
        <sz val="10"/>
        <color theme="1"/>
        <rFont val="Calibri"/>
        <family val="2"/>
      </rPr>
      <t>₄</t>
    </r>
  </si>
  <si>
    <t>Densidad total (g/cm³)</t>
  </si>
  <si>
    <t>Cundinamarca</t>
  </si>
  <si>
    <t>ALBÁN (Cundinamarca)</t>
  </si>
  <si>
    <t>Calcita</t>
  </si>
  <si>
    <t>JORC</t>
  </si>
  <si>
    <t>PTO PRIMERA VEZ</t>
  </si>
  <si>
    <t>Contrato de concesión (L2655)</t>
  </si>
  <si>
    <t>Base seca libre de materia mineral (slmm)</t>
  </si>
  <si>
    <t>Explotación</t>
  </si>
  <si>
    <t>Zn (%)</t>
  </si>
  <si>
    <t>Ta (ppm)</t>
  </si>
  <si>
    <t>Sanidad MgSO</t>
  </si>
  <si>
    <t>Guainía</t>
  </si>
  <si>
    <t>ALBÁN (Nariño)</t>
  </si>
  <si>
    <t>Caolin</t>
  </si>
  <si>
    <t>NI-43-101</t>
  </si>
  <si>
    <t>MODIFICACION PTO</t>
  </si>
  <si>
    <t>Recategorización de reservas</t>
  </si>
  <si>
    <t>Contrato en virtud de aporte (L2655)</t>
  </si>
  <si>
    <t>Como se determina (ad)</t>
  </si>
  <si>
    <t>Co (ppm)</t>
  </si>
  <si>
    <t>ZrO₂ (%)</t>
  </si>
  <si>
    <t>Tb (ppm)</t>
  </si>
  <si>
    <t>Guaviare</t>
  </si>
  <si>
    <t>ALBANIA (Caquetá)</t>
  </si>
  <si>
    <t>Carbón metalúrgico</t>
  </si>
  <si>
    <t>SAMCODES</t>
  </si>
  <si>
    <t>DERECHO DE PREFERENCIA</t>
  </si>
  <si>
    <t>Producción declarada entre fechas</t>
  </si>
  <si>
    <t>Contrato especial de exploración y explotación</t>
  </si>
  <si>
    <t>Como se recibe (ar)</t>
  </si>
  <si>
    <t>Cr (ppm)</t>
  </si>
  <si>
    <t>S (%)</t>
  </si>
  <si>
    <t>Th (ppm)</t>
  </si>
  <si>
    <t>Huila</t>
  </si>
  <si>
    <t>ALBANIA (La Guajira)</t>
  </si>
  <si>
    <t>Carbón térmico</t>
  </si>
  <si>
    <t>PERC</t>
  </si>
  <si>
    <t>PRORROGA</t>
  </si>
  <si>
    <t>Recategorización de recursos</t>
  </si>
  <si>
    <t>Contratos de concesión (L685)</t>
  </si>
  <si>
    <t>Seco libre de cenizas (daf)</t>
  </si>
  <si>
    <t>Cs (ppm)</t>
  </si>
  <si>
    <t>Tm (ppm)</t>
  </si>
  <si>
    <t>La Guajira</t>
  </si>
  <si>
    <t>ALBANIA (Santander)</t>
  </si>
  <si>
    <t>Concentrados minerales de iridio</t>
  </si>
  <si>
    <t>SME</t>
  </si>
  <si>
    <t>ACTUALIZACION PTI</t>
  </si>
  <si>
    <t>Licencias de exploración (L2655)</t>
  </si>
  <si>
    <t>PERSONA_COMPETENTE</t>
  </si>
  <si>
    <t>U (ppm)</t>
  </si>
  <si>
    <t>Magdalena</t>
  </si>
  <si>
    <t>ALCALÁ</t>
  </si>
  <si>
    <t>Corindon</t>
  </si>
  <si>
    <t>CBRR</t>
  </si>
  <si>
    <t>INTEGRACION DE AREAS (PUEE)</t>
  </si>
  <si>
    <t>Licencias de explotación (L2655)</t>
  </si>
  <si>
    <t>Cu (ppm)</t>
  </si>
  <si>
    <t>V (ppm)</t>
  </si>
  <si>
    <t>Limite Liquido  (%)</t>
  </si>
  <si>
    <t>Meta</t>
  </si>
  <si>
    <t>ALDANA</t>
  </si>
  <si>
    <t>Cuarzo</t>
  </si>
  <si>
    <t>CH20235</t>
  </si>
  <si>
    <t>Licencias especiales de explotación</t>
  </si>
  <si>
    <t>Cu (ppb)</t>
  </si>
  <si>
    <t>W (ppm)</t>
  </si>
  <si>
    <t>Nariño</t>
  </si>
  <si>
    <t>ALEJANDRÍA</t>
  </si>
  <si>
    <t>Dolomita</t>
  </si>
  <si>
    <t>MRC</t>
  </si>
  <si>
    <t>Registro minero de cantera</t>
  </si>
  <si>
    <t>Cueq (%)</t>
  </si>
  <si>
    <t>Y (ppm)</t>
  </si>
  <si>
    <t>Norte de Santander</t>
  </si>
  <si>
    <t>ALGARROBO</t>
  </si>
  <si>
    <t>Esmeralda</t>
  </si>
  <si>
    <t>NAEN</t>
  </si>
  <si>
    <t>Registros de propiedad privada</t>
  </si>
  <si>
    <t>Yb (ppm)</t>
  </si>
  <si>
    <t>Putumayo</t>
  </si>
  <si>
    <t>ALGECIRAS</t>
  </si>
  <si>
    <t>Feldespatos</t>
  </si>
  <si>
    <t>KAZRC</t>
  </si>
  <si>
    <t>Subcontrato de formalización</t>
  </si>
  <si>
    <t>Ga (ppm)</t>
  </si>
  <si>
    <t>Zr (ppm)</t>
  </si>
  <si>
    <t>Quindio</t>
  </si>
  <si>
    <t>ALMAGUER</t>
  </si>
  <si>
    <t>Fluorita</t>
  </si>
  <si>
    <t>KCMI</t>
  </si>
  <si>
    <t>Cambios en modelo geologico</t>
  </si>
  <si>
    <t>Ge (ppm)</t>
  </si>
  <si>
    <t>Risaralda</t>
  </si>
  <si>
    <t>ALMEIDA</t>
  </si>
  <si>
    <t>Grafito</t>
  </si>
  <si>
    <r>
      <t>NaCl</t>
    </r>
    <r>
      <rPr>
        <sz val="10"/>
        <color theme="1"/>
        <rFont val="Calibri"/>
        <family val="2"/>
      </rPr>
      <t xml:space="preserve"> (%)</t>
    </r>
  </si>
  <si>
    <t>Santander</t>
  </si>
  <si>
    <t>ALPUJARRA</t>
  </si>
  <si>
    <t>Granate</t>
  </si>
  <si>
    <t>Hg (ppm)</t>
  </si>
  <si>
    <t>MINERAL_UPME</t>
  </si>
  <si>
    <t>Sucre</t>
  </si>
  <si>
    <t>ALTAMIRA</t>
  </si>
  <si>
    <t>Granito</t>
  </si>
  <si>
    <t>DOMINO_GEOLOGICO</t>
  </si>
  <si>
    <t>GRUPO_MINERAL</t>
  </si>
  <si>
    <t>CARBÓN</t>
  </si>
  <si>
    <t>ARENAS Y GRAVAS</t>
  </si>
  <si>
    <t>METALES_PRECIOSOS</t>
  </si>
  <si>
    <t>MINERALES_INDUSTRIALES</t>
  </si>
  <si>
    <t>PIEDRAS_PRECIOSAS</t>
  </si>
  <si>
    <t>In (ppm)</t>
  </si>
  <si>
    <t>Arcilla común  arcilla cerámica</t>
  </si>
  <si>
    <t>Tolima</t>
  </si>
  <si>
    <t>ALTO BAUDÓ</t>
  </si>
  <si>
    <t>Gravas</t>
  </si>
  <si>
    <t>Área (s)</t>
  </si>
  <si>
    <t>Arenas y gravas</t>
  </si>
  <si>
    <t>Arena</t>
  </si>
  <si>
    <t>Cobre</t>
  </si>
  <si>
    <t>Corindón</t>
  </si>
  <si>
    <t>K (%)</t>
  </si>
  <si>
    <t>Arcillas bentónicas</t>
  </si>
  <si>
    <r>
      <t>P₂O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 xml:space="preserve"> (%)</t>
    </r>
  </si>
  <si>
    <t>Valle del Cauca</t>
  </si>
  <si>
    <t>ALTOS DEL ROSARIO</t>
  </si>
  <si>
    <t>Magnesita</t>
  </si>
  <si>
    <t>Capa (s)</t>
  </si>
  <si>
    <t>Carbón</t>
  </si>
  <si>
    <t>Grava</t>
  </si>
  <si>
    <t>Iridio</t>
  </si>
  <si>
    <t>Arcilla</t>
  </si>
  <si>
    <t xml:space="preserve">Arcillas caoliniticas </t>
  </si>
  <si>
    <t>Vaupés</t>
  </si>
  <si>
    <t>ALVARADO</t>
  </si>
  <si>
    <t>Marmol y travertino</t>
  </si>
  <si>
    <t>Costra ferruginosa (s)</t>
  </si>
  <si>
    <t>Polimetálicos</t>
  </si>
  <si>
    <t>Carbón antracita</t>
  </si>
  <si>
    <t>Minerales de antimonio</t>
  </si>
  <si>
    <t>Li (ppm)</t>
  </si>
  <si>
    <t>Arcillas ferruginosas</t>
  </si>
  <si>
    <t>PPC (%)</t>
  </si>
  <si>
    <t>Vichada</t>
  </si>
  <si>
    <t>AMAGÁ</t>
  </si>
  <si>
    <t>Mica</t>
  </si>
  <si>
    <t>Cuerpo mineralizado (s)</t>
  </si>
  <si>
    <t>Minerales Industriales</t>
  </si>
  <si>
    <t>Minerales de circonio</t>
  </si>
  <si>
    <t>Mg (%)</t>
  </si>
  <si>
    <t>Arcillas misceláneas</t>
  </si>
  <si>
    <t>Punto ablandamiento (°C)</t>
  </si>
  <si>
    <t>AMALFI</t>
  </si>
  <si>
    <t>Minerales de aluminio y sus concentrados</t>
  </si>
  <si>
    <t>Estrato (s)</t>
  </si>
  <si>
    <t>Piedras Preciosas</t>
  </si>
  <si>
    <t>Minerales de cobalto</t>
  </si>
  <si>
    <t>Arenas silíceas</t>
  </si>
  <si>
    <t>Mn (ppm)</t>
  </si>
  <si>
    <t>AMBALEMA</t>
  </si>
  <si>
    <t>Minerales de antimonio y sus concentrados</t>
  </si>
  <si>
    <t>Lente (s)</t>
  </si>
  <si>
    <t>Minerales de cromo</t>
  </si>
  <si>
    <t>Mo (ppm)</t>
  </si>
  <si>
    <t>Arenas</t>
  </si>
  <si>
    <t>ANAPOIMA</t>
  </si>
  <si>
    <t>Minerales de bario</t>
  </si>
  <si>
    <t>Leterita (s)</t>
  </si>
  <si>
    <t>Minerales de estaño</t>
  </si>
  <si>
    <t>Na (%)</t>
  </si>
  <si>
    <t>ANCUYÁ</t>
  </si>
  <si>
    <t>Minerales de boro</t>
  </si>
  <si>
    <t>Stockpile (s)</t>
  </si>
  <si>
    <t>Minerales de mercurio</t>
  </si>
  <si>
    <t>Asfaltita</t>
  </si>
  <si>
    <t>Asbesto o crisotilo</t>
  </si>
  <si>
    <t>ANDALUCÍA</t>
  </si>
  <si>
    <t>Minerales de circonio y sus concentrados</t>
  </si>
  <si>
    <t>Manto (s)</t>
  </si>
  <si>
    <t>Minerales de molibdeno</t>
  </si>
  <si>
    <t>Ni (ppm)</t>
  </si>
  <si>
    <t>Asfaltitas</t>
  </si>
  <si>
    <t>ANDES</t>
  </si>
  <si>
    <t>Minerales de cobalto y sus concentrados</t>
  </si>
  <si>
    <t>Veta (s)</t>
  </si>
  <si>
    <t>Minerales de niobio</t>
  </si>
  <si>
    <t>Barita</t>
  </si>
  <si>
    <t>P (%)</t>
  </si>
  <si>
    <t>ANGELÓPOLIS</t>
  </si>
  <si>
    <t>Minerales de cobre y sus concentrados</t>
  </si>
  <si>
    <t>Zona (s)</t>
  </si>
  <si>
    <t>Minerales de platino</t>
  </si>
  <si>
    <t>Basalto</t>
  </si>
  <si>
    <t>Pb (ppm)</t>
  </si>
  <si>
    <t>Basaltos</t>
  </si>
  <si>
    <t>Solubilidad (%)</t>
  </si>
  <si>
    <t>ANGOSTURA</t>
  </si>
  <si>
    <t>Minerales de cromo y sus concentrados</t>
  </si>
  <si>
    <t>SIGLA_MEDIDA_ARENAS_GRAVAS</t>
  </si>
  <si>
    <t>Minerales de plomo</t>
  </si>
  <si>
    <t>ANOLAIMA</t>
  </si>
  <si>
    <t>Minerales de estaño y sus concentrados</t>
  </si>
  <si>
    <t>m³</t>
  </si>
  <si>
    <t>Minerales de tantalio</t>
  </si>
  <si>
    <t>Caliza para cal o cemento</t>
  </si>
  <si>
    <t>ANORÍ</t>
  </si>
  <si>
    <t>Minerales de hierro y sus concentrados</t>
  </si>
  <si>
    <t>km³</t>
  </si>
  <si>
    <t>Minerales de torio</t>
  </si>
  <si>
    <t>ANSERMA</t>
  </si>
  <si>
    <t xml:space="preserve">Minerales de litio </t>
  </si>
  <si>
    <t>PERIODICIDAD</t>
  </si>
  <si>
    <t>Mm³</t>
  </si>
  <si>
    <t>Minerales de uranio</t>
  </si>
  <si>
    <t>Caolín</t>
  </si>
  <si>
    <t>Re (ppm)</t>
  </si>
  <si>
    <t>ANSERMANUEVO</t>
  </si>
  <si>
    <t>Minerales de manganeso y sus concentrados</t>
  </si>
  <si>
    <t>2018-2019</t>
  </si>
  <si>
    <t>SIGLA_MEDIDA_CARBONES</t>
  </si>
  <si>
    <t>Minerales de vanadio</t>
  </si>
  <si>
    <t>ANZÁ</t>
  </si>
  <si>
    <t>Minerales de mercurio y sus concentrados</t>
  </si>
  <si>
    <t>2019-2020</t>
  </si>
  <si>
    <t>Minerales de wolframio (tungsteno)</t>
  </si>
  <si>
    <t>Cuarcita</t>
  </si>
  <si>
    <t>Sb (ppm)</t>
  </si>
  <si>
    <t>Carbonato de calcio (calcita)</t>
  </si>
  <si>
    <t>ANZOÁTEGUI</t>
  </si>
  <si>
    <t>Minerales de molibdeno y sus concentrados</t>
  </si>
  <si>
    <t>2020-2021</t>
  </si>
  <si>
    <t>Minerales de zinc</t>
  </si>
  <si>
    <t>Sc (ppm)</t>
  </si>
  <si>
    <t>APARTADÓ</t>
  </si>
  <si>
    <t>Minerales de niobio, tantalio y sus concentrados</t>
  </si>
  <si>
    <t>2021-2022</t>
  </si>
  <si>
    <t>Oro</t>
  </si>
  <si>
    <t>Se (ppm)</t>
  </si>
  <si>
    <t>Diabasas</t>
  </si>
  <si>
    <t>APÍA</t>
  </si>
  <si>
    <t>Minerales de niquel y sus concentrados</t>
  </si>
  <si>
    <t>2022-2023</t>
  </si>
  <si>
    <t>SIGLA_MEDIDA_METALICOS</t>
  </si>
  <si>
    <t>Plata</t>
  </si>
  <si>
    <t>APULO</t>
  </si>
  <si>
    <t>Minerales de oro y sus concentrados</t>
  </si>
  <si>
    <t>2023-2024</t>
  </si>
  <si>
    <t>Sr (ppm)</t>
  </si>
  <si>
    <t>AQUITANIA</t>
  </si>
  <si>
    <t>Minerales de plata y sus concentrados</t>
  </si>
  <si>
    <t>2024-2025</t>
  </si>
  <si>
    <t>ARACATACA</t>
  </si>
  <si>
    <t>Minerales de platino (incluye platino, paladio, rutenio, rodio, osmio) y sus concentrados</t>
  </si>
  <si>
    <t>2025-2026</t>
  </si>
  <si>
    <t>Te (ppm)</t>
  </si>
  <si>
    <t>ARANZAZU</t>
  </si>
  <si>
    <t>Minerales de plomo y sus concentrados</t>
  </si>
  <si>
    <t>2026-2027</t>
  </si>
  <si>
    <t>ARATOCA</t>
  </si>
  <si>
    <t>Minerales de potasio</t>
  </si>
  <si>
    <t>2027-2028</t>
  </si>
  <si>
    <t>Ti (%)</t>
  </si>
  <si>
    <r>
      <t>Granito (bloque mayor o igual a 1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</si>
  <si>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ARAUCA</t>
  </si>
  <si>
    <t>Minerales de sodio</t>
  </si>
  <si>
    <t>2028-2029</t>
  </si>
  <si>
    <t>Gravas silíceas</t>
  </si>
  <si>
    <t>Tl (ppm)</t>
  </si>
  <si>
    <r>
      <t>Granito (bloque menor o igual a 1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</si>
  <si>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ARAUQUITA</t>
  </si>
  <si>
    <t>Minerales de tierras raras</t>
  </si>
  <si>
    <t>2029-2030</t>
  </si>
  <si>
    <t>SIGLA_MEDIDA_INDUSTRIALES</t>
  </si>
  <si>
    <t>ARBELÁEZ</t>
  </si>
  <si>
    <t>Minerales de titanio y sus concentrados</t>
  </si>
  <si>
    <t>2030-2031</t>
  </si>
  <si>
    <r>
      <t>Mármol (bloque mayor o igual a 1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 y travertino en bloque</t>
    </r>
  </si>
  <si>
    <t>ARBOLEDA</t>
  </si>
  <si>
    <t>Minerales de vanadio y sus concentrados</t>
  </si>
  <si>
    <t>2031-2032</t>
  </si>
  <si>
    <t>Mármol y travertino</t>
  </si>
  <si>
    <r>
      <t>Mármol (bloque menor o igual a 1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) </t>
    </r>
  </si>
  <si>
    <t>ARBOLEDAS</t>
  </si>
  <si>
    <t>Minerales de wolframio (tungsteno) y sus concentrados</t>
  </si>
  <si>
    <t>2032-2033</t>
  </si>
  <si>
    <t>Mármol en rajón</t>
  </si>
  <si>
    <t>ARBOLETES</t>
  </si>
  <si>
    <t>Minerales de zinc y sus concentrados</t>
  </si>
  <si>
    <t>2033-2034</t>
  </si>
  <si>
    <t>Minerales de aluminio</t>
  </si>
  <si>
    <t>Zn (ppm)</t>
  </si>
  <si>
    <t>Mica vermiculita, moscovita, biotita</t>
  </si>
  <si>
    <t>ARCABUCO</t>
  </si>
  <si>
    <t>Minerales y concentrados de torio</t>
  </si>
  <si>
    <t>2034-3035</t>
  </si>
  <si>
    <t>Mineral de azufre</t>
  </si>
  <si>
    <t>ARGELIA (Antioquia)</t>
  </si>
  <si>
    <t>Otras piedras preciosas</t>
  </si>
  <si>
    <t>2035-2036</t>
  </si>
  <si>
    <t>Mineral de cobre</t>
  </si>
  <si>
    <t>ARGELIA (Cauca)</t>
  </si>
  <si>
    <t>Otras piedras semipreciosas</t>
  </si>
  <si>
    <t>2036-2037</t>
  </si>
  <si>
    <t>SIGLA_MEDIDA_PIEDRAS</t>
  </si>
  <si>
    <t>Mineral de hierro</t>
  </si>
  <si>
    <t>ARGELIA (Valle del Cauca)</t>
  </si>
  <si>
    <t>Otras rocas metamórficas</t>
  </si>
  <si>
    <t>2037-2038</t>
  </si>
  <si>
    <t>Mineral de magnesio (magnesita)</t>
  </si>
  <si>
    <t>ARIGUANÍ</t>
  </si>
  <si>
    <t>Otras rocas y minerales de origen volcanico</t>
  </si>
  <si>
    <t>2038-2039</t>
  </si>
  <si>
    <t>Mineral de manganeso</t>
  </si>
  <si>
    <t>ARJONA</t>
  </si>
  <si>
    <t>Otros minerales de aluminio y sus concentrados</t>
  </si>
  <si>
    <t>2039-2040</t>
  </si>
  <si>
    <t>ARMENIA (Antioquia)</t>
  </si>
  <si>
    <t>Piedra pomez</t>
  </si>
  <si>
    <t>2040-2041</t>
  </si>
  <si>
    <t>ARMENIA (Quindio)</t>
  </si>
  <si>
    <t>Pirita</t>
  </si>
  <si>
    <t>2041-2042</t>
  </si>
  <si>
    <t>Minerales de hierro</t>
  </si>
  <si>
    <t>ARMERO GUAYABAL</t>
  </si>
  <si>
    <t>Pizarra</t>
  </si>
  <si>
    <t>2042-2043</t>
  </si>
  <si>
    <t>Minerales de litio</t>
  </si>
  <si>
    <t>ARROYOHONDO</t>
  </si>
  <si>
    <t>Recebo</t>
  </si>
  <si>
    <t>2043-2044</t>
  </si>
  <si>
    <t>Minerales de manganeso</t>
  </si>
  <si>
    <t>ASTREA</t>
  </si>
  <si>
    <t>Roca fosfatica</t>
  </si>
  <si>
    <t>2044-2045</t>
  </si>
  <si>
    <t>Minerales de niobio, tantalio, vanadio o circonio y sus concentrados</t>
  </si>
  <si>
    <t>ATACO</t>
  </si>
  <si>
    <t>Roca o piedra caliza (para cal o cemento)</t>
  </si>
  <si>
    <t>2045-2046</t>
  </si>
  <si>
    <t>ATRATO</t>
  </si>
  <si>
    <t>Roca o piedra caliza (para construcción)</t>
  </si>
  <si>
    <t>2046-2047</t>
  </si>
  <si>
    <t>Minerales de titanio y sus concentrados (rutilo y similares)</t>
  </si>
  <si>
    <t>AYAPEL</t>
  </si>
  <si>
    <t>Roca o piedra coralina</t>
  </si>
  <si>
    <t>2047-2048</t>
  </si>
  <si>
    <t>Minerales de níquel</t>
  </si>
  <si>
    <t>Minerales de volframio (Tungsteno) y sus concentrados</t>
  </si>
  <si>
    <t>BAGADÓ</t>
  </si>
  <si>
    <t>Rocas de cuarcita</t>
  </si>
  <si>
    <t>2049-2050</t>
  </si>
  <si>
    <t>BAHÍA SOLANO</t>
  </si>
  <si>
    <t>Sal gema</t>
  </si>
  <si>
    <t>Níquel</t>
  </si>
  <si>
    <t>BAJO BAUDÓ</t>
  </si>
  <si>
    <t>Sal marina</t>
  </si>
  <si>
    <t>Oro aluvial</t>
  </si>
  <si>
    <t>BALBOA (Cauca)</t>
  </si>
  <si>
    <t>Sulfato de bario natural-baritina</t>
  </si>
  <si>
    <t>Oro filón</t>
  </si>
  <si>
    <t>BALBOA (Risaralda)</t>
  </si>
  <si>
    <t>Talco</t>
  </si>
  <si>
    <t>Piedra arenisca piedra bogotaná</t>
  </si>
  <si>
    <t>BARANOA</t>
  </si>
  <si>
    <t>Yeso</t>
  </si>
  <si>
    <t>Minerales de titanio</t>
  </si>
  <si>
    <t>Piedras preciosas</t>
  </si>
  <si>
    <t>BARAYA</t>
  </si>
  <si>
    <t>Piedras semipreciosas</t>
  </si>
  <si>
    <t>BARBACOAS</t>
  </si>
  <si>
    <t>BARBOSA (Antioquia)</t>
  </si>
  <si>
    <t xml:space="preserve">Platino </t>
  </si>
  <si>
    <t>BARBOSA (Santander)</t>
  </si>
  <si>
    <t>Puzolanas (Roca origen volcánico)</t>
  </si>
  <si>
    <t>BARICHARA</t>
  </si>
  <si>
    <t>BARRANCA DE UPÍA</t>
  </si>
  <si>
    <t>Piedra pómez</t>
  </si>
  <si>
    <r>
      <t>Roca coralina (bloque mayor o igual a 1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</si>
  <si>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BARRANCABERMEJA</t>
  </si>
  <si>
    <r>
      <t>Roca coralina (bloque menor o igual a 1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</si>
  <si>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BARRANCAS</t>
  </si>
  <si>
    <t>Roca fosfórica</t>
  </si>
  <si>
    <t>BARRANCO DE LOBA</t>
  </si>
  <si>
    <t>Puzolona</t>
  </si>
  <si>
    <t>BARRANCO MINAS</t>
  </si>
  <si>
    <t>Sal terrestre (gema)</t>
  </si>
  <si>
    <t>BARRANQUILLA</t>
  </si>
  <si>
    <t>Roca fosfática</t>
  </si>
  <si>
    <r>
      <t>Serpentina (bloque mayor o igual a 1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</si>
  <si>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BECERRIL</t>
  </si>
  <si>
    <t>Roca o piedra caliza</t>
  </si>
  <si>
    <r>
      <t>Serpentina (bloque menor o igual a 1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</si>
  <si>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BELALCÁZAR</t>
  </si>
  <si>
    <t xml:space="preserve">Serpentina en rajón </t>
  </si>
  <si>
    <t>BELÉN (Boyacá)</t>
  </si>
  <si>
    <t>Serpentinita</t>
  </si>
  <si>
    <t>BELÉN (Nariño)</t>
  </si>
  <si>
    <t>BELÉN DE LOS ANDAQUÍES</t>
  </si>
  <si>
    <t>Serpentina</t>
  </si>
  <si>
    <r>
      <t>Travertino y calizas (bloque mayor o igual a 1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</si>
  <si>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BELÉN DE UMBRÍA</t>
  </si>
  <si>
    <r>
      <t>Travertino y calizas (bloque menor o igual a 1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) </t>
    </r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</si>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</sst>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.0_);_(* \(#,##0.0\);_(* &quot;-&quot;??_);_(@_)"/>
    <numFmt numFmtId="166" formatCode="0.00000"/>
    <numFmt numFmtId="167" formatCode="_(* #,##0_);_(* \(#,##0\);_(* &quot;-&quot;??_);_(@_)"/>
    <numFmt numFmtId="168" formatCode="_-* #,##0.0_-;\-* #,##0.0_-;_-* &quot;-&quot;?_-;_-@_-"/>
  </numFmts>
  <fonts count="2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</font>
    <font>
      <vertAlign val="sub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bscript"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rgb="FF7030A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D7D2C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18" xfId="0" applyBorder="1"/>
    <xf numFmtId="168" fontId="2" fillId="0" borderId="0" xfId="0" applyNumberFormat="1" applyFont="1" applyAlignment="1">
      <alignment vertical="center"/>
    </xf>
    <xf numFmtId="0" fontId="13" fillId="0" borderId="18" xfId="0" applyFont="1" applyBorder="1"/>
    <xf numFmtId="0" fontId="13" fillId="0" borderId="15" xfId="0" applyFont="1" applyBorder="1"/>
    <xf numFmtId="0" fontId="13" fillId="0" borderId="17" xfId="0" applyFont="1" applyBorder="1"/>
    <xf numFmtId="0" fontId="13" fillId="0" borderId="19" xfId="0" applyFont="1" applyBorder="1"/>
    <xf numFmtId="0" fontId="18" fillId="4" borderId="5" xfId="0" applyFont="1" applyFill="1" applyBorder="1" applyAlignment="1">
      <alignment horizontal="left"/>
    </xf>
    <xf numFmtId="0" fontId="18" fillId="4" borderId="17" xfId="0" applyFont="1" applyFill="1" applyBorder="1" applyAlignment="1">
      <alignment horizontal="left"/>
    </xf>
    <xf numFmtId="0" fontId="18" fillId="4" borderId="18" xfId="0" applyFont="1" applyFill="1" applyBorder="1" applyAlignment="1">
      <alignment horizontal="left"/>
    </xf>
    <xf numFmtId="0" fontId="13" fillId="0" borderId="8" xfId="0" applyFont="1" applyBorder="1"/>
    <xf numFmtId="0" fontId="13" fillId="0" borderId="8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6" xfId="0" applyFont="1" applyBorder="1"/>
    <xf numFmtId="2" fontId="13" fillId="0" borderId="17" xfId="0" applyNumberFormat="1" applyFont="1" applyBorder="1" applyAlignment="1">
      <alignment horizontal="left" vertical="center"/>
    </xf>
    <xf numFmtId="2" fontId="13" fillId="0" borderId="6" xfId="0" applyNumberFormat="1" applyFont="1" applyBorder="1" applyAlignment="1">
      <alignment horizontal="left" vertical="center"/>
    </xf>
    <xf numFmtId="2" fontId="13" fillId="0" borderId="7" xfId="0" applyNumberFormat="1" applyFont="1" applyBorder="1" applyAlignment="1">
      <alignment horizontal="left" vertical="center"/>
    </xf>
    <xf numFmtId="2" fontId="13" fillId="0" borderId="8" xfId="0" applyNumberFormat="1" applyFont="1" applyBorder="1" applyAlignment="1">
      <alignment horizontal="left" vertical="center"/>
    </xf>
    <xf numFmtId="0" fontId="13" fillId="0" borderId="17" xfId="0" applyFont="1" applyBorder="1" applyAlignment="1">
      <alignment horizontal="left"/>
    </xf>
    <xf numFmtId="0" fontId="13" fillId="0" borderId="10" xfId="0" applyFont="1" applyBorder="1"/>
    <xf numFmtId="0" fontId="13" fillId="0" borderId="10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9" xfId="0" applyFont="1" applyBorder="1"/>
    <xf numFmtId="2" fontId="13" fillId="0" borderId="18" xfId="0" applyNumberFormat="1" applyFont="1" applyBorder="1" applyAlignment="1">
      <alignment horizontal="left" vertical="center"/>
    </xf>
    <xf numFmtId="2" fontId="13" fillId="0" borderId="9" xfId="0" applyNumberFormat="1" applyFont="1" applyBorder="1" applyAlignment="1">
      <alignment horizontal="left" vertical="center"/>
    </xf>
    <xf numFmtId="2" fontId="13" fillId="0" borderId="0" xfId="0" applyNumberFormat="1" applyFont="1" applyAlignment="1">
      <alignment horizontal="left" vertical="center"/>
    </xf>
    <xf numFmtId="2" fontId="13" fillId="0" borderId="10" xfId="0" applyNumberFormat="1" applyFont="1" applyBorder="1" applyAlignment="1">
      <alignment horizontal="left" vertical="center"/>
    </xf>
    <xf numFmtId="0" fontId="13" fillId="0" borderId="18" xfId="0" applyFont="1" applyBorder="1" applyAlignment="1">
      <alignment horizontal="left"/>
    </xf>
    <xf numFmtId="0" fontId="13" fillId="0" borderId="9" xfId="0" applyFont="1" applyBorder="1" applyAlignment="1">
      <alignment vertical="center"/>
    </xf>
    <xf numFmtId="2" fontId="13" fillId="0" borderId="14" xfId="0" applyNumberFormat="1" applyFont="1" applyBorder="1" applyAlignment="1">
      <alignment horizontal="left" vertical="center"/>
    </xf>
    <xf numFmtId="2" fontId="13" fillId="0" borderId="13" xfId="0" applyNumberFormat="1" applyFont="1" applyBorder="1" applyAlignment="1">
      <alignment horizontal="left" vertical="center"/>
    </xf>
    <xf numFmtId="2" fontId="13" fillId="0" borderId="19" xfId="0" applyNumberFormat="1" applyFont="1" applyBorder="1" applyAlignment="1">
      <alignment horizontal="left" vertical="center"/>
    </xf>
    <xf numFmtId="0" fontId="13" fillId="0" borderId="19" xfId="0" applyFont="1" applyBorder="1" applyAlignment="1">
      <alignment horizontal="left"/>
    </xf>
    <xf numFmtId="0" fontId="13" fillId="0" borderId="0" xfId="0" applyFont="1"/>
    <xf numFmtId="0" fontId="13" fillId="0" borderId="13" xfId="0" applyFont="1" applyBorder="1" applyAlignment="1">
      <alignment horizontal="left"/>
    </xf>
    <xf numFmtId="2" fontId="13" fillId="0" borderId="15" xfId="0" applyNumberFormat="1" applyFont="1" applyBorder="1" applyAlignment="1">
      <alignment horizontal="left"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13" fillId="0" borderId="13" xfId="0" applyFont="1" applyBorder="1"/>
    <xf numFmtId="0" fontId="13" fillId="0" borderId="15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13" fillId="0" borderId="7" xfId="0" applyFont="1" applyBorder="1"/>
    <xf numFmtId="0" fontId="13" fillId="0" borderId="14" xfId="0" applyFont="1" applyBorder="1"/>
    <xf numFmtId="0" fontId="0" fillId="0" borderId="17" xfId="0" applyBorder="1"/>
    <xf numFmtId="0" fontId="0" fillId="0" borderId="19" xfId="0" applyBorder="1"/>
    <xf numFmtId="0" fontId="8" fillId="0" borderId="16" xfId="0" applyFont="1" applyBorder="1" applyAlignment="1">
      <alignment horizontal="left" vertical="center"/>
    </xf>
    <xf numFmtId="0" fontId="18" fillId="4" borderId="19" xfId="0" applyFont="1" applyFill="1" applyBorder="1" applyAlignment="1">
      <alignment horizontal="left"/>
    </xf>
    <xf numFmtId="0" fontId="8" fillId="3" borderId="26" xfId="0" applyFont="1" applyFill="1" applyBorder="1" applyAlignment="1">
      <alignment vertical="top"/>
    </xf>
    <xf numFmtId="0" fontId="8" fillId="3" borderId="27" xfId="0" applyFont="1" applyFill="1" applyBorder="1" applyAlignment="1">
      <alignment vertical="top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3" borderId="51" xfId="0" applyFont="1" applyFill="1" applyBorder="1" applyAlignment="1">
      <alignment vertical="center"/>
    </xf>
    <xf numFmtId="0" fontId="4" fillId="3" borderId="52" xfId="0" applyFont="1" applyFill="1" applyBorder="1" applyAlignment="1">
      <alignment vertical="center"/>
    </xf>
    <xf numFmtId="0" fontId="6" fillId="3" borderId="52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3" xfId="0" applyFont="1" applyFill="1" applyBorder="1" applyAlignment="1">
      <alignment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37" xfId="0" applyFont="1" applyFill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3" borderId="38" xfId="0" applyFont="1" applyFill="1" applyBorder="1" applyAlignment="1">
      <alignment horizontal="left" vertical="center"/>
    </xf>
    <xf numFmtId="0" fontId="4" fillId="3" borderId="37" xfId="0" applyFont="1" applyFill="1" applyBorder="1" applyAlignment="1">
      <alignment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4" fillId="3" borderId="51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6" fillId="3" borderId="5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52" xfId="0" applyFont="1" applyFill="1" applyBorder="1" applyAlignment="1">
      <alignment horizontal="left" vertical="center"/>
    </xf>
    <xf numFmtId="14" fontId="4" fillId="0" borderId="0" xfId="0" applyNumberFormat="1" applyFont="1" applyAlignment="1">
      <alignment vertical="center" wrapText="1"/>
    </xf>
    <xf numFmtId="0" fontId="12" fillId="3" borderId="26" xfId="0" applyFont="1" applyFill="1" applyBorder="1" applyAlignment="1">
      <alignment vertical="center" wrapText="1"/>
    </xf>
    <xf numFmtId="0" fontId="12" fillId="3" borderId="27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vertical="center"/>
    </xf>
    <xf numFmtId="0" fontId="4" fillId="3" borderId="32" xfId="0" applyFont="1" applyFill="1" applyBorder="1" applyAlignment="1">
      <alignment vertical="center"/>
    </xf>
    <xf numFmtId="0" fontId="4" fillId="2" borderId="38" xfId="0" applyFont="1" applyFill="1" applyBorder="1" applyAlignment="1">
      <alignment horizontal="left" vertical="center"/>
    </xf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0" fillId="2" borderId="10" xfId="0" applyFill="1" applyBorder="1"/>
    <xf numFmtId="0" fontId="0" fillId="2" borderId="14" xfId="0" applyFill="1" applyBorder="1"/>
    <xf numFmtId="0" fontId="0" fillId="2" borderId="15" xfId="0" applyFill="1" applyBorder="1"/>
    <xf numFmtId="0" fontId="23" fillId="10" borderId="6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4" fillId="11" borderId="73" xfId="0" applyFont="1" applyFill="1" applyBorder="1" applyAlignment="1">
      <alignment vertical="center" wrapText="1"/>
    </xf>
    <xf numFmtId="0" fontId="24" fillId="11" borderId="74" xfId="0" applyFont="1" applyFill="1" applyBorder="1" applyAlignment="1">
      <alignment vertical="center" wrapText="1"/>
    </xf>
    <xf numFmtId="0" fontId="24" fillId="0" borderId="74" xfId="0" applyFont="1" applyBorder="1" applyAlignment="1">
      <alignment vertical="center" wrapText="1"/>
    </xf>
    <xf numFmtId="0" fontId="24" fillId="11" borderId="75" xfId="0" applyFont="1" applyFill="1" applyBorder="1" applyAlignment="1">
      <alignment vertical="center" wrapText="1"/>
    </xf>
    <xf numFmtId="0" fontId="23" fillId="10" borderId="17" xfId="0" applyFont="1" applyFill="1" applyBorder="1" applyAlignment="1">
      <alignment horizontal="center" vertical="center" wrapText="1"/>
    </xf>
    <xf numFmtId="0" fontId="24" fillId="11" borderId="82" xfId="0" applyFont="1" applyFill="1" applyBorder="1" applyAlignment="1">
      <alignment vertical="center" wrapText="1"/>
    </xf>
    <xf numFmtId="0" fontId="24" fillId="11" borderId="30" xfId="0" applyFont="1" applyFill="1" applyBorder="1" applyAlignment="1" applyProtection="1">
      <alignment vertical="center" wrapText="1"/>
      <protection locked="0"/>
    </xf>
    <xf numFmtId="0" fontId="24" fillId="11" borderId="16" xfId="0" applyFont="1" applyFill="1" applyBorder="1" applyAlignment="1" applyProtection="1">
      <alignment vertical="center" wrapText="1"/>
      <protection locked="0"/>
    </xf>
    <xf numFmtId="0" fontId="24" fillId="11" borderId="33" xfId="0" applyFont="1" applyFill="1" applyBorder="1" applyAlignment="1" applyProtection="1">
      <alignment vertical="center" wrapText="1"/>
      <protection locked="0"/>
    </xf>
    <xf numFmtId="0" fontId="24" fillId="11" borderId="42" xfId="0" applyFont="1" applyFill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4" fillId="11" borderId="2" xfId="0" applyFont="1" applyFill="1" applyBorder="1" applyAlignment="1">
      <alignment vertical="center" wrapText="1"/>
    </xf>
    <xf numFmtId="0" fontId="24" fillId="11" borderId="22" xfId="0" applyFont="1" applyFill="1" applyBorder="1" applyAlignment="1">
      <alignment vertical="center" wrapText="1"/>
    </xf>
    <xf numFmtId="0" fontId="0" fillId="0" borderId="3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28" xfId="0" applyBorder="1" applyProtection="1"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64" fontId="4" fillId="0" borderId="1" xfId="1" applyFont="1" applyBorder="1" applyAlignment="1" applyProtection="1">
      <alignment vertical="center"/>
      <protection locked="0"/>
    </xf>
    <xf numFmtId="164" fontId="4" fillId="0" borderId="2" xfId="1" applyFont="1" applyBorder="1" applyAlignment="1" applyProtection="1">
      <alignment vertical="center"/>
      <protection locked="0"/>
    </xf>
    <xf numFmtId="164" fontId="4" fillId="0" borderId="16" xfId="1" applyFont="1" applyBorder="1" applyAlignment="1" applyProtection="1">
      <alignment vertical="center"/>
      <protection locked="0"/>
    </xf>
    <xf numFmtId="167" fontId="6" fillId="8" borderId="2" xfId="1" applyNumberFormat="1" applyFont="1" applyFill="1" applyBorder="1" applyAlignment="1" applyProtection="1">
      <alignment horizontal="center" vertical="center" wrapText="1"/>
    </xf>
    <xf numFmtId="167" fontId="6" fillId="8" borderId="3" xfId="1" applyNumberFormat="1" applyFont="1" applyFill="1" applyBorder="1" applyAlignment="1" applyProtection="1">
      <alignment horizontal="center" vertical="center" wrapText="1"/>
    </xf>
    <xf numFmtId="167" fontId="6" fillId="8" borderId="4" xfId="1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164" fontId="4" fillId="0" borderId="3" xfId="1" applyFont="1" applyBorder="1" applyAlignment="1" applyProtection="1">
      <alignment vertical="center"/>
      <protection locked="0"/>
    </xf>
    <xf numFmtId="164" fontId="4" fillId="0" borderId="4" xfId="1" applyFont="1" applyBorder="1" applyAlignment="1" applyProtection="1">
      <alignment vertical="center"/>
      <protection locked="0"/>
    </xf>
    <xf numFmtId="164" fontId="4" fillId="0" borderId="11" xfId="1" applyFont="1" applyBorder="1" applyAlignment="1" applyProtection="1">
      <alignment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164" fontId="4" fillId="0" borderId="1" xfId="1" applyFont="1" applyBorder="1" applyAlignment="1" applyProtection="1">
      <alignment horizontal="center" vertical="center"/>
    </xf>
    <xf numFmtId="164" fontId="4" fillId="0" borderId="12" xfId="1" applyFont="1" applyBorder="1" applyAlignment="1" applyProtection="1">
      <alignment horizontal="center" vertical="center"/>
    </xf>
    <xf numFmtId="167" fontId="4" fillId="0" borderId="47" xfId="1" applyNumberFormat="1" applyFont="1" applyBorder="1" applyAlignment="1" applyProtection="1">
      <alignment horizontal="center" vertical="center"/>
    </xf>
    <xf numFmtId="167" fontId="4" fillId="0" borderId="28" xfId="1" applyNumberFormat="1" applyFont="1" applyBorder="1" applyAlignment="1" applyProtection="1">
      <alignment horizontal="center" vertical="center"/>
    </xf>
    <xf numFmtId="164" fontId="6" fillId="4" borderId="9" xfId="1" applyFont="1" applyFill="1" applyBorder="1" applyAlignment="1" applyProtection="1">
      <alignment horizontal="center" vertical="center"/>
    </xf>
    <xf numFmtId="164" fontId="6" fillId="4" borderId="0" xfId="1" applyFont="1" applyFill="1" applyBorder="1" applyAlignment="1" applyProtection="1">
      <alignment horizontal="center" vertical="center"/>
    </xf>
    <xf numFmtId="164" fontId="6" fillId="4" borderId="61" xfId="1" applyFont="1" applyFill="1" applyBorder="1" applyAlignment="1" applyProtection="1">
      <alignment horizontal="center" vertical="center"/>
    </xf>
    <xf numFmtId="164" fontId="6" fillId="0" borderId="48" xfId="1" applyFont="1" applyBorder="1" applyAlignment="1" applyProtection="1">
      <alignment horizontal="center" vertical="center"/>
    </xf>
    <xf numFmtId="164" fontId="6" fillId="0" borderId="0" xfId="1" applyFont="1" applyBorder="1" applyAlignment="1" applyProtection="1">
      <alignment horizontal="center" vertical="center"/>
    </xf>
    <xf numFmtId="164" fontId="6" fillId="0" borderId="61" xfId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164" fontId="4" fillId="0" borderId="63" xfId="1" applyFont="1" applyBorder="1" applyAlignment="1" applyProtection="1">
      <alignment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49" fontId="4" fillId="0" borderId="63" xfId="0" applyNumberFormat="1" applyFont="1" applyBorder="1" applyAlignment="1" applyProtection="1">
      <alignment horizontal="center" vertical="center"/>
      <protection locked="0"/>
    </xf>
    <xf numFmtId="14" fontId="4" fillId="0" borderId="22" xfId="0" applyNumberFormat="1" applyFont="1" applyBorder="1" applyAlignment="1" applyProtection="1">
      <alignment horizontal="center" vertical="center"/>
      <protection locked="0"/>
    </xf>
    <xf numFmtId="14" fontId="4" fillId="0" borderId="20" xfId="0" applyNumberFormat="1" applyFont="1" applyBorder="1" applyAlignment="1" applyProtection="1">
      <alignment horizontal="center" vertical="center"/>
      <protection locked="0"/>
    </xf>
    <xf numFmtId="14" fontId="4" fillId="0" borderId="47" xfId="0" applyNumberFormat="1" applyFont="1" applyBorder="1" applyAlignment="1" applyProtection="1">
      <alignment horizontal="center" vertical="center"/>
      <protection locked="0"/>
    </xf>
    <xf numFmtId="164" fontId="6" fillId="3" borderId="33" xfId="1" applyFont="1" applyFill="1" applyBorder="1" applyAlignment="1" applyProtection="1">
      <alignment horizontal="center" vertical="center"/>
    </xf>
    <xf numFmtId="164" fontId="6" fillId="3" borderId="28" xfId="1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6" fillId="3" borderId="47" xfId="0" applyFont="1" applyFill="1" applyBorder="1" applyAlignment="1">
      <alignment horizontal="left" vertical="center"/>
    </xf>
    <xf numFmtId="0" fontId="6" fillId="3" borderId="43" xfId="0" applyFont="1" applyFill="1" applyBorder="1" applyAlignment="1">
      <alignment horizontal="center" vertical="center" wrapText="1"/>
    </xf>
    <xf numFmtId="167" fontId="6" fillId="7" borderId="16" xfId="1" applyNumberFormat="1" applyFont="1" applyFill="1" applyBorder="1" applyAlignment="1" applyProtection="1">
      <alignment horizontal="center" vertical="center"/>
    </xf>
    <xf numFmtId="167" fontId="6" fillId="7" borderId="1" xfId="1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6" fillId="3" borderId="55" xfId="0" applyFont="1" applyFill="1" applyBorder="1" applyAlignment="1">
      <alignment vertical="center" wrapText="1"/>
    </xf>
    <xf numFmtId="0" fontId="6" fillId="3" borderId="39" xfId="0" applyFont="1" applyFill="1" applyBorder="1" applyAlignment="1">
      <alignment vertical="center" wrapText="1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164" fontId="4" fillId="0" borderId="2" xfId="1" applyFont="1" applyBorder="1" applyAlignment="1" applyProtection="1">
      <alignment horizontal="center" vertical="center"/>
    </xf>
    <xf numFmtId="164" fontId="4" fillId="0" borderId="16" xfId="1" applyFont="1" applyBorder="1" applyAlignment="1" applyProtection="1">
      <alignment horizontal="center" vertical="center"/>
    </xf>
    <xf numFmtId="165" fontId="4" fillId="0" borderId="1" xfId="1" applyNumberFormat="1" applyFont="1" applyFill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6" fillId="3" borderId="28" xfId="0" applyFont="1" applyFill="1" applyBorder="1" applyAlignment="1">
      <alignment horizontal="left" vertical="center" wrapText="1"/>
    </xf>
    <xf numFmtId="164" fontId="4" fillId="0" borderId="4" xfId="1" applyFont="1" applyBorder="1" applyAlignment="1" applyProtection="1">
      <alignment horizontal="center" vertical="center"/>
    </xf>
    <xf numFmtId="167" fontId="6" fillId="7" borderId="63" xfId="1" applyNumberFormat="1" applyFont="1" applyFill="1" applyBorder="1" applyAlignment="1" applyProtection="1">
      <alignment horizontal="center" vertical="center"/>
    </xf>
    <xf numFmtId="167" fontId="6" fillId="7" borderId="3" xfId="1" applyNumberFormat="1" applyFont="1" applyFill="1" applyBorder="1" applyAlignment="1" applyProtection="1">
      <alignment horizontal="center" vertical="center"/>
    </xf>
    <xf numFmtId="167" fontId="6" fillId="7" borderId="4" xfId="1" applyNumberFormat="1" applyFont="1" applyFill="1" applyBorder="1" applyAlignment="1" applyProtection="1">
      <alignment horizontal="center" vertical="center"/>
    </xf>
    <xf numFmtId="0" fontId="6" fillId="3" borderId="6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3" borderId="53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167" fontId="6" fillId="8" borderId="1" xfId="1" applyNumberFormat="1" applyFont="1" applyFill="1" applyBorder="1" applyAlignment="1" applyProtection="1">
      <alignment horizontal="center" vertical="center" wrapText="1"/>
    </xf>
    <xf numFmtId="0" fontId="4" fillId="0" borderId="36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3" borderId="35" xfId="0" applyFont="1" applyFill="1" applyBorder="1" applyAlignment="1">
      <alignment horizontal="left" vertical="center"/>
    </xf>
    <xf numFmtId="0" fontId="4" fillId="3" borderId="51" xfId="0" applyFont="1" applyFill="1" applyBorder="1" applyAlignment="1">
      <alignment horizontal="left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6" fillId="3" borderId="4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6" fillId="3" borderId="52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8" fillId="4" borderId="38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4" fontId="4" fillId="0" borderId="52" xfId="0" applyNumberFormat="1" applyFont="1" applyBorder="1" applyAlignment="1" applyProtection="1">
      <alignment horizontal="center" vertical="center" wrapText="1"/>
      <protection locked="0"/>
    </xf>
    <xf numFmtId="14" fontId="4" fillId="0" borderId="62" xfId="0" applyNumberFormat="1" applyFont="1" applyBorder="1" applyAlignment="1" applyProtection="1">
      <alignment horizontal="center" vertical="center" wrapText="1"/>
      <protection locked="0"/>
    </xf>
    <xf numFmtId="0" fontId="6" fillId="3" borderId="34" xfId="0" applyFont="1" applyFill="1" applyBorder="1" applyAlignment="1">
      <alignment horizontal="left" vertical="center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6" fillId="3" borderId="42" xfId="0" applyFont="1" applyFill="1" applyBorder="1" applyAlignment="1">
      <alignment horizontal="left" vertical="center"/>
    </xf>
    <xf numFmtId="0" fontId="6" fillId="3" borderId="43" xfId="0" applyFont="1" applyFill="1" applyBorder="1" applyAlignment="1">
      <alignment horizontal="left" vertical="center"/>
    </xf>
    <xf numFmtId="0" fontId="6" fillId="3" borderId="44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4" fillId="0" borderId="52" xfId="0" applyNumberFormat="1" applyFont="1" applyBorder="1" applyAlignment="1" applyProtection="1">
      <alignment horizontal="center" vertical="center"/>
      <protection locked="0"/>
    </xf>
    <xf numFmtId="0" fontId="6" fillId="3" borderId="52" xfId="0" applyFont="1" applyFill="1" applyBorder="1" applyAlignment="1">
      <alignment horizontal="left" vertical="center" wrapText="1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4" fillId="3" borderId="42" xfId="0" applyFont="1" applyFill="1" applyBorder="1" applyAlignment="1">
      <alignment vertical="center" wrapText="1"/>
    </xf>
    <xf numFmtId="0" fontId="4" fillId="3" borderId="43" xfId="0" applyFont="1" applyFill="1" applyBorder="1" applyAlignment="1">
      <alignment vertical="center" wrapText="1"/>
    </xf>
    <xf numFmtId="0" fontId="4" fillId="3" borderId="44" xfId="0" applyFont="1" applyFill="1" applyBorder="1" applyAlignment="1">
      <alignment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7" borderId="54" xfId="0" applyFont="1" applyFill="1" applyBorder="1" applyAlignment="1" applyProtection="1">
      <alignment horizontal="center" vertical="center" wrapText="1"/>
      <protection locked="0"/>
    </xf>
    <xf numFmtId="0" fontId="12" fillId="7" borderId="26" xfId="0" applyFont="1" applyFill="1" applyBorder="1" applyAlignment="1" applyProtection="1">
      <alignment horizontal="center" vertical="center" wrapText="1"/>
      <protection locked="0"/>
    </xf>
    <xf numFmtId="0" fontId="12" fillId="7" borderId="55" xfId="0" applyFont="1" applyFill="1" applyBorder="1" applyAlignment="1" applyProtection="1">
      <alignment horizontal="center" vertical="center" wrapText="1"/>
      <protection locked="0"/>
    </xf>
    <xf numFmtId="49" fontId="4" fillId="0" borderId="42" xfId="0" applyNumberFormat="1" applyFont="1" applyBorder="1" applyAlignment="1" applyProtection="1">
      <alignment horizontal="center" vertical="center" wrapText="1"/>
      <protection locked="0"/>
    </xf>
    <xf numFmtId="49" fontId="4" fillId="0" borderId="43" xfId="0" applyNumberFormat="1" applyFont="1" applyBorder="1" applyAlignment="1" applyProtection="1">
      <alignment horizontal="center" vertical="center" wrapText="1"/>
      <protection locked="0"/>
    </xf>
    <xf numFmtId="49" fontId="4" fillId="0" borderId="46" xfId="0" applyNumberFormat="1" applyFont="1" applyBorder="1" applyAlignment="1" applyProtection="1">
      <alignment horizontal="center" vertical="center" wrapText="1"/>
      <protection locked="0"/>
    </xf>
    <xf numFmtId="0" fontId="6" fillId="3" borderId="52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 wrapText="1"/>
      <protection locked="0"/>
    </xf>
    <xf numFmtId="164" fontId="4" fillId="0" borderId="3" xfId="1" applyFont="1" applyFill="1" applyBorder="1" applyAlignment="1" applyProtection="1">
      <alignment horizontal="center" vertical="center" wrapText="1"/>
      <protection locked="0"/>
    </xf>
    <xf numFmtId="164" fontId="4" fillId="0" borderId="4" xfId="1" applyFont="1" applyFill="1" applyBorder="1" applyAlignment="1" applyProtection="1">
      <alignment horizontal="center" vertical="center" wrapText="1"/>
      <protection locked="0"/>
    </xf>
    <xf numFmtId="0" fontId="6" fillId="3" borderId="28" xfId="0" applyFont="1" applyFill="1" applyBorder="1" applyAlignment="1">
      <alignment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167" fontId="6" fillId="8" borderId="12" xfId="1" applyNumberFormat="1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167" fontId="6" fillId="7" borderId="16" xfId="1" applyNumberFormat="1" applyFont="1" applyFill="1" applyBorder="1" applyAlignment="1" applyProtection="1">
      <alignment horizontal="center" vertical="center"/>
      <protection locked="0"/>
    </xf>
    <xf numFmtId="167" fontId="6" fillId="7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165" fontId="4" fillId="0" borderId="16" xfId="1" applyNumberFormat="1" applyFont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6" fillId="3" borderId="22" xfId="1" applyFont="1" applyFill="1" applyBorder="1" applyAlignment="1" applyProtection="1">
      <alignment horizontal="center" vertical="center"/>
    </xf>
    <xf numFmtId="0" fontId="4" fillId="0" borderId="6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3" borderId="22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167" fontId="6" fillId="8" borderId="11" xfId="1" applyNumberFormat="1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164" fontId="6" fillId="3" borderId="20" xfId="1" applyFont="1" applyFill="1" applyBorder="1" applyAlignment="1" applyProtection="1">
      <alignment horizontal="center" vertical="center"/>
    </xf>
    <xf numFmtId="164" fontId="6" fillId="3" borderId="47" xfId="1" applyFont="1" applyFill="1" applyBorder="1" applyAlignment="1" applyProtection="1">
      <alignment horizontal="center" vertical="center"/>
    </xf>
    <xf numFmtId="164" fontId="4" fillId="0" borderId="3" xfId="1" applyFont="1" applyBorder="1" applyAlignment="1" applyProtection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65" fontId="4" fillId="0" borderId="3" xfId="1" applyNumberFormat="1" applyFont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64" fontId="4" fillId="0" borderId="11" xfId="1" applyFont="1" applyBorder="1" applyAlignment="1" applyProtection="1">
      <alignment horizontal="center" vertical="center"/>
    </xf>
    <xf numFmtId="164" fontId="6" fillId="3" borderId="21" xfId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4" fontId="4" fillId="0" borderId="63" xfId="1" applyFont="1" applyFill="1" applyBorder="1" applyAlignment="1" applyProtection="1">
      <alignment horizontal="center" vertical="center"/>
    </xf>
    <xf numFmtId="164" fontId="4" fillId="0" borderId="3" xfId="1" applyFont="1" applyFill="1" applyBorder="1" applyAlignment="1" applyProtection="1">
      <alignment horizontal="center" vertical="center"/>
    </xf>
    <xf numFmtId="164" fontId="4" fillId="0" borderId="4" xfId="1" applyFont="1" applyFill="1" applyBorder="1" applyAlignment="1" applyProtection="1">
      <alignment horizontal="center" vertical="center"/>
    </xf>
    <xf numFmtId="164" fontId="6" fillId="3" borderId="64" xfId="1" applyFont="1" applyFill="1" applyBorder="1" applyAlignment="1" applyProtection="1">
      <alignment horizontal="center" vertical="center"/>
    </xf>
    <xf numFmtId="167" fontId="6" fillId="8" borderId="41" xfId="1" applyNumberFormat="1" applyFont="1" applyFill="1" applyBorder="1" applyAlignment="1" applyProtection="1">
      <alignment horizontal="center" vertical="center" wrapText="1"/>
    </xf>
    <xf numFmtId="167" fontId="6" fillId="8" borderId="59" xfId="1" applyNumberFormat="1" applyFont="1" applyFill="1" applyBorder="1" applyAlignment="1" applyProtection="1">
      <alignment horizontal="center" vertical="center" wrapText="1"/>
    </xf>
    <xf numFmtId="167" fontId="6" fillId="8" borderId="60" xfId="1" applyNumberFormat="1" applyFont="1" applyFill="1" applyBorder="1" applyAlignment="1" applyProtection="1">
      <alignment horizontal="center" vertical="center" wrapText="1"/>
    </xf>
    <xf numFmtId="0" fontId="8" fillId="3" borderId="25" xfId="0" applyFont="1" applyFill="1" applyBorder="1" applyAlignment="1">
      <alignment horizontal="left" vertical="top"/>
    </xf>
    <xf numFmtId="0" fontId="8" fillId="3" borderId="26" xfId="0" applyFont="1" applyFill="1" applyBorder="1" applyAlignment="1">
      <alignment horizontal="left" vertical="top"/>
    </xf>
    <xf numFmtId="0" fontId="8" fillId="3" borderId="27" xfId="0" applyFont="1" applyFill="1" applyBorder="1" applyAlignment="1">
      <alignment horizontal="left" vertical="top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49" fontId="4" fillId="0" borderId="63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4" fillId="0" borderId="63" xfId="1" applyFont="1" applyBorder="1" applyAlignment="1" applyProtection="1">
      <alignment horizontal="center" vertical="center"/>
    </xf>
    <xf numFmtId="165" fontId="4" fillId="0" borderId="63" xfId="1" applyNumberFormat="1" applyFont="1" applyBorder="1" applyAlignment="1" applyProtection="1">
      <alignment horizontal="center" vertical="center"/>
    </xf>
    <xf numFmtId="165" fontId="4" fillId="0" borderId="2" xfId="1" applyNumberFormat="1" applyFont="1" applyFill="1" applyBorder="1" applyAlignment="1" applyProtection="1">
      <alignment horizontal="center" vertical="center"/>
    </xf>
    <xf numFmtId="165" fontId="4" fillId="0" borderId="3" xfId="1" applyNumberFormat="1" applyFont="1" applyFill="1" applyBorder="1" applyAlignment="1" applyProtection="1">
      <alignment horizontal="center" vertical="center"/>
    </xf>
    <xf numFmtId="165" fontId="4" fillId="0" borderId="4" xfId="1" applyNumberFormat="1" applyFont="1" applyFill="1" applyBorder="1" applyAlignment="1" applyProtection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7" fontId="6" fillId="8" borderId="1" xfId="0" applyNumberFormat="1" applyFont="1" applyFill="1" applyBorder="1" applyAlignment="1">
      <alignment horizontal="center" vertical="center" wrapText="1"/>
    </xf>
    <xf numFmtId="164" fontId="6" fillId="0" borderId="48" xfId="1" applyFont="1" applyFill="1" applyBorder="1" applyAlignment="1" applyProtection="1">
      <alignment horizontal="center" vertical="center"/>
    </xf>
    <xf numFmtId="164" fontId="6" fillId="0" borderId="0" xfId="1" applyFont="1" applyFill="1" applyBorder="1" applyAlignment="1" applyProtection="1">
      <alignment horizontal="center" vertical="center"/>
    </xf>
    <xf numFmtId="164" fontId="6" fillId="0" borderId="61" xfId="1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167" fontId="6" fillId="7" borderId="16" xfId="0" applyNumberFormat="1" applyFont="1" applyFill="1" applyBorder="1" applyAlignment="1">
      <alignment horizontal="center" vertical="center" wrapText="1"/>
    </xf>
    <xf numFmtId="167" fontId="6" fillId="7" borderId="1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8" fillId="3" borderId="50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167" fontId="6" fillId="7" borderId="4" xfId="0" applyNumberFormat="1" applyFont="1" applyFill="1" applyBorder="1" applyAlignment="1">
      <alignment horizontal="center" vertical="center" wrapText="1"/>
    </xf>
    <xf numFmtId="167" fontId="6" fillId="8" borderId="2" xfId="0" applyNumberFormat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5" fontId="4" fillId="0" borderId="28" xfId="1" applyNumberFormat="1" applyFont="1" applyFill="1" applyBorder="1" applyAlignment="1" applyProtection="1">
      <alignment horizontal="center" vertical="center"/>
    </xf>
    <xf numFmtId="167" fontId="4" fillId="0" borderId="33" xfId="1" applyNumberFormat="1" applyFont="1" applyBorder="1" applyAlignment="1" applyProtection="1">
      <alignment horizontal="center" vertical="center"/>
    </xf>
    <xf numFmtId="164" fontId="4" fillId="0" borderId="16" xfId="1" applyFont="1" applyBorder="1" applyAlignment="1" applyProtection="1">
      <alignment horizontal="center" vertical="center"/>
      <protection locked="0"/>
    </xf>
    <xf numFmtId="164" fontId="4" fillId="0" borderId="1" xfId="1" applyFont="1" applyBorder="1" applyAlignment="1" applyProtection="1">
      <alignment horizontal="center" vertical="center"/>
      <protection locked="0"/>
    </xf>
    <xf numFmtId="164" fontId="4" fillId="0" borderId="28" xfId="1" applyFont="1" applyBorder="1" applyAlignment="1" applyProtection="1">
      <alignment horizontal="center" vertical="center"/>
    </xf>
    <xf numFmtId="164" fontId="4" fillId="0" borderId="34" xfId="1" applyFont="1" applyBorder="1" applyAlignment="1" applyProtection="1">
      <alignment horizontal="center" vertical="center"/>
    </xf>
    <xf numFmtId="164" fontId="6" fillId="0" borderId="10" xfId="1" applyFont="1" applyBorder="1" applyAlignment="1" applyProtection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164" fontId="6" fillId="0" borderId="10" xfId="1" applyFont="1" applyFill="1" applyBorder="1" applyAlignment="1" applyProtection="1">
      <alignment horizontal="center" vertical="center"/>
    </xf>
    <xf numFmtId="165" fontId="4" fillId="0" borderId="33" xfId="1" applyNumberFormat="1" applyFont="1" applyBorder="1" applyAlignment="1" applyProtection="1">
      <alignment horizontal="center" vertical="center"/>
    </xf>
    <xf numFmtId="165" fontId="4" fillId="0" borderId="28" xfId="1" applyNumberFormat="1" applyFont="1" applyBorder="1" applyAlignment="1" applyProtection="1">
      <alignment horizontal="center" vertical="center"/>
    </xf>
    <xf numFmtId="165" fontId="4" fillId="0" borderId="22" xfId="1" applyNumberFormat="1" applyFont="1" applyBorder="1" applyAlignment="1" applyProtection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8" fillId="3" borderId="54" xfId="0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4" fillId="0" borderId="28" xfId="0" applyNumberFormat="1" applyFont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left" vertical="top"/>
    </xf>
    <xf numFmtId="0" fontId="8" fillId="3" borderId="14" xfId="0" applyFont="1" applyFill="1" applyBorder="1" applyAlignment="1">
      <alignment horizontal="left" vertical="top"/>
    </xf>
    <xf numFmtId="164" fontId="6" fillId="3" borderId="34" xfId="1" applyFont="1" applyFill="1" applyBorder="1" applyAlignment="1" applyProtection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5" borderId="54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164" fontId="21" fillId="3" borderId="13" xfId="1" applyFont="1" applyFill="1" applyBorder="1" applyAlignment="1" applyProtection="1">
      <alignment horizontal="center" vertical="center"/>
    </xf>
    <xf numFmtId="164" fontId="21" fillId="3" borderId="14" xfId="1" applyFont="1" applyFill="1" applyBorder="1" applyAlignment="1" applyProtection="1">
      <alignment horizontal="center" vertical="center"/>
    </xf>
    <xf numFmtId="164" fontId="21" fillId="3" borderId="15" xfId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6" borderId="25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left"/>
    </xf>
    <xf numFmtId="0" fontId="4" fillId="2" borderId="55" xfId="0" applyFont="1" applyFill="1" applyBorder="1" applyAlignment="1">
      <alignment horizontal="left"/>
    </xf>
    <xf numFmtId="0" fontId="6" fillId="3" borderId="26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49" fontId="4" fillId="0" borderId="63" xfId="1" applyNumberFormat="1" applyFont="1" applyBorder="1" applyAlignment="1" applyProtection="1">
      <alignment horizontal="center" vertical="center"/>
      <protection locked="0"/>
    </xf>
    <xf numFmtId="49" fontId="4" fillId="0" borderId="3" xfId="1" applyNumberFormat="1" applyFont="1" applyBorder="1" applyAlignment="1" applyProtection="1">
      <alignment horizontal="center" vertical="center"/>
      <protection locked="0"/>
    </xf>
    <xf numFmtId="49" fontId="4" fillId="0" borderId="11" xfId="1" applyNumberFormat="1" applyFont="1" applyBorder="1" applyAlignment="1" applyProtection="1">
      <alignment horizontal="center" vertical="center"/>
      <protection locked="0"/>
    </xf>
    <xf numFmtId="0" fontId="4" fillId="3" borderId="64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164" fontId="6" fillId="3" borderId="33" xfId="1" applyFont="1" applyFill="1" applyBorder="1" applyAlignment="1">
      <alignment horizontal="center" vertical="center"/>
    </xf>
    <xf numFmtId="164" fontId="6" fillId="3" borderId="28" xfId="1" applyFont="1" applyFill="1" applyBorder="1" applyAlignment="1">
      <alignment horizontal="center" vertical="center"/>
    </xf>
    <xf numFmtId="164" fontId="6" fillId="3" borderId="22" xfId="1" applyFont="1" applyFill="1" applyBorder="1" applyAlignment="1">
      <alignment horizontal="center" vertical="center"/>
    </xf>
    <xf numFmtId="0" fontId="4" fillId="0" borderId="6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164" fontId="4" fillId="0" borderId="4" xfId="1" applyFont="1" applyBorder="1" applyAlignment="1" applyProtection="1">
      <alignment horizontal="center" vertical="center"/>
      <protection locked="0"/>
    </xf>
    <xf numFmtId="49" fontId="4" fillId="0" borderId="16" xfId="1" applyNumberFormat="1" applyFont="1" applyBorder="1" applyAlignment="1" applyProtection="1">
      <alignment horizontal="center" vertical="center"/>
      <protection locked="0"/>
    </xf>
    <xf numFmtId="49" fontId="4" fillId="0" borderId="1" xfId="1" applyNumberFormat="1" applyFont="1" applyBorder="1" applyAlignment="1" applyProtection="1">
      <alignment horizontal="center" vertical="center"/>
      <protection locked="0"/>
    </xf>
    <xf numFmtId="49" fontId="4" fillId="0" borderId="12" xfId="1" applyNumberFormat="1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left" vertical="center"/>
    </xf>
    <xf numFmtId="0" fontId="4" fillId="3" borderId="56" xfId="0" applyFont="1" applyFill="1" applyBorder="1" applyAlignment="1">
      <alignment horizontal="left" vertical="center"/>
    </xf>
    <xf numFmtId="0" fontId="4" fillId="3" borderId="65" xfId="0" applyFont="1" applyFill="1" applyBorder="1" applyAlignment="1">
      <alignment horizontal="left" vertical="center"/>
    </xf>
    <xf numFmtId="0" fontId="4" fillId="3" borderId="57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21" fillId="3" borderId="13" xfId="1" applyFont="1" applyFill="1" applyBorder="1" applyAlignment="1">
      <alignment horizontal="center" vertical="center"/>
    </xf>
    <xf numFmtId="164" fontId="21" fillId="3" borderId="14" xfId="1" applyFont="1" applyFill="1" applyBorder="1" applyAlignment="1">
      <alignment horizontal="center" vertical="center"/>
    </xf>
    <xf numFmtId="164" fontId="21" fillId="3" borderId="15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8" fillId="3" borderId="15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58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55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left" vertical="center"/>
    </xf>
    <xf numFmtId="0" fontId="4" fillId="3" borderId="64" xfId="0" applyFont="1" applyFill="1" applyBorder="1" applyAlignment="1">
      <alignment horizontal="left" vertical="center"/>
    </xf>
    <xf numFmtId="0" fontId="4" fillId="3" borderId="47" xfId="0" applyFont="1" applyFill="1" applyBorder="1" applyAlignment="1">
      <alignment horizontal="left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4" fillId="0" borderId="47" xfId="1" applyNumberFormat="1" applyFont="1" applyBorder="1" applyAlignment="1" applyProtection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164" fontId="6" fillId="0" borderId="48" xfId="1" applyFont="1" applyBorder="1" applyAlignment="1">
      <alignment horizontal="center" vertical="center"/>
    </xf>
    <xf numFmtId="164" fontId="6" fillId="0" borderId="0" xfId="1" applyFont="1" applyBorder="1" applyAlignment="1">
      <alignment horizontal="center" vertical="center"/>
    </xf>
    <xf numFmtId="164" fontId="6" fillId="0" borderId="61" xfId="1" applyFont="1" applyBorder="1" applyAlignment="1">
      <alignment horizontal="center" vertical="center"/>
    </xf>
    <xf numFmtId="164" fontId="6" fillId="0" borderId="48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61" xfId="1" applyFont="1" applyFill="1" applyBorder="1" applyAlignment="1">
      <alignment horizontal="center" vertical="center"/>
    </xf>
    <xf numFmtId="164" fontId="6" fillId="0" borderId="10" xfId="1" applyFont="1" applyFill="1" applyBorder="1" applyAlignment="1">
      <alignment horizontal="center" vertical="center"/>
    </xf>
    <xf numFmtId="164" fontId="6" fillId="4" borderId="9" xfId="1" applyFont="1" applyFill="1" applyBorder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164" fontId="6" fillId="4" borderId="61" xfId="1" applyFont="1" applyFill="1" applyBorder="1" applyAlignment="1">
      <alignment horizontal="center" vertical="center"/>
    </xf>
    <xf numFmtId="0" fontId="4" fillId="0" borderId="6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167" fontId="4" fillId="0" borderId="64" xfId="1" applyNumberFormat="1" applyFont="1" applyBorder="1" applyAlignment="1" applyProtection="1">
      <alignment horizontal="center" vertical="center"/>
    </xf>
    <xf numFmtId="167" fontId="4" fillId="0" borderId="20" xfId="1" applyNumberFormat="1" applyFont="1" applyBorder="1" applyAlignment="1" applyProtection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164" fontId="6" fillId="3" borderId="20" xfId="1" applyFont="1" applyFill="1" applyBorder="1" applyAlignment="1">
      <alignment horizontal="center" vertical="center"/>
    </xf>
    <xf numFmtId="164" fontId="6" fillId="3" borderId="21" xfId="1" applyFont="1" applyFill="1" applyBorder="1" applyAlignment="1">
      <alignment horizontal="center" vertical="center"/>
    </xf>
    <xf numFmtId="164" fontId="6" fillId="3" borderId="64" xfId="1" applyFont="1" applyFill="1" applyBorder="1" applyAlignment="1">
      <alignment horizontal="center" vertical="center"/>
    </xf>
    <xf numFmtId="164" fontId="6" fillId="3" borderId="47" xfId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6" fillId="3" borderId="50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58" xfId="0" applyFont="1" applyFill="1" applyBorder="1" applyAlignment="1">
      <alignment horizontal="left" vertical="center"/>
    </xf>
    <xf numFmtId="0" fontId="4" fillId="3" borderId="50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6" fillId="3" borderId="34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3" borderId="33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6" fillId="3" borderId="31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14" fontId="4" fillId="0" borderId="28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6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left" vertical="center" wrapText="1"/>
    </xf>
    <xf numFmtId="0" fontId="4" fillId="3" borderId="43" xfId="0" applyFont="1" applyFill="1" applyBorder="1" applyAlignment="1">
      <alignment horizontal="left" vertical="center" wrapText="1"/>
    </xf>
    <xf numFmtId="0" fontId="4" fillId="3" borderId="4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0" fontId="6" fillId="3" borderId="31" xfId="0" applyFont="1" applyFill="1" applyBorder="1" applyAlignment="1">
      <alignment horizontal="left" vertical="center" wrapText="1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>
      <alignment horizontal="center" vertical="center"/>
    </xf>
    <xf numFmtId="0" fontId="4" fillId="0" borderId="31" xfId="0" applyFont="1" applyBorder="1" applyAlignment="1" applyProtection="1">
      <alignment horizontal="center" vertical="center"/>
      <protection locked="0"/>
    </xf>
    <xf numFmtId="0" fontId="12" fillId="3" borderId="54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4" fillId="3" borderId="5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14" fontId="4" fillId="0" borderId="50" xfId="0" applyNumberFormat="1" applyFont="1" applyBorder="1" applyAlignment="1" applyProtection="1">
      <alignment horizontal="center" vertical="center"/>
      <protection locked="0"/>
    </xf>
    <xf numFmtId="14" fontId="4" fillId="0" borderId="14" xfId="0" applyNumberFormat="1" applyFont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53" xfId="0" applyFont="1" applyFill="1" applyBorder="1" applyAlignment="1">
      <alignment horizontal="center" vertical="center" wrapText="1"/>
    </xf>
    <xf numFmtId="14" fontId="4" fillId="0" borderId="31" xfId="0" applyNumberFormat="1" applyFont="1" applyBorder="1" applyAlignment="1" applyProtection="1">
      <alignment horizontal="center" vertical="center" wrapText="1"/>
      <protection locked="0"/>
    </xf>
    <xf numFmtId="14" fontId="4" fillId="0" borderId="32" xfId="0" applyNumberFormat="1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21" fillId="4" borderId="25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 wrapText="1"/>
    </xf>
    <xf numFmtId="0" fontId="23" fillId="9" borderId="26" xfId="0" applyFont="1" applyFill="1" applyBorder="1" applyAlignment="1">
      <alignment horizontal="center" vertical="center" wrapText="1"/>
    </xf>
    <xf numFmtId="0" fontId="23" fillId="9" borderId="27" xfId="0" applyFont="1" applyFill="1" applyBorder="1" applyAlignment="1">
      <alignment horizontal="center" vertical="center" wrapText="1"/>
    </xf>
    <xf numFmtId="0" fontId="23" fillId="10" borderId="6" xfId="0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horizontal="center" vertical="center" wrapText="1"/>
    </xf>
    <xf numFmtId="0" fontId="23" fillId="10" borderId="8" xfId="0" applyFont="1" applyFill="1" applyBorder="1" applyAlignment="1">
      <alignment horizontal="center" vertical="center" wrapText="1"/>
    </xf>
    <xf numFmtId="0" fontId="23" fillId="10" borderId="9" xfId="0" applyFont="1" applyFill="1" applyBorder="1" applyAlignment="1">
      <alignment horizontal="center" vertical="center" wrapText="1"/>
    </xf>
    <xf numFmtId="0" fontId="23" fillId="10" borderId="0" xfId="0" applyFont="1" applyFill="1" applyAlignment="1">
      <alignment horizontal="center" vertical="center" wrapText="1"/>
    </xf>
    <xf numFmtId="0" fontId="23" fillId="10" borderId="10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3" fillId="11" borderId="81" xfId="0" applyFont="1" applyFill="1" applyBorder="1" applyAlignment="1">
      <alignment vertical="center" wrapText="1"/>
    </xf>
    <xf numFmtId="0" fontId="23" fillId="11" borderId="71" xfId="0" applyFont="1" applyFill="1" applyBorder="1" applyAlignment="1">
      <alignment vertical="center" wrapText="1"/>
    </xf>
    <xf numFmtId="0" fontId="23" fillId="11" borderId="6" xfId="0" applyFont="1" applyFill="1" applyBorder="1" applyAlignment="1">
      <alignment vertical="center" wrapText="1"/>
    </xf>
    <xf numFmtId="0" fontId="23" fillId="11" borderId="9" xfId="0" applyFont="1" applyFill="1" applyBorder="1" applyAlignment="1">
      <alignment vertical="center" wrapText="1"/>
    </xf>
    <xf numFmtId="0" fontId="23" fillId="11" borderId="78" xfId="0" applyFont="1" applyFill="1" applyBorder="1" applyAlignment="1">
      <alignment vertical="center" wrapText="1"/>
    </xf>
    <xf numFmtId="0" fontId="23" fillId="11" borderId="79" xfId="0" applyFont="1" applyFill="1" applyBorder="1" applyAlignment="1">
      <alignment vertical="center" wrapText="1"/>
    </xf>
    <xf numFmtId="0" fontId="23" fillId="11" borderId="13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/>
    </xf>
    <xf numFmtId="0" fontId="0" fillId="0" borderId="43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23" fillId="9" borderId="6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23" fillId="9" borderId="13" xfId="0" applyFont="1" applyFill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10" borderId="72" xfId="0" applyFont="1" applyFill="1" applyBorder="1" applyAlignment="1">
      <alignment horizontal="center" vertical="center" wrapText="1"/>
    </xf>
    <xf numFmtId="0" fontId="23" fillId="10" borderId="80" xfId="0" applyFont="1" applyFill="1" applyBorder="1" applyAlignment="1">
      <alignment horizontal="center" vertical="center" wrapText="1"/>
    </xf>
    <xf numFmtId="0" fontId="23" fillId="11" borderId="70" xfId="0" applyFont="1" applyFill="1" applyBorder="1" applyAlignment="1">
      <alignment vertical="center" wrapText="1"/>
    </xf>
    <xf numFmtId="0" fontId="23" fillId="11" borderId="68" xfId="0" applyFont="1" applyFill="1" applyBorder="1" applyAlignment="1">
      <alignment vertical="center" wrapText="1"/>
    </xf>
    <xf numFmtId="0" fontId="23" fillId="11" borderId="69" xfId="0" applyFont="1" applyFill="1" applyBorder="1" applyAlignment="1">
      <alignment vertical="center" wrapText="1"/>
    </xf>
    <xf numFmtId="0" fontId="23" fillId="10" borderId="67" xfId="0" applyFont="1" applyFill="1" applyBorder="1" applyAlignment="1">
      <alignment horizontal="center" vertical="center" wrapText="1"/>
    </xf>
    <xf numFmtId="0" fontId="23" fillId="11" borderId="30" xfId="0" applyFont="1" applyFill="1" applyBorder="1" applyAlignment="1">
      <alignment vertical="center" wrapText="1"/>
    </xf>
    <xf numFmtId="0" fontId="23" fillId="11" borderId="42" xfId="0" applyFont="1" applyFill="1" applyBorder="1" applyAlignment="1">
      <alignment vertical="center" wrapText="1"/>
    </xf>
    <xf numFmtId="0" fontId="23" fillId="11" borderId="16" xfId="0" applyFont="1" applyFill="1" applyBorder="1" applyAlignment="1">
      <alignment vertical="center" wrapText="1"/>
    </xf>
    <xf numFmtId="0" fontId="23" fillId="11" borderId="2" xfId="0" applyFont="1" applyFill="1" applyBorder="1" applyAlignment="1">
      <alignment vertical="center" wrapText="1"/>
    </xf>
    <xf numFmtId="0" fontId="23" fillId="10" borderId="76" xfId="0" applyFont="1" applyFill="1" applyBorder="1" applyAlignment="1">
      <alignment horizontal="center" vertical="center" wrapText="1"/>
    </xf>
    <xf numFmtId="0" fontId="23" fillId="10" borderId="27" xfId="0" applyFont="1" applyFill="1" applyBorder="1" applyAlignment="1">
      <alignment horizontal="center" vertical="center" wrapText="1"/>
    </xf>
    <xf numFmtId="0" fontId="23" fillId="10" borderId="77" xfId="0" applyFont="1" applyFill="1" applyBorder="1" applyAlignment="1">
      <alignment horizontal="center" vertical="center" wrapText="1"/>
    </xf>
    <xf numFmtId="0" fontId="23" fillId="10" borderId="14" xfId="0" applyFont="1" applyFill="1" applyBorder="1" applyAlignment="1">
      <alignment horizontal="center" vertical="center" wrapText="1"/>
    </xf>
    <xf numFmtId="0" fontId="23" fillId="10" borderId="15" xfId="0" applyFont="1" applyFill="1" applyBorder="1" applyAlignment="1">
      <alignment horizontal="center" vertical="center" wrapText="1"/>
    </xf>
    <xf numFmtId="0" fontId="23" fillId="10" borderId="13" xfId="0" applyFont="1" applyFill="1" applyBorder="1" applyAlignment="1">
      <alignment horizontal="center" vertical="center" wrapText="1"/>
    </xf>
    <xf numFmtId="0" fontId="23" fillId="10" borderId="83" xfId="0" applyFont="1" applyFill="1" applyBorder="1" applyAlignment="1">
      <alignment horizontal="center" vertical="center" wrapText="1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7D2CB"/>
      <color rgb="FFFFB9E4"/>
      <color rgb="FF830051"/>
      <color rgb="FFD20082"/>
      <color rgb="FFFDCEC3"/>
      <color rgb="FF867866"/>
      <color rgb="FFF9461C"/>
      <color rgb="FFC7C2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1</xdr:row>
      <xdr:rowOff>102685</xdr:rowOff>
    </xdr:from>
    <xdr:to>
      <xdr:col>55</xdr:col>
      <xdr:colOff>515564</xdr:colOff>
      <xdr:row>2</xdr:row>
      <xdr:rowOff>169894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A2CA71-EBCC-457A-8244-A76507F2F5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695" b="22452"/>
        <a:stretch/>
      </xdr:blipFill>
      <xdr:spPr>
        <a:xfrm>
          <a:off x="12268200" y="197935"/>
          <a:ext cx="1759529" cy="471069"/>
        </a:xfrm>
        <a:prstGeom prst="rect">
          <a:avLst/>
        </a:prstGeom>
      </xdr:spPr>
    </xdr:pic>
    <xdr:clientData/>
  </xdr:twoCellAnchor>
  <xdr:twoCellAnchor editAs="oneCell">
    <xdr:from>
      <xdr:col>1</xdr:col>
      <xdr:colOff>215986</xdr:colOff>
      <xdr:row>1</xdr:row>
      <xdr:rowOff>21881</xdr:rowOff>
    </xdr:from>
    <xdr:to>
      <xdr:col>7</xdr:col>
      <xdr:colOff>132453</xdr:colOff>
      <xdr:row>2</xdr:row>
      <xdr:rowOff>246405</xdr:rowOff>
    </xdr:to>
    <xdr:pic>
      <xdr:nvPicPr>
        <xdr:cNvPr id="3" name="Imagen 2" descr="image001">
          <a:extLst>
            <a:ext uri="{FF2B5EF4-FFF2-40B4-BE49-F238E27FC236}">
              <a16:creationId xmlns:a16="http://schemas.microsoft.com/office/drawing/2014/main" id="{F3FCB5F0-9A29-4F0C-909B-27CC7E79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061" y="117131"/>
          <a:ext cx="1444277" cy="618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1</xdr:row>
      <xdr:rowOff>102685</xdr:rowOff>
    </xdr:from>
    <xdr:to>
      <xdr:col>55</xdr:col>
      <xdr:colOff>511754</xdr:colOff>
      <xdr:row>2</xdr:row>
      <xdr:rowOff>173704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D0B3AA-9A29-479E-9144-B4C1C1DD8B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695" b="22452"/>
        <a:stretch/>
      </xdr:blipFill>
      <xdr:spPr>
        <a:xfrm>
          <a:off x="12270105" y="194125"/>
          <a:ext cx="1761434" cy="461544"/>
        </a:xfrm>
        <a:prstGeom prst="rect">
          <a:avLst/>
        </a:prstGeom>
      </xdr:spPr>
    </xdr:pic>
    <xdr:clientData/>
  </xdr:twoCellAnchor>
  <xdr:twoCellAnchor editAs="oneCell">
    <xdr:from>
      <xdr:col>1</xdr:col>
      <xdr:colOff>215986</xdr:colOff>
      <xdr:row>1</xdr:row>
      <xdr:rowOff>21881</xdr:rowOff>
    </xdr:from>
    <xdr:to>
      <xdr:col>7</xdr:col>
      <xdr:colOff>136263</xdr:colOff>
      <xdr:row>2</xdr:row>
      <xdr:rowOff>246405</xdr:rowOff>
    </xdr:to>
    <xdr:pic>
      <xdr:nvPicPr>
        <xdr:cNvPr id="3" name="Imagen 2" descr="image001">
          <a:extLst>
            <a:ext uri="{FF2B5EF4-FFF2-40B4-BE49-F238E27FC236}">
              <a16:creationId xmlns:a16="http://schemas.microsoft.com/office/drawing/2014/main" id="{E60FF4E4-7C30-432F-AB5E-03C12C45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951" y="113321"/>
          <a:ext cx="1444277" cy="622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lencore">
      <a:dk1>
        <a:sysClr val="windowText" lastClr="000000"/>
      </a:dk1>
      <a:lt1>
        <a:sysClr val="window" lastClr="FFFFFF"/>
      </a:lt1>
      <a:dk2>
        <a:srgbClr val="51443F"/>
      </a:dk2>
      <a:lt2>
        <a:srgbClr val="EEECE1"/>
      </a:lt2>
      <a:accent1>
        <a:srgbClr val="A0AFB8"/>
      </a:accent1>
      <a:accent2>
        <a:srgbClr val="BCB0A5"/>
      </a:accent2>
      <a:accent3>
        <a:srgbClr val="C07D79"/>
      </a:accent3>
      <a:accent4>
        <a:srgbClr val="FBBF64"/>
      </a:accent4>
      <a:accent5>
        <a:srgbClr val="C4BD97"/>
      </a:accent5>
      <a:accent6>
        <a:srgbClr val="948A54"/>
      </a:accent6>
      <a:hlink>
        <a:srgbClr val="0000FF"/>
      </a:hlink>
      <a:folHlink>
        <a:srgbClr val="13398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B050"/>
  </sheetPr>
  <dimension ref="A1:BF269"/>
  <sheetViews>
    <sheetView showGridLines="0" tabSelected="1" view="pageBreakPreview" zoomScale="110" zoomScaleNormal="140" zoomScaleSheetLayoutView="110" workbookViewId="0">
      <selection activeCell="I9" sqref="I9:V9"/>
    </sheetView>
  </sheetViews>
  <sheetFormatPr defaultColWidth="9.140625" defaultRowHeight="13.9" outlineLevelRow="1"/>
  <cols>
    <col min="1" max="1" width="1.5703125" style="1" customWidth="1"/>
    <col min="2" max="55" width="3.7109375" style="1" customWidth="1"/>
    <col min="56" max="56" width="9.85546875" style="1" customWidth="1"/>
    <col min="57" max="57" width="1.5703125" style="1" customWidth="1"/>
    <col min="58" max="58" width="14.140625" style="1" bestFit="1" customWidth="1"/>
    <col min="59" max="16384" width="9.140625" style="1"/>
  </cols>
  <sheetData>
    <row r="1" spans="1:58" ht="7.9" customHeight="1" outlineLevel="1" thickBot="1">
      <c r="A1" s="7"/>
      <c r="BE1" s="8"/>
    </row>
    <row r="2" spans="1:58" ht="30.6" customHeight="1" outlineLevel="1">
      <c r="A2" s="7"/>
      <c r="B2" s="262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4"/>
      <c r="BE2" s="8"/>
    </row>
    <row r="3" spans="1:58" ht="21.6" customHeight="1" outlineLevel="1" thickBot="1">
      <c r="A3" s="7"/>
      <c r="B3" s="259" t="s">
        <v>1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1"/>
      <c r="BE3" s="8"/>
    </row>
    <row r="4" spans="1:58" ht="21.6" customHeight="1" outlineLevel="1" thickBot="1">
      <c r="A4" s="7"/>
      <c r="B4" s="277" t="s">
        <v>2</v>
      </c>
      <c r="C4" s="278"/>
      <c r="D4" s="278"/>
      <c r="E4" s="278" t="s">
        <v>3</v>
      </c>
      <c r="F4" s="278"/>
      <c r="G4" s="278"/>
      <c r="H4" s="278"/>
      <c r="I4" s="278"/>
      <c r="J4" s="278"/>
      <c r="K4" s="278"/>
      <c r="L4" s="279"/>
      <c r="M4" s="280"/>
      <c r="N4" s="280"/>
      <c r="O4" s="280"/>
      <c r="P4" s="281"/>
      <c r="Q4" s="290" t="s">
        <v>4</v>
      </c>
      <c r="R4" s="291"/>
      <c r="S4" s="291"/>
      <c r="T4" s="292"/>
      <c r="U4" s="242" t="s">
        <v>5</v>
      </c>
      <c r="V4" s="242"/>
      <c r="W4" s="403">
        <f>X15</f>
        <v>0</v>
      </c>
      <c r="X4" s="403"/>
      <c r="Y4" s="403"/>
      <c r="Z4" s="403"/>
      <c r="AA4" s="242" t="s">
        <v>6</v>
      </c>
      <c r="AB4" s="242"/>
      <c r="AC4" s="403">
        <f>X49</f>
        <v>0</v>
      </c>
      <c r="AD4" s="403"/>
      <c r="AE4" s="403"/>
      <c r="AF4" s="403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3"/>
      <c r="BE4" s="8"/>
    </row>
    <row r="5" spans="1:58" ht="16.149999999999999" customHeight="1" outlineLevel="1" thickBot="1">
      <c r="A5" s="7"/>
      <c r="B5" s="245" t="s">
        <v>7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7"/>
      <c r="BE5" s="8"/>
    </row>
    <row r="6" spans="1:58" ht="14.45" customHeight="1" outlineLevel="1">
      <c r="A6" s="7"/>
      <c r="B6" s="64" t="s">
        <v>8</v>
      </c>
      <c r="C6" s="285" t="s">
        <v>9</v>
      </c>
      <c r="D6" s="285"/>
      <c r="E6" s="285"/>
      <c r="F6" s="285"/>
      <c r="G6" s="285"/>
      <c r="H6" s="282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4"/>
      <c r="Y6" s="65" t="s">
        <v>10</v>
      </c>
      <c r="Z6" s="66" t="s">
        <v>11</v>
      </c>
      <c r="AA6" s="66"/>
      <c r="AB6" s="253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5"/>
      <c r="AP6" s="274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6"/>
      <c r="BE6" s="8"/>
    </row>
    <row r="7" spans="1:58" ht="14.45" customHeight="1" outlineLevel="1">
      <c r="A7" s="7"/>
      <c r="B7" s="67" t="s">
        <v>12</v>
      </c>
      <c r="C7" s="231" t="s">
        <v>13</v>
      </c>
      <c r="D7" s="231"/>
      <c r="E7" s="231"/>
      <c r="F7" s="231"/>
      <c r="G7" s="231"/>
      <c r="H7" s="269"/>
      <c r="I7" s="269"/>
      <c r="J7" s="269"/>
      <c r="K7" s="269"/>
      <c r="L7" s="269"/>
      <c r="M7" s="269"/>
      <c r="N7" s="269"/>
      <c r="O7" s="68" t="s">
        <v>14</v>
      </c>
      <c r="P7" s="232" t="s">
        <v>15</v>
      </c>
      <c r="Q7" s="233"/>
      <c r="R7" s="233"/>
      <c r="S7" s="233"/>
      <c r="T7" s="234"/>
      <c r="U7" s="269"/>
      <c r="V7" s="269"/>
      <c r="W7" s="269"/>
      <c r="X7" s="269"/>
      <c r="Y7" s="269"/>
      <c r="Z7" s="269"/>
      <c r="AA7" s="269"/>
      <c r="AB7" s="271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3"/>
      <c r="BE7" s="8"/>
    </row>
    <row r="8" spans="1:58" ht="13.9" customHeight="1" outlineLevel="1">
      <c r="A8" s="7"/>
      <c r="B8" s="67" t="s">
        <v>16</v>
      </c>
      <c r="C8" s="231" t="s">
        <v>17</v>
      </c>
      <c r="D8" s="231"/>
      <c r="E8" s="231"/>
      <c r="F8" s="231"/>
      <c r="G8" s="231"/>
      <c r="H8" s="235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70"/>
      <c r="BE8" s="8"/>
    </row>
    <row r="9" spans="1:58" ht="14.45" customHeight="1" outlineLevel="1">
      <c r="A9" s="7"/>
      <c r="B9" s="67" t="s">
        <v>18</v>
      </c>
      <c r="C9" s="232" t="s">
        <v>19</v>
      </c>
      <c r="D9" s="233"/>
      <c r="E9" s="233"/>
      <c r="F9" s="233"/>
      <c r="G9" s="233"/>
      <c r="H9" s="234"/>
      <c r="I9" s="235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7"/>
      <c r="W9" s="68" t="s">
        <v>20</v>
      </c>
      <c r="X9" s="232" t="s">
        <v>21</v>
      </c>
      <c r="Y9" s="233"/>
      <c r="Z9" s="233"/>
      <c r="AA9" s="233"/>
      <c r="AB9" s="234"/>
      <c r="AC9" s="268"/>
      <c r="AD9" s="211"/>
      <c r="AE9" s="212"/>
      <c r="AF9" s="68" t="s">
        <v>22</v>
      </c>
      <c r="AG9" s="232" t="s">
        <v>23</v>
      </c>
      <c r="AH9" s="233"/>
      <c r="AI9" s="233"/>
      <c r="AJ9" s="233"/>
      <c r="AK9" s="234"/>
      <c r="AL9" s="235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70"/>
      <c r="BE9" s="8"/>
    </row>
    <row r="10" spans="1:58" ht="13.9" customHeight="1" outlineLevel="1">
      <c r="A10" s="7"/>
      <c r="B10" s="67" t="s">
        <v>24</v>
      </c>
      <c r="C10" s="232" t="s">
        <v>25</v>
      </c>
      <c r="D10" s="233"/>
      <c r="E10" s="234"/>
      <c r="F10" s="68" t="s">
        <v>26</v>
      </c>
      <c r="G10" s="232" t="s">
        <v>27</v>
      </c>
      <c r="H10" s="233"/>
      <c r="I10" s="233"/>
      <c r="J10" s="234"/>
      <c r="K10" s="235"/>
      <c r="L10" s="236"/>
      <c r="M10" s="236"/>
      <c r="N10" s="236"/>
      <c r="O10" s="236"/>
      <c r="P10" s="236"/>
      <c r="Q10" s="236"/>
      <c r="R10" s="237"/>
      <c r="S10" s="68" t="s">
        <v>28</v>
      </c>
      <c r="T10" s="231" t="s">
        <v>29</v>
      </c>
      <c r="U10" s="231"/>
      <c r="V10" s="231"/>
      <c r="W10" s="286"/>
      <c r="X10" s="287"/>
      <c r="Y10" s="287"/>
      <c r="Z10" s="287"/>
      <c r="AA10" s="287"/>
      <c r="AB10" s="287"/>
      <c r="AC10" s="287"/>
      <c r="AD10" s="287"/>
      <c r="AE10" s="288"/>
      <c r="AF10" s="68" t="s">
        <v>30</v>
      </c>
      <c r="AG10" s="232" t="s">
        <v>31</v>
      </c>
      <c r="AH10" s="233"/>
      <c r="AI10" s="233"/>
      <c r="AJ10" s="234"/>
      <c r="AK10" s="235"/>
      <c r="AL10" s="236"/>
      <c r="AM10" s="236"/>
      <c r="AN10" s="236"/>
      <c r="AO10" s="236"/>
      <c r="AP10" s="236"/>
      <c r="AQ10" s="236"/>
      <c r="AR10" s="236"/>
      <c r="AS10" s="68" t="s">
        <v>32</v>
      </c>
      <c r="AT10" s="231" t="s">
        <v>33</v>
      </c>
      <c r="AU10" s="231"/>
      <c r="AV10" s="231"/>
      <c r="AW10" s="235"/>
      <c r="AX10" s="236"/>
      <c r="AY10" s="236"/>
      <c r="AZ10" s="236"/>
      <c r="BA10" s="236"/>
      <c r="BB10" s="236"/>
      <c r="BC10" s="236"/>
      <c r="BD10" s="270"/>
      <c r="BE10" s="8"/>
    </row>
    <row r="11" spans="1:58" ht="15" customHeight="1" outlineLevel="1" thickBot="1">
      <c r="A11" s="7"/>
      <c r="B11" s="69" t="s">
        <v>34</v>
      </c>
      <c r="C11" s="289" t="s">
        <v>35</v>
      </c>
      <c r="D11" s="289"/>
      <c r="E11" s="289"/>
      <c r="F11" s="289"/>
      <c r="G11" s="289"/>
      <c r="H11" s="289"/>
      <c r="I11" s="289"/>
      <c r="J11" s="238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40"/>
      <c r="BE11" s="8"/>
    </row>
    <row r="12" spans="1:58" ht="14.45" thickBot="1">
      <c r="A12" s="7"/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8"/>
    </row>
    <row r="13" spans="1:58" ht="15" customHeight="1" outlineLevel="1" thickBot="1">
      <c r="A13" s="7"/>
      <c r="B13" s="245" t="s">
        <v>36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7"/>
      <c r="BE13" s="8"/>
    </row>
    <row r="14" spans="1:58" ht="13.15" customHeight="1" outlineLevel="1">
      <c r="A14" s="7"/>
      <c r="B14" s="82" t="s">
        <v>37</v>
      </c>
      <c r="C14" s="241" t="s">
        <v>38</v>
      </c>
      <c r="D14" s="241"/>
      <c r="E14" s="241"/>
      <c r="F14" s="241"/>
      <c r="G14" s="241"/>
      <c r="H14" s="241"/>
      <c r="I14" s="241"/>
      <c r="J14" s="241"/>
      <c r="K14" s="241"/>
      <c r="L14" s="241"/>
      <c r="M14" s="265"/>
      <c r="N14" s="265"/>
      <c r="O14" s="265"/>
      <c r="P14" s="265"/>
      <c r="Q14" s="265"/>
      <c r="R14" s="265"/>
      <c r="S14" s="90" t="s">
        <v>39</v>
      </c>
      <c r="T14" s="266" t="s">
        <v>40</v>
      </c>
      <c r="U14" s="266"/>
      <c r="V14" s="266"/>
      <c r="W14" s="266"/>
      <c r="X14" s="267"/>
      <c r="Y14" s="267"/>
      <c r="Z14" s="267"/>
      <c r="AA14" s="267"/>
      <c r="AB14" s="267"/>
      <c r="AC14" s="267"/>
      <c r="AD14" s="267"/>
      <c r="AE14" s="267"/>
      <c r="AF14" s="90" t="s">
        <v>41</v>
      </c>
      <c r="AG14" s="404" t="s">
        <v>42</v>
      </c>
      <c r="AH14" s="404"/>
      <c r="AI14" s="404"/>
      <c r="AJ14" s="404"/>
      <c r="AK14" s="404"/>
      <c r="AL14" s="404"/>
      <c r="AM14" s="404"/>
      <c r="AN14" s="404"/>
      <c r="AO14" s="250"/>
      <c r="AP14" s="250"/>
      <c r="AQ14" s="250"/>
      <c r="AR14" s="250"/>
      <c r="AS14" s="90" t="s">
        <v>43</v>
      </c>
      <c r="AT14" s="266" t="s">
        <v>44</v>
      </c>
      <c r="AU14" s="266"/>
      <c r="AV14" s="266"/>
      <c r="AW14" s="266"/>
      <c r="AX14" s="266"/>
      <c r="AY14" s="266"/>
      <c r="AZ14" s="266"/>
      <c r="BA14" s="266"/>
      <c r="BB14" s="266"/>
      <c r="BC14" s="250"/>
      <c r="BD14" s="251"/>
      <c r="BE14" s="91"/>
      <c r="BF14" s="91"/>
    </row>
    <row r="15" spans="1:58" ht="14.45" customHeight="1" outlineLevel="1" thickBot="1">
      <c r="A15" s="7"/>
      <c r="B15" s="84" t="s">
        <v>45</v>
      </c>
      <c r="C15" s="242" t="s">
        <v>46</v>
      </c>
      <c r="D15" s="242"/>
      <c r="E15" s="242"/>
      <c r="F15" s="242"/>
      <c r="G15" s="244"/>
      <c r="H15" s="244"/>
      <c r="I15" s="244"/>
      <c r="J15" s="244"/>
      <c r="K15" s="244"/>
      <c r="L15" s="244"/>
      <c r="M15" s="244"/>
      <c r="N15" s="85" t="s">
        <v>47</v>
      </c>
      <c r="O15" s="242" t="s">
        <v>48</v>
      </c>
      <c r="P15" s="242"/>
      <c r="Q15" s="242"/>
      <c r="R15" s="242"/>
      <c r="S15" s="242"/>
      <c r="T15" s="242"/>
      <c r="U15" s="242"/>
      <c r="V15" s="242"/>
      <c r="W15" s="242"/>
      <c r="X15" s="169"/>
      <c r="Y15" s="170"/>
      <c r="Z15" s="170"/>
      <c r="AA15" s="170"/>
      <c r="AB15" s="170"/>
      <c r="AC15" s="170"/>
      <c r="AD15" s="170"/>
      <c r="AE15" s="171"/>
      <c r="AF15" s="174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6"/>
      <c r="BE15" s="8"/>
    </row>
    <row r="16" spans="1:58" ht="14.45" customHeight="1" thickBot="1">
      <c r="A16" s="7"/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98"/>
      <c r="AP16" s="298"/>
      <c r="AQ16" s="298"/>
      <c r="AR16" s="298"/>
      <c r="AS16" s="298"/>
      <c r="AT16" s="298"/>
      <c r="AU16" s="298"/>
      <c r="AV16" s="298"/>
      <c r="AW16" s="298"/>
      <c r="AX16" s="298"/>
      <c r="AY16" s="298"/>
      <c r="AZ16" s="298"/>
      <c r="BA16" s="298"/>
      <c r="BB16" s="298"/>
      <c r="BC16" s="298"/>
      <c r="BD16" s="298"/>
      <c r="BE16" s="8"/>
    </row>
    <row r="17" spans="1:57" ht="14.45" customHeight="1" outlineLevel="1" thickBot="1">
      <c r="A17" s="7"/>
      <c r="B17" s="245" t="s">
        <v>49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7"/>
      <c r="BE17" s="8"/>
    </row>
    <row r="18" spans="1:57" ht="14.45" customHeight="1" outlineLevel="1">
      <c r="A18" s="7"/>
      <c r="B18" s="82" t="s">
        <v>50</v>
      </c>
      <c r="C18" s="241" t="s">
        <v>51</v>
      </c>
      <c r="D18" s="241"/>
      <c r="E18" s="241"/>
      <c r="F18" s="241"/>
      <c r="G18" s="253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5"/>
      <c r="W18" s="256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8"/>
      <c r="BE18" s="8"/>
    </row>
    <row r="19" spans="1:57" ht="14.45" customHeight="1" outlineLevel="1">
      <c r="A19" s="7"/>
      <c r="B19" s="83" t="s">
        <v>52</v>
      </c>
      <c r="C19" s="243" t="s">
        <v>53</v>
      </c>
      <c r="D19" s="243"/>
      <c r="E19" s="243"/>
      <c r="F19" s="243"/>
      <c r="G19" s="243"/>
      <c r="H19" s="243"/>
      <c r="I19" s="243"/>
      <c r="J19" s="243"/>
      <c r="K19" s="87" t="s">
        <v>54</v>
      </c>
      <c r="L19" s="243" t="s">
        <v>55</v>
      </c>
      <c r="M19" s="243"/>
      <c r="N19" s="243"/>
      <c r="O19" s="243"/>
      <c r="P19" s="243"/>
      <c r="Q19" s="249"/>
      <c r="R19" s="249"/>
      <c r="S19" s="249"/>
      <c r="T19" s="249"/>
      <c r="U19" s="249"/>
      <c r="V19" s="87" t="s">
        <v>56</v>
      </c>
      <c r="W19" s="243" t="s">
        <v>57</v>
      </c>
      <c r="X19" s="243"/>
      <c r="Y19" s="243"/>
      <c r="Z19" s="243"/>
      <c r="AA19" s="243"/>
      <c r="AB19" s="249"/>
      <c r="AC19" s="249"/>
      <c r="AD19" s="249"/>
      <c r="AE19" s="249"/>
      <c r="AF19" s="249"/>
      <c r="AG19" s="87" t="s">
        <v>58</v>
      </c>
      <c r="AH19" s="243" t="s">
        <v>59</v>
      </c>
      <c r="AI19" s="243"/>
      <c r="AJ19" s="243"/>
      <c r="AK19" s="243"/>
      <c r="AL19" s="243"/>
      <c r="AM19" s="235"/>
      <c r="AN19" s="236"/>
      <c r="AO19" s="236"/>
      <c r="AP19" s="236"/>
      <c r="AQ19" s="237"/>
      <c r="AR19" s="87" t="s">
        <v>60</v>
      </c>
      <c r="AS19" s="243" t="s">
        <v>61</v>
      </c>
      <c r="AT19" s="243"/>
      <c r="AU19" s="243"/>
      <c r="AV19" s="243"/>
      <c r="AW19" s="243"/>
      <c r="AX19" s="249"/>
      <c r="AY19" s="249"/>
      <c r="AZ19" s="249"/>
      <c r="BA19" s="249"/>
      <c r="BB19" s="249"/>
      <c r="BC19" s="300"/>
      <c r="BD19" s="301"/>
      <c r="BE19" s="8"/>
    </row>
    <row r="20" spans="1:57" ht="14.45" customHeight="1" outlineLevel="1">
      <c r="A20" s="7"/>
      <c r="B20" s="83" t="s">
        <v>62</v>
      </c>
      <c r="C20" s="243" t="s">
        <v>63</v>
      </c>
      <c r="D20" s="243"/>
      <c r="E20" s="243"/>
      <c r="F20" s="243"/>
      <c r="G20" s="243"/>
      <c r="H20" s="243"/>
      <c r="I20" s="87" t="s">
        <v>64</v>
      </c>
      <c r="J20" s="243" t="s">
        <v>65</v>
      </c>
      <c r="K20" s="243"/>
      <c r="L20" s="243"/>
      <c r="M20" s="248"/>
      <c r="N20" s="248"/>
      <c r="O20" s="248"/>
      <c r="P20" s="248"/>
      <c r="Q20" s="248"/>
      <c r="R20" s="248"/>
      <c r="S20" s="87" t="s">
        <v>66</v>
      </c>
      <c r="T20" s="243" t="s">
        <v>67</v>
      </c>
      <c r="U20" s="243"/>
      <c r="V20" s="243"/>
      <c r="W20" s="248"/>
      <c r="X20" s="248"/>
      <c r="Y20" s="248"/>
      <c r="Z20" s="248"/>
      <c r="AA20" s="248"/>
      <c r="AB20" s="248"/>
      <c r="AC20" s="87" t="s">
        <v>68</v>
      </c>
      <c r="AD20" s="243" t="s">
        <v>69</v>
      </c>
      <c r="AE20" s="243"/>
      <c r="AF20" s="243"/>
      <c r="AG20" s="248"/>
      <c r="AH20" s="248"/>
      <c r="AI20" s="248"/>
      <c r="AJ20" s="248"/>
      <c r="AK20" s="248"/>
      <c r="AL20" s="248"/>
      <c r="AM20" s="87" t="s">
        <v>70</v>
      </c>
      <c r="AN20" s="243" t="s">
        <v>71</v>
      </c>
      <c r="AO20" s="243"/>
      <c r="AP20" s="243"/>
      <c r="AQ20" s="248"/>
      <c r="AR20" s="248"/>
      <c r="AS20" s="248"/>
      <c r="AT20" s="248"/>
      <c r="AU20" s="248"/>
      <c r="AV20" s="248"/>
      <c r="AW20" s="243"/>
      <c r="AX20" s="243"/>
      <c r="AY20" s="243"/>
      <c r="AZ20" s="243"/>
      <c r="BA20" s="243"/>
      <c r="BB20" s="243"/>
      <c r="BC20" s="243"/>
      <c r="BD20" s="293"/>
      <c r="BE20" s="8"/>
    </row>
    <row r="21" spans="1:57" ht="15" customHeight="1" outlineLevel="1" thickBot="1">
      <c r="A21" s="7"/>
      <c r="B21" s="84" t="s">
        <v>72</v>
      </c>
      <c r="C21" s="242" t="s">
        <v>73</v>
      </c>
      <c r="D21" s="242"/>
      <c r="E21" s="242"/>
      <c r="F21" s="242"/>
      <c r="G21" s="242"/>
      <c r="H21" s="242"/>
      <c r="I21" s="242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52"/>
      <c r="BE21" s="8"/>
    </row>
    <row r="22" spans="1:57" ht="15" customHeight="1" thickBot="1">
      <c r="A22" s="187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9"/>
    </row>
    <row r="23" spans="1:57" ht="15.6" customHeight="1" outlineLevel="1" thickBot="1">
      <c r="A23" s="7"/>
      <c r="B23" s="142" t="s">
        <v>74</v>
      </c>
      <c r="C23" s="143"/>
      <c r="D23" s="143"/>
      <c r="E23" s="143"/>
      <c r="F23" s="143"/>
      <c r="G23" s="143"/>
      <c r="H23" s="143"/>
      <c r="I23" s="14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353"/>
      <c r="AX23" s="353"/>
      <c r="AY23" s="353"/>
      <c r="AZ23" s="353"/>
      <c r="BA23" s="353"/>
      <c r="BB23" s="353"/>
      <c r="BC23" s="143"/>
      <c r="BD23" s="144"/>
      <c r="BE23" s="8"/>
    </row>
    <row r="24" spans="1:57" ht="15" customHeight="1" outlineLevel="1">
      <c r="A24" s="7"/>
      <c r="B24" s="213" t="s">
        <v>75</v>
      </c>
      <c r="C24" s="214"/>
      <c r="D24" s="214"/>
      <c r="E24" s="214"/>
      <c r="F24" s="214"/>
      <c r="G24" s="214"/>
      <c r="H24" s="214"/>
      <c r="I24" s="214"/>
      <c r="J24" s="70" t="s">
        <v>76</v>
      </c>
      <c r="K24" s="215" t="s">
        <v>77</v>
      </c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6"/>
      <c r="Y24" s="70" t="s">
        <v>78</v>
      </c>
      <c r="Z24" s="215" t="s">
        <v>79</v>
      </c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6"/>
      <c r="AN24" s="70" t="s">
        <v>80</v>
      </c>
      <c r="AO24" s="215" t="s">
        <v>81</v>
      </c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95"/>
      <c r="BC24" s="71" t="s">
        <v>82</v>
      </c>
      <c r="BD24" s="72"/>
      <c r="BE24" s="8"/>
    </row>
    <row r="25" spans="1:57" ht="31.15" customHeight="1" outlineLevel="1">
      <c r="A25" s="7"/>
      <c r="B25" s="208" t="s">
        <v>83</v>
      </c>
      <c r="C25" s="186"/>
      <c r="D25" s="209"/>
      <c r="E25" s="130" t="s">
        <v>84</v>
      </c>
      <c r="F25" s="186"/>
      <c r="G25" s="186"/>
      <c r="H25" s="186"/>
      <c r="I25" s="186"/>
      <c r="J25" s="296"/>
      <c r="K25" s="297"/>
      <c r="L25" s="297"/>
      <c r="M25" s="217">
        <f>M20</f>
        <v>0</v>
      </c>
      <c r="N25" s="217"/>
      <c r="O25" s="217"/>
      <c r="P25" s="217">
        <f>W20</f>
        <v>0</v>
      </c>
      <c r="Q25" s="217"/>
      <c r="R25" s="217"/>
      <c r="S25" s="217">
        <f>AG20</f>
        <v>0</v>
      </c>
      <c r="T25" s="217"/>
      <c r="U25" s="217"/>
      <c r="V25" s="217">
        <f>AQ20</f>
        <v>0</v>
      </c>
      <c r="W25" s="217"/>
      <c r="X25" s="136"/>
      <c r="Y25" s="181">
        <f>J25</f>
        <v>0</v>
      </c>
      <c r="Z25" s="182"/>
      <c r="AA25" s="182"/>
      <c r="AB25" s="217">
        <f>M20</f>
        <v>0</v>
      </c>
      <c r="AC25" s="217"/>
      <c r="AD25" s="217"/>
      <c r="AE25" s="217">
        <f>W20</f>
        <v>0</v>
      </c>
      <c r="AF25" s="217"/>
      <c r="AG25" s="217"/>
      <c r="AH25" s="217">
        <f>AG20</f>
        <v>0</v>
      </c>
      <c r="AI25" s="217"/>
      <c r="AJ25" s="217"/>
      <c r="AK25" s="217">
        <f>AQ20</f>
        <v>0</v>
      </c>
      <c r="AL25" s="217"/>
      <c r="AM25" s="136"/>
      <c r="AN25" s="181">
        <f>J25</f>
        <v>0</v>
      </c>
      <c r="AO25" s="182"/>
      <c r="AP25" s="182"/>
      <c r="AQ25" s="217">
        <f>M20</f>
        <v>0</v>
      </c>
      <c r="AR25" s="217"/>
      <c r="AS25" s="217"/>
      <c r="AT25" s="217">
        <f>W20</f>
        <v>0</v>
      </c>
      <c r="AU25" s="217"/>
      <c r="AV25" s="217"/>
      <c r="AW25" s="217">
        <f>AG20</f>
        <v>0</v>
      </c>
      <c r="AX25" s="217"/>
      <c r="AY25" s="217"/>
      <c r="AZ25" s="217">
        <f>AQ20</f>
        <v>0</v>
      </c>
      <c r="BA25" s="217"/>
      <c r="BB25" s="294"/>
      <c r="BC25" s="410" t="s">
        <v>85</v>
      </c>
      <c r="BD25" s="411"/>
      <c r="BE25" s="8"/>
    </row>
    <row r="26" spans="1:57" ht="14.45" customHeight="1" outlineLevel="1">
      <c r="A26" s="7"/>
      <c r="B26" s="210"/>
      <c r="C26" s="211"/>
      <c r="D26" s="212"/>
      <c r="E26" s="183"/>
      <c r="F26" s="165"/>
      <c r="G26" s="165"/>
      <c r="H26" s="165"/>
      <c r="I26" s="166"/>
      <c r="J26" s="164"/>
      <c r="K26" s="145"/>
      <c r="L26" s="146"/>
      <c r="M26" s="134"/>
      <c r="N26" s="145"/>
      <c r="O26" s="146"/>
      <c r="P26" s="134"/>
      <c r="Q26" s="145"/>
      <c r="R26" s="146"/>
      <c r="S26" s="134"/>
      <c r="T26" s="145"/>
      <c r="U26" s="146"/>
      <c r="V26" s="134"/>
      <c r="W26" s="145"/>
      <c r="X26" s="147"/>
      <c r="Y26" s="164"/>
      <c r="Z26" s="145"/>
      <c r="AA26" s="146"/>
      <c r="AB26" s="134"/>
      <c r="AC26" s="145"/>
      <c r="AD26" s="146"/>
      <c r="AE26" s="134"/>
      <c r="AF26" s="145"/>
      <c r="AG26" s="146"/>
      <c r="AH26" s="134"/>
      <c r="AI26" s="145"/>
      <c r="AJ26" s="146"/>
      <c r="AK26" s="134"/>
      <c r="AL26" s="145"/>
      <c r="AM26" s="147"/>
      <c r="AN26" s="164"/>
      <c r="AO26" s="145"/>
      <c r="AP26" s="146"/>
      <c r="AQ26" s="134"/>
      <c r="AR26" s="145"/>
      <c r="AS26" s="146"/>
      <c r="AT26" s="134"/>
      <c r="AU26" s="145"/>
      <c r="AV26" s="146"/>
      <c r="AW26" s="134"/>
      <c r="AX26" s="145"/>
      <c r="AY26" s="146"/>
      <c r="AZ26" s="134"/>
      <c r="BA26" s="145"/>
      <c r="BB26" s="147"/>
      <c r="BC26" s="148"/>
      <c r="BD26" s="149"/>
      <c r="BE26" s="8"/>
    </row>
    <row r="27" spans="1:57" ht="14.45" customHeight="1" outlineLevel="1">
      <c r="A27" s="7"/>
      <c r="B27" s="210"/>
      <c r="C27" s="211"/>
      <c r="D27" s="212"/>
      <c r="E27" s="183"/>
      <c r="F27" s="165"/>
      <c r="G27" s="165"/>
      <c r="H27" s="165"/>
      <c r="I27" s="166"/>
      <c r="J27" s="164"/>
      <c r="K27" s="145"/>
      <c r="L27" s="146"/>
      <c r="M27" s="134"/>
      <c r="N27" s="145"/>
      <c r="O27" s="146"/>
      <c r="P27" s="134"/>
      <c r="Q27" s="145"/>
      <c r="R27" s="146"/>
      <c r="S27" s="134"/>
      <c r="T27" s="145"/>
      <c r="U27" s="146"/>
      <c r="V27" s="134"/>
      <c r="W27" s="145"/>
      <c r="X27" s="147"/>
      <c r="Y27" s="164"/>
      <c r="Z27" s="145"/>
      <c r="AA27" s="146"/>
      <c r="AB27" s="134"/>
      <c r="AC27" s="145"/>
      <c r="AD27" s="146"/>
      <c r="AE27" s="134"/>
      <c r="AF27" s="145"/>
      <c r="AG27" s="146"/>
      <c r="AH27" s="134"/>
      <c r="AI27" s="145"/>
      <c r="AJ27" s="146"/>
      <c r="AK27" s="134"/>
      <c r="AL27" s="145"/>
      <c r="AM27" s="147"/>
      <c r="AN27" s="164"/>
      <c r="AO27" s="145"/>
      <c r="AP27" s="146"/>
      <c r="AQ27" s="134"/>
      <c r="AR27" s="145"/>
      <c r="AS27" s="146"/>
      <c r="AT27" s="134"/>
      <c r="AU27" s="145"/>
      <c r="AV27" s="146"/>
      <c r="AW27" s="134"/>
      <c r="AX27" s="145"/>
      <c r="AY27" s="146"/>
      <c r="AZ27" s="134"/>
      <c r="BA27" s="145"/>
      <c r="BB27" s="147"/>
      <c r="BC27" s="148"/>
      <c r="BD27" s="149"/>
      <c r="BE27" s="8"/>
    </row>
    <row r="28" spans="1:57" ht="14.45" customHeight="1" outlineLevel="1">
      <c r="A28" s="7"/>
      <c r="B28" s="210"/>
      <c r="C28" s="211"/>
      <c r="D28" s="212"/>
      <c r="E28" s="183"/>
      <c r="F28" s="165"/>
      <c r="G28" s="165"/>
      <c r="H28" s="165"/>
      <c r="I28" s="166"/>
      <c r="J28" s="164"/>
      <c r="K28" s="145"/>
      <c r="L28" s="146"/>
      <c r="M28" s="134"/>
      <c r="N28" s="145"/>
      <c r="O28" s="146"/>
      <c r="P28" s="134"/>
      <c r="Q28" s="145"/>
      <c r="R28" s="146"/>
      <c r="S28" s="134"/>
      <c r="T28" s="145"/>
      <c r="U28" s="146"/>
      <c r="V28" s="134"/>
      <c r="W28" s="145"/>
      <c r="X28" s="147"/>
      <c r="Y28" s="164"/>
      <c r="Z28" s="145"/>
      <c r="AA28" s="146"/>
      <c r="AB28" s="134"/>
      <c r="AC28" s="145"/>
      <c r="AD28" s="146"/>
      <c r="AE28" s="134"/>
      <c r="AF28" s="145"/>
      <c r="AG28" s="146"/>
      <c r="AH28" s="134"/>
      <c r="AI28" s="145"/>
      <c r="AJ28" s="146"/>
      <c r="AK28" s="134"/>
      <c r="AL28" s="145"/>
      <c r="AM28" s="147"/>
      <c r="AN28" s="164"/>
      <c r="AO28" s="145"/>
      <c r="AP28" s="146"/>
      <c r="AQ28" s="134"/>
      <c r="AR28" s="145"/>
      <c r="AS28" s="146"/>
      <c r="AT28" s="134"/>
      <c r="AU28" s="145"/>
      <c r="AV28" s="146"/>
      <c r="AW28" s="134"/>
      <c r="AX28" s="145"/>
      <c r="AY28" s="146"/>
      <c r="AZ28" s="134"/>
      <c r="BA28" s="145"/>
      <c r="BB28" s="147"/>
      <c r="BC28" s="148"/>
      <c r="BD28" s="149"/>
      <c r="BE28" s="8"/>
    </row>
    <row r="29" spans="1:57" ht="14.45" customHeight="1" outlineLevel="1">
      <c r="A29" s="7"/>
      <c r="B29" s="210"/>
      <c r="C29" s="211"/>
      <c r="D29" s="212"/>
      <c r="E29" s="183"/>
      <c r="F29" s="165"/>
      <c r="G29" s="165"/>
      <c r="H29" s="165"/>
      <c r="I29" s="166"/>
      <c r="J29" s="164"/>
      <c r="K29" s="145"/>
      <c r="L29" s="146"/>
      <c r="M29" s="134"/>
      <c r="N29" s="145"/>
      <c r="O29" s="146"/>
      <c r="P29" s="134"/>
      <c r="Q29" s="145"/>
      <c r="R29" s="146"/>
      <c r="S29" s="134"/>
      <c r="T29" s="145"/>
      <c r="U29" s="146"/>
      <c r="V29" s="134"/>
      <c r="W29" s="145"/>
      <c r="X29" s="147"/>
      <c r="Y29" s="164"/>
      <c r="Z29" s="145"/>
      <c r="AA29" s="146"/>
      <c r="AB29" s="134"/>
      <c r="AC29" s="145"/>
      <c r="AD29" s="146"/>
      <c r="AE29" s="134"/>
      <c r="AF29" s="145"/>
      <c r="AG29" s="146"/>
      <c r="AH29" s="134"/>
      <c r="AI29" s="145"/>
      <c r="AJ29" s="146"/>
      <c r="AK29" s="134"/>
      <c r="AL29" s="145"/>
      <c r="AM29" s="147"/>
      <c r="AN29" s="164"/>
      <c r="AO29" s="145"/>
      <c r="AP29" s="146"/>
      <c r="AQ29" s="134"/>
      <c r="AR29" s="145"/>
      <c r="AS29" s="146"/>
      <c r="AT29" s="134"/>
      <c r="AU29" s="145"/>
      <c r="AV29" s="146"/>
      <c r="AW29" s="134"/>
      <c r="AX29" s="145"/>
      <c r="AY29" s="146"/>
      <c r="AZ29" s="134"/>
      <c r="BA29" s="145"/>
      <c r="BB29" s="147"/>
      <c r="BC29" s="148"/>
      <c r="BD29" s="149"/>
      <c r="BE29" s="8"/>
    </row>
    <row r="30" spans="1:57" ht="14.45" customHeight="1" outlineLevel="1">
      <c r="A30" s="7"/>
      <c r="B30" s="210"/>
      <c r="C30" s="211"/>
      <c r="D30" s="212"/>
      <c r="E30" s="183"/>
      <c r="F30" s="165"/>
      <c r="G30" s="165"/>
      <c r="H30" s="165"/>
      <c r="I30" s="166"/>
      <c r="J30" s="164"/>
      <c r="K30" s="145"/>
      <c r="L30" s="146"/>
      <c r="M30" s="134"/>
      <c r="N30" s="145"/>
      <c r="O30" s="146"/>
      <c r="P30" s="134"/>
      <c r="Q30" s="145"/>
      <c r="R30" s="146"/>
      <c r="S30" s="134"/>
      <c r="T30" s="145"/>
      <c r="U30" s="146"/>
      <c r="V30" s="134"/>
      <c r="W30" s="145"/>
      <c r="X30" s="147"/>
      <c r="Y30" s="164"/>
      <c r="Z30" s="145"/>
      <c r="AA30" s="146"/>
      <c r="AB30" s="134"/>
      <c r="AC30" s="145"/>
      <c r="AD30" s="146"/>
      <c r="AE30" s="134"/>
      <c r="AF30" s="145"/>
      <c r="AG30" s="146"/>
      <c r="AH30" s="134"/>
      <c r="AI30" s="145"/>
      <c r="AJ30" s="146"/>
      <c r="AK30" s="134"/>
      <c r="AL30" s="145"/>
      <c r="AM30" s="147"/>
      <c r="AN30" s="164"/>
      <c r="AO30" s="145"/>
      <c r="AP30" s="146"/>
      <c r="AQ30" s="134"/>
      <c r="AR30" s="145"/>
      <c r="AS30" s="146"/>
      <c r="AT30" s="134"/>
      <c r="AU30" s="145"/>
      <c r="AV30" s="146"/>
      <c r="AW30" s="134"/>
      <c r="AX30" s="145"/>
      <c r="AY30" s="146"/>
      <c r="AZ30" s="134"/>
      <c r="BA30" s="145"/>
      <c r="BB30" s="147"/>
      <c r="BC30" s="148"/>
      <c r="BD30" s="149"/>
      <c r="BE30" s="8"/>
    </row>
    <row r="31" spans="1:57" ht="14.45" customHeight="1" outlineLevel="1">
      <c r="A31" s="7"/>
      <c r="B31" s="210"/>
      <c r="C31" s="211"/>
      <c r="D31" s="212"/>
      <c r="E31" s="183"/>
      <c r="F31" s="165"/>
      <c r="G31" s="165"/>
      <c r="H31" s="165"/>
      <c r="I31" s="166"/>
      <c r="J31" s="164"/>
      <c r="K31" s="145"/>
      <c r="L31" s="146"/>
      <c r="M31" s="134"/>
      <c r="N31" s="145"/>
      <c r="O31" s="146"/>
      <c r="P31" s="134"/>
      <c r="Q31" s="145"/>
      <c r="R31" s="146"/>
      <c r="S31" s="134"/>
      <c r="T31" s="145"/>
      <c r="U31" s="146"/>
      <c r="V31" s="134"/>
      <c r="W31" s="145"/>
      <c r="X31" s="147"/>
      <c r="Y31" s="164"/>
      <c r="Z31" s="145"/>
      <c r="AA31" s="146"/>
      <c r="AB31" s="134"/>
      <c r="AC31" s="145"/>
      <c r="AD31" s="146"/>
      <c r="AE31" s="134"/>
      <c r="AF31" s="145"/>
      <c r="AG31" s="146"/>
      <c r="AH31" s="134"/>
      <c r="AI31" s="145"/>
      <c r="AJ31" s="146"/>
      <c r="AK31" s="134"/>
      <c r="AL31" s="145"/>
      <c r="AM31" s="147"/>
      <c r="AN31" s="164"/>
      <c r="AO31" s="145"/>
      <c r="AP31" s="146"/>
      <c r="AQ31" s="134"/>
      <c r="AR31" s="145"/>
      <c r="AS31" s="146"/>
      <c r="AT31" s="134"/>
      <c r="AU31" s="145"/>
      <c r="AV31" s="146"/>
      <c r="AW31" s="134"/>
      <c r="AX31" s="145"/>
      <c r="AY31" s="146"/>
      <c r="AZ31" s="134"/>
      <c r="BA31" s="145"/>
      <c r="BB31" s="147"/>
      <c r="BC31" s="148"/>
      <c r="BD31" s="149"/>
      <c r="BE31" s="8"/>
    </row>
    <row r="32" spans="1:57" ht="14.45" customHeight="1" outlineLevel="1">
      <c r="A32" s="7"/>
      <c r="B32" s="210"/>
      <c r="C32" s="211"/>
      <c r="D32" s="212"/>
      <c r="E32" s="183"/>
      <c r="F32" s="165"/>
      <c r="G32" s="165"/>
      <c r="H32" s="165"/>
      <c r="I32" s="166"/>
      <c r="J32" s="164"/>
      <c r="K32" s="145"/>
      <c r="L32" s="146"/>
      <c r="M32" s="134"/>
      <c r="N32" s="145"/>
      <c r="O32" s="146"/>
      <c r="P32" s="134"/>
      <c r="Q32" s="145"/>
      <c r="R32" s="146"/>
      <c r="S32" s="134"/>
      <c r="T32" s="145"/>
      <c r="U32" s="146"/>
      <c r="V32" s="134"/>
      <c r="W32" s="145"/>
      <c r="X32" s="147"/>
      <c r="Y32" s="164"/>
      <c r="Z32" s="145"/>
      <c r="AA32" s="146"/>
      <c r="AB32" s="134"/>
      <c r="AC32" s="145"/>
      <c r="AD32" s="146"/>
      <c r="AE32" s="134"/>
      <c r="AF32" s="145"/>
      <c r="AG32" s="146"/>
      <c r="AH32" s="134"/>
      <c r="AI32" s="145"/>
      <c r="AJ32" s="146"/>
      <c r="AK32" s="134"/>
      <c r="AL32" s="145"/>
      <c r="AM32" s="147"/>
      <c r="AN32" s="164"/>
      <c r="AO32" s="145"/>
      <c r="AP32" s="146"/>
      <c r="AQ32" s="134"/>
      <c r="AR32" s="145"/>
      <c r="AS32" s="146"/>
      <c r="AT32" s="134"/>
      <c r="AU32" s="145"/>
      <c r="AV32" s="146"/>
      <c r="AW32" s="134"/>
      <c r="AX32" s="145"/>
      <c r="AY32" s="146"/>
      <c r="AZ32" s="134"/>
      <c r="BA32" s="145"/>
      <c r="BB32" s="147"/>
      <c r="BC32" s="148"/>
      <c r="BD32" s="149"/>
      <c r="BE32" s="8"/>
    </row>
    <row r="33" spans="1:57" ht="14.45" customHeight="1" outlineLevel="1">
      <c r="A33" s="7"/>
      <c r="B33" s="210"/>
      <c r="C33" s="211"/>
      <c r="D33" s="212"/>
      <c r="E33" s="183"/>
      <c r="F33" s="165"/>
      <c r="G33" s="165"/>
      <c r="H33" s="165"/>
      <c r="I33" s="166"/>
      <c r="J33" s="164"/>
      <c r="K33" s="145"/>
      <c r="L33" s="146"/>
      <c r="M33" s="134"/>
      <c r="N33" s="145"/>
      <c r="O33" s="146"/>
      <c r="P33" s="134"/>
      <c r="Q33" s="145"/>
      <c r="R33" s="146"/>
      <c r="S33" s="134"/>
      <c r="T33" s="145"/>
      <c r="U33" s="146"/>
      <c r="V33" s="134"/>
      <c r="W33" s="145"/>
      <c r="X33" s="147"/>
      <c r="Y33" s="164"/>
      <c r="Z33" s="145"/>
      <c r="AA33" s="146"/>
      <c r="AB33" s="134"/>
      <c r="AC33" s="145"/>
      <c r="AD33" s="146"/>
      <c r="AE33" s="134"/>
      <c r="AF33" s="145"/>
      <c r="AG33" s="146"/>
      <c r="AH33" s="134"/>
      <c r="AI33" s="145"/>
      <c r="AJ33" s="146"/>
      <c r="AK33" s="134"/>
      <c r="AL33" s="145"/>
      <c r="AM33" s="147"/>
      <c r="AN33" s="164"/>
      <c r="AO33" s="145"/>
      <c r="AP33" s="146"/>
      <c r="AQ33" s="134"/>
      <c r="AR33" s="145"/>
      <c r="AS33" s="146"/>
      <c r="AT33" s="134"/>
      <c r="AU33" s="145"/>
      <c r="AV33" s="146"/>
      <c r="AW33" s="134"/>
      <c r="AX33" s="145"/>
      <c r="AY33" s="146"/>
      <c r="AZ33" s="134"/>
      <c r="BA33" s="145"/>
      <c r="BB33" s="147"/>
      <c r="BC33" s="148"/>
      <c r="BD33" s="149"/>
      <c r="BE33" s="8"/>
    </row>
    <row r="34" spans="1:57" ht="14.45" customHeight="1" outlineLevel="1">
      <c r="A34" s="7"/>
      <c r="B34" s="210"/>
      <c r="C34" s="211"/>
      <c r="D34" s="212"/>
      <c r="E34" s="183"/>
      <c r="F34" s="165"/>
      <c r="G34" s="165"/>
      <c r="H34" s="165"/>
      <c r="I34" s="166"/>
      <c r="J34" s="164"/>
      <c r="K34" s="145"/>
      <c r="L34" s="146"/>
      <c r="M34" s="134"/>
      <c r="N34" s="145"/>
      <c r="O34" s="146"/>
      <c r="P34" s="134"/>
      <c r="Q34" s="145"/>
      <c r="R34" s="146"/>
      <c r="S34" s="134"/>
      <c r="T34" s="145"/>
      <c r="U34" s="146"/>
      <c r="V34" s="134"/>
      <c r="W34" s="145"/>
      <c r="X34" s="147"/>
      <c r="Y34" s="164"/>
      <c r="Z34" s="145"/>
      <c r="AA34" s="146"/>
      <c r="AB34" s="134"/>
      <c r="AC34" s="145"/>
      <c r="AD34" s="146"/>
      <c r="AE34" s="134"/>
      <c r="AF34" s="145"/>
      <c r="AG34" s="146"/>
      <c r="AH34" s="134"/>
      <c r="AI34" s="145"/>
      <c r="AJ34" s="146"/>
      <c r="AK34" s="134"/>
      <c r="AL34" s="145"/>
      <c r="AM34" s="147"/>
      <c r="AN34" s="164"/>
      <c r="AO34" s="145"/>
      <c r="AP34" s="146"/>
      <c r="AQ34" s="134"/>
      <c r="AR34" s="145"/>
      <c r="AS34" s="146"/>
      <c r="AT34" s="134"/>
      <c r="AU34" s="145"/>
      <c r="AV34" s="146"/>
      <c r="AW34" s="134"/>
      <c r="AX34" s="145"/>
      <c r="AY34" s="146"/>
      <c r="AZ34" s="134"/>
      <c r="BA34" s="145"/>
      <c r="BB34" s="147"/>
      <c r="BC34" s="165"/>
      <c r="BD34" s="166"/>
      <c r="BE34" s="8"/>
    </row>
    <row r="35" spans="1:57" ht="14.45" customHeight="1" outlineLevel="1">
      <c r="A35" s="7"/>
      <c r="B35" s="210"/>
      <c r="C35" s="211"/>
      <c r="D35" s="212"/>
      <c r="E35" s="183"/>
      <c r="F35" s="165"/>
      <c r="G35" s="165"/>
      <c r="H35" s="165"/>
      <c r="I35" s="166"/>
      <c r="J35" s="164"/>
      <c r="K35" s="145"/>
      <c r="L35" s="146"/>
      <c r="M35" s="134"/>
      <c r="N35" s="145"/>
      <c r="O35" s="146"/>
      <c r="P35" s="134"/>
      <c r="Q35" s="145"/>
      <c r="R35" s="146"/>
      <c r="S35" s="134"/>
      <c r="T35" s="145"/>
      <c r="U35" s="146"/>
      <c r="V35" s="134"/>
      <c r="W35" s="145"/>
      <c r="X35" s="147"/>
      <c r="Y35" s="164"/>
      <c r="Z35" s="145"/>
      <c r="AA35" s="146"/>
      <c r="AB35" s="134"/>
      <c r="AC35" s="145"/>
      <c r="AD35" s="146"/>
      <c r="AE35" s="134"/>
      <c r="AF35" s="145"/>
      <c r="AG35" s="146"/>
      <c r="AH35" s="134"/>
      <c r="AI35" s="145"/>
      <c r="AJ35" s="146"/>
      <c r="AK35" s="134"/>
      <c r="AL35" s="145"/>
      <c r="AM35" s="147"/>
      <c r="AN35" s="164"/>
      <c r="AO35" s="145"/>
      <c r="AP35" s="146"/>
      <c r="AQ35" s="134"/>
      <c r="AR35" s="145"/>
      <c r="AS35" s="146"/>
      <c r="AT35" s="134"/>
      <c r="AU35" s="145"/>
      <c r="AV35" s="146"/>
      <c r="AW35" s="134"/>
      <c r="AX35" s="145"/>
      <c r="AY35" s="146"/>
      <c r="AZ35" s="134"/>
      <c r="BA35" s="145"/>
      <c r="BB35" s="147"/>
      <c r="BC35" s="165"/>
      <c r="BD35" s="166"/>
      <c r="BE35" s="8"/>
    </row>
    <row r="36" spans="1:57" ht="14.45" customHeight="1" outlineLevel="1">
      <c r="A36" s="7"/>
      <c r="B36" s="210"/>
      <c r="C36" s="211"/>
      <c r="D36" s="212"/>
      <c r="E36" s="183"/>
      <c r="F36" s="165"/>
      <c r="G36" s="165"/>
      <c r="H36" s="165"/>
      <c r="I36" s="166"/>
      <c r="J36" s="164"/>
      <c r="K36" s="145"/>
      <c r="L36" s="146"/>
      <c r="M36" s="134"/>
      <c r="N36" s="145"/>
      <c r="O36" s="146"/>
      <c r="P36" s="134"/>
      <c r="Q36" s="145"/>
      <c r="R36" s="146"/>
      <c r="S36" s="134"/>
      <c r="T36" s="145"/>
      <c r="U36" s="146"/>
      <c r="V36" s="134"/>
      <c r="W36" s="145"/>
      <c r="X36" s="147"/>
      <c r="Y36" s="164"/>
      <c r="Z36" s="145"/>
      <c r="AA36" s="146"/>
      <c r="AB36" s="134"/>
      <c r="AC36" s="145"/>
      <c r="AD36" s="146"/>
      <c r="AE36" s="134"/>
      <c r="AF36" s="145"/>
      <c r="AG36" s="146"/>
      <c r="AH36" s="134"/>
      <c r="AI36" s="145"/>
      <c r="AJ36" s="146"/>
      <c r="AK36" s="134"/>
      <c r="AL36" s="145"/>
      <c r="AM36" s="147"/>
      <c r="AN36" s="164"/>
      <c r="AO36" s="145"/>
      <c r="AP36" s="146"/>
      <c r="AQ36" s="134"/>
      <c r="AR36" s="145"/>
      <c r="AS36" s="146"/>
      <c r="AT36" s="134"/>
      <c r="AU36" s="145"/>
      <c r="AV36" s="146"/>
      <c r="AW36" s="134"/>
      <c r="AX36" s="145"/>
      <c r="AY36" s="146"/>
      <c r="AZ36" s="134"/>
      <c r="BA36" s="145"/>
      <c r="BB36" s="147"/>
      <c r="BC36" s="148"/>
      <c r="BD36" s="149"/>
      <c r="BE36" s="8"/>
    </row>
    <row r="37" spans="1:57" ht="14.45" customHeight="1" outlineLevel="1">
      <c r="A37" s="7"/>
      <c r="B37" s="210"/>
      <c r="C37" s="211"/>
      <c r="D37" s="212"/>
      <c r="E37" s="183"/>
      <c r="F37" s="165"/>
      <c r="G37" s="165"/>
      <c r="H37" s="165"/>
      <c r="I37" s="166"/>
      <c r="J37" s="164"/>
      <c r="K37" s="145"/>
      <c r="L37" s="146"/>
      <c r="M37" s="134"/>
      <c r="N37" s="145"/>
      <c r="O37" s="146"/>
      <c r="P37" s="134"/>
      <c r="Q37" s="145"/>
      <c r="R37" s="146"/>
      <c r="S37" s="134"/>
      <c r="T37" s="145"/>
      <c r="U37" s="146"/>
      <c r="V37" s="134"/>
      <c r="W37" s="145"/>
      <c r="X37" s="147"/>
      <c r="Y37" s="164"/>
      <c r="Z37" s="145"/>
      <c r="AA37" s="146"/>
      <c r="AB37" s="134"/>
      <c r="AC37" s="145"/>
      <c r="AD37" s="146"/>
      <c r="AE37" s="134"/>
      <c r="AF37" s="145"/>
      <c r="AG37" s="146"/>
      <c r="AH37" s="134"/>
      <c r="AI37" s="145"/>
      <c r="AJ37" s="146"/>
      <c r="AK37" s="134"/>
      <c r="AL37" s="145"/>
      <c r="AM37" s="147"/>
      <c r="AN37" s="164"/>
      <c r="AO37" s="145"/>
      <c r="AP37" s="146"/>
      <c r="AQ37" s="134"/>
      <c r="AR37" s="145"/>
      <c r="AS37" s="146"/>
      <c r="AT37" s="134"/>
      <c r="AU37" s="145"/>
      <c r="AV37" s="146"/>
      <c r="AW37" s="134"/>
      <c r="AX37" s="145"/>
      <c r="AY37" s="146"/>
      <c r="AZ37" s="134"/>
      <c r="BA37" s="145"/>
      <c r="BB37" s="147"/>
      <c r="BC37" s="148"/>
      <c r="BD37" s="149"/>
      <c r="BE37" s="8"/>
    </row>
    <row r="38" spans="1:57" outlineLevel="1">
      <c r="A38" s="7"/>
      <c r="B38" s="307" t="s">
        <v>86</v>
      </c>
      <c r="C38" s="308"/>
      <c r="D38" s="308"/>
      <c r="E38" s="308"/>
      <c r="F38" s="308"/>
      <c r="G38" s="308"/>
      <c r="H38" s="308"/>
      <c r="I38" s="308"/>
      <c r="J38" s="302"/>
      <c r="K38" s="303"/>
      <c r="L38" s="303"/>
      <c r="M38" s="199"/>
      <c r="N38" s="199"/>
      <c r="O38" s="199"/>
      <c r="P38" s="199"/>
      <c r="Q38" s="199"/>
      <c r="R38" s="199"/>
      <c r="S38" s="199"/>
      <c r="T38" s="199"/>
      <c r="U38" s="199"/>
      <c r="V38" s="304"/>
      <c r="W38" s="304"/>
      <c r="X38" s="305"/>
      <c r="Y38" s="302"/>
      <c r="Z38" s="303"/>
      <c r="AA38" s="303"/>
      <c r="AB38" s="199"/>
      <c r="AC38" s="199"/>
      <c r="AD38" s="199"/>
      <c r="AE38" s="199"/>
      <c r="AF38" s="199"/>
      <c r="AG38" s="199"/>
      <c r="AH38" s="199"/>
      <c r="AI38" s="199"/>
      <c r="AJ38" s="199"/>
      <c r="AK38" s="184"/>
      <c r="AL38" s="184"/>
      <c r="AM38" s="127"/>
      <c r="AN38" s="198"/>
      <c r="AO38" s="152"/>
      <c r="AP38" s="152"/>
      <c r="AQ38" s="152"/>
      <c r="AR38" s="152"/>
      <c r="AS38" s="152"/>
      <c r="AT38" s="184"/>
      <c r="AU38" s="184"/>
      <c r="AV38" s="184"/>
      <c r="AW38" s="184"/>
      <c r="AX38" s="184"/>
      <c r="AY38" s="184"/>
      <c r="AZ38" s="184"/>
      <c r="BA38" s="184"/>
      <c r="BB38" s="185"/>
      <c r="BC38" s="150"/>
      <c r="BD38" s="151"/>
      <c r="BE38" s="8"/>
    </row>
    <row r="39" spans="1:57" s="2" customFormat="1" ht="15" customHeight="1" outlineLevel="1" thickBot="1">
      <c r="A39" s="10"/>
      <c r="B39" s="69" t="s">
        <v>87</v>
      </c>
      <c r="C39" s="309" t="s">
        <v>88</v>
      </c>
      <c r="D39" s="310"/>
      <c r="E39" s="310"/>
      <c r="F39" s="310"/>
      <c r="G39" s="310"/>
      <c r="H39" s="310"/>
      <c r="I39" s="310"/>
      <c r="J39" s="172">
        <f>SUM(J26:L37)</f>
        <v>0</v>
      </c>
      <c r="K39" s="173"/>
      <c r="L39" s="173"/>
      <c r="M39" s="173" t="e">
        <f>SUMPRODUCT($J$26:$L$37,M26:O37)/SUM($J$26:$L$37)</f>
        <v>#DIV/0!</v>
      </c>
      <c r="N39" s="173"/>
      <c r="O39" s="173"/>
      <c r="P39" s="173" t="e">
        <f>SUMPRODUCT($J$26:$L$37,P26:R37)/SUM($J$26:$L$37)</f>
        <v>#DIV/0!</v>
      </c>
      <c r="Q39" s="173"/>
      <c r="R39" s="173"/>
      <c r="S39" s="173" t="e">
        <f>SUMPRODUCT($J$26:$L$37,S26:U37)/SUM($J$26:$L$37)</f>
        <v>#DIV/0!</v>
      </c>
      <c r="T39" s="173"/>
      <c r="U39" s="173"/>
      <c r="V39" s="173" t="e">
        <f>SUMPRODUCT($J$26:$L$37,V26:X37)/SUM($J$26:$L$37)</f>
        <v>#DIV/0!</v>
      </c>
      <c r="W39" s="173"/>
      <c r="X39" s="306"/>
      <c r="Y39" s="172">
        <f>SUM(Y26:AA37)</f>
        <v>0</v>
      </c>
      <c r="Z39" s="173"/>
      <c r="AA39" s="173"/>
      <c r="AB39" s="173" t="e">
        <f>SUMPRODUCT($Y$26:$AA$37,AB26:AD37)/SUM($Y$26:$AA$37)</f>
        <v>#DIV/0!</v>
      </c>
      <c r="AC39" s="173"/>
      <c r="AD39" s="173"/>
      <c r="AE39" s="173" t="e">
        <f>SUMPRODUCT($Y$26:$AA$37,AE26:AG37)/SUM($Y$26:$AA$37)</f>
        <v>#DIV/0!</v>
      </c>
      <c r="AF39" s="173"/>
      <c r="AG39" s="173"/>
      <c r="AH39" s="173" t="e">
        <f>SUMPRODUCT($Y$26:$AA$37,AH26:AJ37)/SUM($Y$26:$AA$37)</f>
        <v>#DIV/0!</v>
      </c>
      <c r="AI39" s="173"/>
      <c r="AJ39" s="173"/>
      <c r="AK39" s="173" t="e">
        <f>SUMPRODUCT($Y$26:$AA$37,AK26:AM37)/SUM($Y$26:$AA$37)</f>
        <v>#DIV/0!</v>
      </c>
      <c r="AL39" s="173"/>
      <c r="AM39" s="306"/>
      <c r="AN39" s="172">
        <f>SUM(AN26:AP37)</f>
        <v>0</v>
      </c>
      <c r="AO39" s="173"/>
      <c r="AP39" s="173"/>
      <c r="AQ39" s="173" t="e">
        <f>SUMPRODUCT($AN$26:$AP$37,AQ26:AS37)/SUM($AN$26:$AP$37)</f>
        <v>#DIV/0!</v>
      </c>
      <c r="AR39" s="173"/>
      <c r="AS39" s="173"/>
      <c r="AT39" s="173" t="e">
        <f t="shared" ref="AT39" si="0">SUMPRODUCT($AN$26:$AP$37,AT26:AV37)/SUM($AN$26:$AP$37)</f>
        <v>#DIV/0!</v>
      </c>
      <c r="AU39" s="173"/>
      <c r="AV39" s="173"/>
      <c r="AW39" s="173" t="e">
        <f t="shared" ref="AW39" si="1">SUMPRODUCT($AN$26:$AP$37,AW26:AY37)/SUM($AN$26:$AP$37)</f>
        <v>#DIV/0!</v>
      </c>
      <c r="AX39" s="173"/>
      <c r="AY39" s="173"/>
      <c r="AZ39" s="173" t="e">
        <f t="shared" ref="AZ39" si="2">SUMPRODUCT($AN$26:$AP$37,AZ26:BB37)/SUM($AN$26:$AP$37)</f>
        <v>#DIV/0!</v>
      </c>
      <c r="BA39" s="173"/>
      <c r="BB39" s="407"/>
      <c r="BC39" s="408"/>
      <c r="BD39" s="409"/>
      <c r="BE39" s="9"/>
    </row>
    <row r="40" spans="1:57" s="2" customFormat="1" ht="15" customHeight="1" outlineLevel="1" thickBot="1">
      <c r="A40" s="10"/>
      <c r="B40" s="73" t="s">
        <v>89</v>
      </c>
      <c r="C40" s="405" t="s">
        <v>90</v>
      </c>
      <c r="D40" s="331"/>
      <c r="E40" s="331"/>
      <c r="F40" s="331"/>
      <c r="G40" s="331"/>
      <c r="H40" s="331"/>
      <c r="I40" s="331"/>
      <c r="J40" s="406"/>
      <c r="K40" s="406"/>
      <c r="L40" s="406"/>
      <c r="M40" s="406"/>
      <c r="N40" s="406"/>
      <c r="O40" s="406"/>
      <c r="P40" s="406"/>
      <c r="Q40" s="406"/>
      <c r="R40" s="406"/>
      <c r="S40" s="406"/>
      <c r="T40" s="406"/>
      <c r="U40" s="406"/>
      <c r="V40" s="406"/>
      <c r="W40" s="406"/>
      <c r="X40" s="406"/>
      <c r="Y40" s="406"/>
      <c r="Z40" s="406"/>
      <c r="AA40" s="406"/>
      <c r="AB40" s="406"/>
      <c r="AC40" s="406"/>
      <c r="AD40" s="406"/>
      <c r="AE40" s="406"/>
      <c r="AF40" s="406"/>
      <c r="AG40" s="406"/>
      <c r="AH40" s="406"/>
      <c r="AI40" s="406"/>
      <c r="AJ40" s="406"/>
      <c r="AK40" s="406"/>
      <c r="AL40" s="406"/>
      <c r="AM40" s="406"/>
      <c r="AN40" s="406"/>
      <c r="AO40" s="406"/>
      <c r="AP40" s="406"/>
      <c r="AQ40" s="406"/>
      <c r="AR40" s="406"/>
      <c r="AS40" s="406"/>
      <c r="AT40" s="406"/>
      <c r="AU40" s="406"/>
      <c r="AV40" s="406"/>
      <c r="AW40" s="406"/>
      <c r="AX40" s="406"/>
      <c r="AY40" s="406"/>
      <c r="AZ40" s="406"/>
      <c r="BA40" s="406"/>
      <c r="BB40" s="406"/>
      <c r="BC40" s="331"/>
      <c r="BD40" s="332"/>
      <c r="BE40" s="9"/>
    </row>
    <row r="41" spans="1:57" s="2" customFormat="1" ht="14.45" customHeight="1" outlineLevel="1">
      <c r="A41" s="10"/>
      <c r="B41" s="333" t="s">
        <v>91</v>
      </c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  <c r="AH41" s="334"/>
      <c r="AI41" s="334"/>
      <c r="AJ41" s="334"/>
      <c r="AK41" s="334"/>
      <c r="AL41" s="334"/>
      <c r="AM41" s="334"/>
      <c r="AN41" s="334"/>
      <c r="AO41" s="334"/>
      <c r="AP41" s="334"/>
      <c r="AQ41" s="334"/>
      <c r="AR41" s="334"/>
      <c r="AS41" s="334"/>
      <c r="AT41" s="334"/>
      <c r="AU41" s="334"/>
      <c r="AV41" s="334"/>
      <c r="AW41" s="334"/>
      <c r="AX41" s="334"/>
      <c r="AY41" s="334"/>
      <c r="AZ41" s="334"/>
      <c r="BA41" s="334"/>
      <c r="BB41" s="334"/>
      <c r="BC41" s="334"/>
      <c r="BD41" s="335"/>
      <c r="BE41" s="9"/>
    </row>
    <row r="42" spans="1:57" s="2" customFormat="1" ht="12" outlineLevel="1">
      <c r="A42" s="10"/>
      <c r="B42" s="336" t="s">
        <v>92</v>
      </c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7"/>
      <c r="AQ42" s="337"/>
      <c r="AR42" s="337"/>
      <c r="AS42" s="337"/>
      <c r="AT42" s="337"/>
      <c r="AU42" s="337"/>
      <c r="AV42" s="337"/>
      <c r="AW42" s="337"/>
      <c r="AX42" s="337"/>
      <c r="AY42" s="337"/>
      <c r="AZ42" s="337"/>
      <c r="BA42" s="337"/>
      <c r="BB42" s="337"/>
      <c r="BC42" s="337"/>
      <c r="BD42" s="338"/>
      <c r="BE42" s="9"/>
    </row>
    <row r="43" spans="1:57" s="2" customFormat="1" ht="12" outlineLevel="1">
      <c r="A43" s="10"/>
      <c r="B43" s="336" t="s">
        <v>93</v>
      </c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7"/>
      <c r="AP43" s="337"/>
      <c r="AQ43" s="337"/>
      <c r="AR43" s="337"/>
      <c r="AS43" s="337"/>
      <c r="AT43" s="337"/>
      <c r="AU43" s="337"/>
      <c r="AV43" s="337"/>
      <c r="AW43" s="337"/>
      <c r="AX43" s="337"/>
      <c r="AY43" s="337"/>
      <c r="AZ43" s="337"/>
      <c r="BA43" s="337"/>
      <c r="BB43" s="337"/>
      <c r="BC43" s="337"/>
      <c r="BD43" s="338"/>
      <c r="BE43" s="9"/>
    </row>
    <row r="44" spans="1:57" s="2" customFormat="1" ht="12" outlineLevel="1">
      <c r="A44" s="10"/>
      <c r="B44" s="336" t="s">
        <v>94</v>
      </c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/>
      <c r="AR44" s="337"/>
      <c r="AS44" s="337"/>
      <c r="AT44" s="337"/>
      <c r="AU44" s="337"/>
      <c r="AV44" s="337"/>
      <c r="AW44" s="337"/>
      <c r="AX44" s="337"/>
      <c r="AY44" s="337"/>
      <c r="AZ44" s="337"/>
      <c r="BA44" s="337"/>
      <c r="BB44" s="337"/>
      <c r="BC44" s="337"/>
      <c r="BD44" s="338"/>
      <c r="BE44" s="9"/>
    </row>
    <row r="45" spans="1:57" s="2" customFormat="1" ht="12" outlineLevel="1">
      <c r="A45" s="10"/>
      <c r="B45" s="336" t="s">
        <v>95</v>
      </c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7"/>
      <c r="AT45" s="337"/>
      <c r="AU45" s="337"/>
      <c r="AV45" s="337"/>
      <c r="AW45" s="337"/>
      <c r="AX45" s="337"/>
      <c r="AY45" s="337"/>
      <c r="AZ45" s="337"/>
      <c r="BA45" s="337"/>
      <c r="BB45" s="337"/>
      <c r="BC45" s="337"/>
      <c r="BD45" s="338"/>
      <c r="BE45" s="9"/>
    </row>
    <row r="46" spans="1:57" s="2" customFormat="1" ht="15" customHeight="1" outlineLevel="1" thickBot="1">
      <c r="A46" s="10"/>
      <c r="B46" s="348" t="s">
        <v>86</v>
      </c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  <c r="AL46" s="349"/>
      <c r="AM46" s="349"/>
      <c r="AN46" s="349"/>
      <c r="AO46" s="349"/>
      <c r="AP46" s="349"/>
      <c r="AQ46" s="349"/>
      <c r="AR46" s="349"/>
      <c r="AS46" s="349"/>
      <c r="AT46" s="349"/>
      <c r="AU46" s="349"/>
      <c r="AV46" s="349"/>
      <c r="AW46" s="349"/>
      <c r="AX46" s="349"/>
      <c r="AY46" s="349"/>
      <c r="AZ46" s="349"/>
      <c r="BA46" s="349"/>
      <c r="BB46" s="349"/>
      <c r="BC46" s="349"/>
      <c r="BD46" s="350"/>
      <c r="BE46" s="9"/>
    </row>
    <row r="47" spans="1:57" s="2" customFormat="1" ht="12" thickBot="1">
      <c r="A47" s="10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9"/>
    </row>
    <row r="48" spans="1:57" s="2" customFormat="1" ht="15" customHeight="1" outlineLevel="1" thickBot="1">
      <c r="A48" s="10"/>
      <c r="B48" s="142" t="s">
        <v>96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4"/>
      <c r="BE48" s="9"/>
    </row>
    <row r="49" spans="1:58" s="2" customFormat="1" ht="15" customHeight="1" outlineLevel="1" thickBot="1">
      <c r="A49" s="10"/>
      <c r="B49" s="84" t="s">
        <v>97</v>
      </c>
      <c r="C49" s="177" t="s">
        <v>46</v>
      </c>
      <c r="D49" s="178"/>
      <c r="E49" s="178"/>
      <c r="F49" s="179"/>
      <c r="G49" s="200"/>
      <c r="H49" s="201"/>
      <c r="I49" s="201"/>
      <c r="J49" s="201"/>
      <c r="K49" s="201"/>
      <c r="L49" s="201"/>
      <c r="M49" s="202"/>
      <c r="N49" s="85" t="s">
        <v>98</v>
      </c>
      <c r="O49" s="203" t="s">
        <v>48</v>
      </c>
      <c r="P49" s="203"/>
      <c r="Q49" s="203"/>
      <c r="R49" s="203"/>
      <c r="S49" s="203"/>
      <c r="T49" s="203"/>
      <c r="U49" s="203"/>
      <c r="V49" s="203"/>
      <c r="W49" s="203"/>
      <c r="X49" s="169"/>
      <c r="Y49" s="170"/>
      <c r="Z49" s="170"/>
      <c r="AA49" s="170"/>
      <c r="AB49" s="170"/>
      <c r="AC49" s="170"/>
      <c r="AD49" s="170"/>
      <c r="AE49" s="171"/>
      <c r="AF49" s="174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6"/>
      <c r="BE49" s="9"/>
    </row>
    <row r="50" spans="1:58" s="2" customFormat="1" ht="12" thickBot="1">
      <c r="A50" s="412"/>
      <c r="B50" s="413"/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  <c r="AG50" s="413"/>
      <c r="AH50" s="413"/>
      <c r="AI50" s="413"/>
      <c r="AJ50" s="413"/>
      <c r="AK50" s="413"/>
      <c r="AL50" s="413"/>
      <c r="AM50" s="413"/>
      <c r="AN50" s="413"/>
      <c r="AO50" s="413"/>
      <c r="AP50" s="413"/>
      <c r="AQ50" s="413"/>
      <c r="AR50" s="413"/>
      <c r="AS50" s="413"/>
      <c r="AT50" s="413"/>
      <c r="AU50" s="413"/>
      <c r="AV50" s="413"/>
      <c r="AW50" s="413"/>
      <c r="AX50" s="413"/>
      <c r="AY50" s="413"/>
      <c r="AZ50" s="413"/>
      <c r="BA50" s="413"/>
      <c r="BB50" s="413"/>
      <c r="BC50" s="413"/>
      <c r="BD50" s="413"/>
      <c r="BE50" s="414"/>
    </row>
    <row r="51" spans="1:58" ht="15" customHeight="1" outlineLevel="1" thickBot="1">
      <c r="A51" s="7"/>
      <c r="B51" s="142" t="s">
        <v>99</v>
      </c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4"/>
      <c r="BE51" s="8"/>
    </row>
    <row r="52" spans="1:58" s="3" customFormat="1" ht="14.25" customHeight="1" outlineLevel="1">
      <c r="A52" s="12"/>
      <c r="B52" s="131" t="s">
        <v>100</v>
      </c>
      <c r="C52" s="132"/>
      <c r="D52" s="132"/>
      <c r="E52" s="132"/>
      <c r="F52" s="132"/>
      <c r="G52" s="132"/>
      <c r="H52" s="132"/>
      <c r="I52" s="132"/>
      <c r="J52" s="70" t="s">
        <v>101</v>
      </c>
      <c r="K52" s="74"/>
      <c r="L52" s="74"/>
      <c r="M52" s="216" t="s">
        <v>77</v>
      </c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312"/>
      <c r="Y52" s="70" t="s">
        <v>102</v>
      </c>
      <c r="Z52" s="180" t="s">
        <v>79</v>
      </c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70" t="s">
        <v>103</v>
      </c>
      <c r="AO52" s="216" t="s">
        <v>81</v>
      </c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312"/>
      <c r="BC52" s="94" t="s">
        <v>104</v>
      </c>
      <c r="BD52" s="95"/>
      <c r="BE52" s="11"/>
    </row>
    <row r="53" spans="1:58" ht="31.9" customHeight="1" outlineLevel="1">
      <c r="A53" s="7"/>
      <c r="B53" s="208" t="s">
        <v>83</v>
      </c>
      <c r="C53" s="186"/>
      <c r="D53" s="209"/>
      <c r="E53" s="129" t="s">
        <v>84</v>
      </c>
      <c r="F53" s="129"/>
      <c r="G53" s="129"/>
      <c r="H53" s="129"/>
      <c r="I53" s="130"/>
      <c r="J53" s="205">
        <f>J25</f>
        <v>0</v>
      </c>
      <c r="K53" s="206"/>
      <c r="L53" s="207"/>
      <c r="M53" s="136">
        <f>M25</f>
        <v>0</v>
      </c>
      <c r="N53" s="137"/>
      <c r="O53" s="138"/>
      <c r="P53" s="136">
        <f>P25</f>
        <v>0</v>
      </c>
      <c r="Q53" s="137"/>
      <c r="R53" s="138"/>
      <c r="S53" s="136">
        <f>S25</f>
        <v>0</v>
      </c>
      <c r="T53" s="137"/>
      <c r="U53" s="137"/>
      <c r="V53" s="136">
        <f>V25</f>
        <v>0</v>
      </c>
      <c r="W53" s="137"/>
      <c r="X53" s="311"/>
      <c r="Y53" s="205">
        <f>Y25</f>
        <v>0</v>
      </c>
      <c r="Z53" s="206"/>
      <c r="AA53" s="207"/>
      <c r="AB53" s="136">
        <f>AB25</f>
        <v>0</v>
      </c>
      <c r="AC53" s="137"/>
      <c r="AD53" s="138"/>
      <c r="AE53" s="136">
        <f>AE25</f>
        <v>0</v>
      </c>
      <c r="AF53" s="137"/>
      <c r="AG53" s="138"/>
      <c r="AH53" s="136">
        <f>AH25</f>
        <v>0</v>
      </c>
      <c r="AI53" s="137"/>
      <c r="AJ53" s="138"/>
      <c r="AK53" s="136">
        <f>AK25</f>
        <v>0</v>
      </c>
      <c r="AL53" s="137"/>
      <c r="AM53" s="137"/>
      <c r="AN53" s="181">
        <f>AN25</f>
        <v>0</v>
      </c>
      <c r="AO53" s="182"/>
      <c r="AP53" s="182"/>
      <c r="AQ53" s="217">
        <f>AQ25</f>
        <v>0</v>
      </c>
      <c r="AR53" s="217"/>
      <c r="AS53" s="217"/>
      <c r="AT53" s="217">
        <f>AT25</f>
        <v>0</v>
      </c>
      <c r="AU53" s="217"/>
      <c r="AV53" s="217"/>
      <c r="AW53" s="327">
        <f>AW25</f>
        <v>0</v>
      </c>
      <c r="AX53" s="328"/>
      <c r="AY53" s="329"/>
      <c r="AZ53" s="327">
        <f>AZ25</f>
        <v>0</v>
      </c>
      <c r="BA53" s="328"/>
      <c r="BB53" s="329"/>
      <c r="BC53" s="321" t="s">
        <v>85</v>
      </c>
      <c r="BD53" s="322"/>
      <c r="BE53" s="8"/>
    </row>
    <row r="54" spans="1:58" s="3" customFormat="1" ht="14.25" customHeight="1" outlineLevel="1">
      <c r="A54" s="12"/>
      <c r="B54" s="139">
        <f t="shared" ref="B54:B65" si="3">B26</f>
        <v>0</v>
      </c>
      <c r="C54" s="128"/>
      <c r="D54" s="140"/>
      <c r="E54" s="127">
        <f t="shared" ref="E54:E65" si="4">E26</f>
        <v>0</v>
      </c>
      <c r="F54" s="128"/>
      <c r="G54" s="128"/>
      <c r="H54" s="128"/>
      <c r="I54" s="128"/>
      <c r="J54" s="135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4"/>
      <c r="Y54" s="135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4"/>
      <c r="AN54" s="135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4"/>
      <c r="BC54" s="168"/>
      <c r="BD54" s="166"/>
      <c r="BE54" s="11"/>
    </row>
    <row r="55" spans="1:58" ht="14.45" customHeight="1" outlineLevel="1">
      <c r="A55" s="7"/>
      <c r="B55" s="139">
        <f t="shared" si="3"/>
        <v>0</v>
      </c>
      <c r="C55" s="128"/>
      <c r="D55" s="140"/>
      <c r="E55" s="127">
        <f t="shared" si="4"/>
        <v>0</v>
      </c>
      <c r="F55" s="128"/>
      <c r="G55" s="128"/>
      <c r="H55" s="128"/>
      <c r="I55" s="128"/>
      <c r="J55" s="135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4"/>
      <c r="Y55" s="135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4"/>
      <c r="AN55" s="135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4"/>
      <c r="BC55" s="168"/>
      <c r="BD55" s="166"/>
      <c r="BE55" s="8"/>
    </row>
    <row r="56" spans="1:58" ht="14.45" customHeight="1" outlineLevel="1">
      <c r="A56" s="7"/>
      <c r="B56" s="139">
        <f t="shared" si="3"/>
        <v>0</v>
      </c>
      <c r="C56" s="128"/>
      <c r="D56" s="140"/>
      <c r="E56" s="127">
        <f t="shared" si="4"/>
        <v>0</v>
      </c>
      <c r="F56" s="128"/>
      <c r="G56" s="128"/>
      <c r="H56" s="128"/>
      <c r="I56" s="128"/>
      <c r="J56" s="135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4"/>
      <c r="Y56" s="135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4"/>
      <c r="AN56" s="135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4"/>
      <c r="BC56" s="168"/>
      <c r="BD56" s="166"/>
      <c r="BE56" s="8"/>
    </row>
    <row r="57" spans="1:58" ht="14.45" customHeight="1" outlineLevel="1">
      <c r="A57" s="7"/>
      <c r="B57" s="139">
        <f t="shared" si="3"/>
        <v>0</v>
      </c>
      <c r="C57" s="128"/>
      <c r="D57" s="140"/>
      <c r="E57" s="127">
        <f t="shared" si="4"/>
        <v>0</v>
      </c>
      <c r="F57" s="128"/>
      <c r="G57" s="128"/>
      <c r="H57" s="128"/>
      <c r="I57" s="128"/>
      <c r="J57" s="135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4"/>
      <c r="Y57" s="135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4"/>
      <c r="AN57" s="135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4"/>
      <c r="BC57" s="168"/>
      <c r="BD57" s="166"/>
      <c r="BE57" s="8"/>
    </row>
    <row r="58" spans="1:58" ht="14.45" customHeight="1" outlineLevel="1">
      <c r="A58" s="7"/>
      <c r="B58" s="139">
        <f t="shared" si="3"/>
        <v>0</v>
      </c>
      <c r="C58" s="128"/>
      <c r="D58" s="140"/>
      <c r="E58" s="127">
        <f t="shared" si="4"/>
        <v>0</v>
      </c>
      <c r="F58" s="128"/>
      <c r="G58" s="128"/>
      <c r="H58" s="128"/>
      <c r="I58" s="128"/>
      <c r="J58" s="135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4"/>
      <c r="Y58" s="135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4"/>
      <c r="AN58" s="135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4"/>
      <c r="BC58" s="168"/>
      <c r="BD58" s="166"/>
      <c r="BE58" s="8"/>
    </row>
    <row r="59" spans="1:58" ht="14.45" customHeight="1" outlineLevel="1">
      <c r="A59" s="7"/>
      <c r="B59" s="139">
        <f t="shared" si="3"/>
        <v>0</v>
      </c>
      <c r="C59" s="128"/>
      <c r="D59" s="140"/>
      <c r="E59" s="127">
        <f t="shared" si="4"/>
        <v>0</v>
      </c>
      <c r="F59" s="128"/>
      <c r="G59" s="128"/>
      <c r="H59" s="128"/>
      <c r="I59" s="128"/>
      <c r="J59" s="135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5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4"/>
      <c r="AN59" s="135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4"/>
      <c r="BC59" s="168"/>
      <c r="BD59" s="166"/>
      <c r="BE59" s="8"/>
    </row>
    <row r="60" spans="1:58" ht="14.45" customHeight="1" outlineLevel="1">
      <c r="A60" s="7"/>
      <c r="B60" s="139">
        <f t="shared" si="3"/>
        <v>0</v>
      </c>
      <c r="C60" s="128"/>
      <c r="D60" s="140"/>
      <c r="E60" s="127">
        <f t="shared" si="4"/>
        <v>0</v>
      </c>
      <c r="F60" s="128"/>
      <c r="G60" s="128"/>
      <c r="H60" s="128"/>
      <c r="I60" s="128"/>
      <c r="J60" s="135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4"/>
      <c r="Y60" s="135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4"/>
      <c r="AN60" s="135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4"/>
      <c r="BC60" s="168"/>
      <c r="BD60" s="166"/>
      <c r="BE60" s="8"/>
    </row>
    <row r="61" spans="1:58" ht="14.45" customHeight="1" outlineLevel="1">
      <c r="A61" s="7"/>
      <c r="B61" s="139">
        <f t="shared" si="3"/>
        <v>0</v>
      </c>
      <c r="C61" s="128"/>
      <c r="D61" s="140"/>
      <c r="E61" s="127">
        <f t="shared" si="4"/>
        <v>0</v>
      </c>
      <c r="F61" s="128"/>
      <c r="G61" s="128"/>
      <c r="H61" s="128"/>
      <c r="I61" s="128"/>
      <c r="J61" s="135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4"/>
      <c r="Y61" s="135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4"/>
      <c r="AN61" s="135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4"/>
      <c r="BC61" s="168"/>
      <c r="BD61" s="166"/>
      <c r="BE61" s="8"/>
    </row>
    <row r="62" spans="1:58" ht="14.45" customHeight="1" outlineLevel="1">
      <c r="A62" s="7"/>
      <c r="B62" s="139">
        <f t="shared" si="3"/>
        <v>0</v>
      </c>
      <c r="C62" s="128"/>
      <c r="D62" s="140"/>
      <c r="E62" s="127">
        <f t="shared" si="4"/>
        <v>0</v>
      </c>
      <c r="F62" s="128"/>
      <c r="G62" s="128"/>
      <c r="H62" s="128"/>
      <c r="I62" s="167"/>
      <c r="J62" s="135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4"/>
      <c r="Y62" s="135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4"/>
      <c r="AN62" s="135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4"/>
      <c r="BC62" s="168"/>
      <c r="BD62" s="166"/>
      <c r="BE62" s="8"/>
    </row>
    <row r="63" spans="1:58" ht="14.45" customHeight="1" outlineLevel="1">
      <c r="A63" s="7"/>
      <c r="B63" s="139">
        <f t="shared" si="3"/>
        <v>0</v>
      </c>
      <c r="C63" s="128"/>
      <c r="D63" s="140"/>
      <c r="E63" s="127">
        <f t="shared" si="4"/>
        <v>0</v>
      </c>
      <c r="F63" s="128"/>
      <c r="G63" s="128"/>
      <c r="H63" s="128"/>
      <c r="I63" s="128"/>
      <c r="J63" s="135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5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4"/>
      <c r="AN63" s="135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4"/>
      <c r="BC63" s="168"/>
      <c r="BD63" s="166"/>
      <c r="BE63" s="8"/>
      <c r="BF63" s="5"/>
    </row>
    <row r="64" spans="1:58" ht="14.45" customHeight="1" outlineLevel="1">
      <c r="A64" s="7"/>
      <c r="B64" s="139">
        <f t="shared" si="3"/>
        <v>0</v>
      </c>
      <c r="C64" s="128"/>
      <c r="D64" s="140"/>
      <c r="E64" s="127">
        <f t="shared" si="4"/>
        <v>0</v>
      </c>
      <c r="F64" s="128"/>
      <c r="G64" s="128"/>
      <c r="H64" s="128"/>
      <c r="I64" s="128"/>
      <c r="J64" s="135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4"/>
      <c r="Y64" s="135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4"/>
      <c r="AN64" s="135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4"/>
      <c r="BC64" s="168"/>
      <c r="BD64" s="166"/>
      <c r="BE64" s="8"/>
      <c r="BF64" s="5"/>
    </row>
    <row r="65" spans="1:58" ht="14.45" customHeight="1" outlineLevel="1">
      <c r="A65" s="7"/>
      <c r="B65" s="139">
        <f t="shared" si="3"/>
        <v>0</v>
      </c>
      <c r="C65" s="128"/>
      <c r="D65" s="140"/>
      <c r="E65" s="127">
        <f t="shared" si="4"/>
        <v>0</v>
      </c>
      <c r="F65" s="128"/>
      <c r="G65" s="128"/>
      <c r="H65" s="128"/>
      <c r="I65" s="128"/>
      <c r="J65" s="135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4"/>
      <c r="Y65" s="135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4"/>
      <c r="AN65" s="135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4"/>
      <c r="BC65" s="168"/>
      <c r="BD65" s="166"/>
      <c r="BE65" s="8"/>
      <c r="BF65" s="5"/>
    </row>
    <row r="66" spans="1:58" outlineLevel="1">
      <c r="A66" s="7"/>
      <c r="B66" s="307" t="s">
        <v>86</v>
      </c>
      <c r="C66" s="308"/>
      <c r="D66" s="308"/>
      <c r="E66" s="308"/>
      <c r="F66" s="308"/>
      <c r="G66" s="308"/>
      <c r="H66" s="308"/>
      <c r="I66" s="308"/>
      <c r="J66" s="344"/>
      <c r="K66" s="317"/>
      <c r="L66" s="318"/>
      <c r="M66" s="316"/>
      <c r="N66" s="317"/>
      <c r="O66" s="318"/>
      <c r="P66" s="316"/>
      <c r="Q66" s="317"/>
      <c r="R66" s="318"/>
      <c r="S66" s="316"/>
      <c r="T66" s="317"/>
      <c r="U66" s="318"/>
      <c r="V66" s="197"/>
      <c r="W66" s="315"/>
      <c r="X66" s="319"/>
      <c r="Y66" s="343"/>
      <c r="Z66" s="315"/>
      <c r="AA66" s="204"/>
      <c r="AB66" s="197"/>
      <c r="AC66" s="315"/>
      <c r="AD66" s="204"/>
      <c r="AE66" s="197"/>
      <c r="AF66" s="315"/>
      <c r="AG66" s="204"/>
      <c r="AH66" s="197"/>
      <c r="AI66" s="315"/>
      <c r="AJ66" s="204"/>
      <c r="AK66" s="127"/>
      <c r="AL66" s="128"/>
      <c r="AM66" s="128"/>
      <c r="AN66" s="323"/>
      <c r="AO66" s="324"/>
      <c r="AP66" s="325"/>
      <c r="AQ66" s="345"/>
      <c r="AR66" s="346"/>
      <c r="AS66" s="347"/>
      <c r="AT66" s="345"/>
      <c r="AU66" s="346"/>
      <c r="AV66" s="347"/>
      <c r="AW66" s="152"/>
      <c r="AX66" s="152"/>
      <c r="AY66" s="152"/>
      <c r="AZ66" s="127"/>
      <c r="BA66" s="128"/>
      <c r="BB66" s="167"/>
      <c r="BC66" s="339"/>
      <c r="BD66" s="340"/>
      <c r="BE66" s="8"/>
    </row>
    <row r="67" spans="1:58" ht="15" customHeight="1" outlineLevel="1" thickBot="1">
      <c r="A67" s="7"/>
      <c r="B67" s="69" t="s">
        <v>105</v>
      </c>
      <c r="C67" s="309" t="s">
        <v>88</v>
      </c>
      <c r="D67" s="310"/>
      <c r="E67" s="310"/>
      <c r="F67" s="310"/>
      <c r="G67" s="310"/>
      <c r="H67" s="310"/>
      <c r="I67" s="310"/>
      <c r="J67" s="326">
        <f>SUM(J54:L65)</f>
        <v>0</v>
      </c>
      <c r="K67" s="313"/>
      <c r="L67" s="314"/>
      <c r="M67" s="306" t="e">
        <f>SUMPRODUCT($J$54:$L$65,M54:O65)/SUM($J$54:$L$65)</f>
        <v>#DIV/0!</v>
      </c>
      <c r="N67" s="313"/>
      <c r="O67" s="314"/>
      <c r="P67" s="306" t="e">
        <f>SUMPRODUCT($J$54:$L$65,P54:R65)/SUM($J$54:$L$65)</f>
        <v>#DIV/0!</v>
      </c>
      <c r="Q67" s="313"/>
      <c r="R67" s="314"/>
      <c r="S67" s="306" t="e">
        <f>SUMPRODUCT($J$54:$L$65,S54:U65)/SUM($J$54:$L$65)</f>
        <v>#DIV/0!</v>
      </c>
      <c r="T67" s="313"/>
      <c r="U67" s="314"/>
      <c r="V67" s="306" t="e">
        <f>SUMPRODUCT($J$54:$L$65,V54:X65)/SUM($J$54:$L$65)</f>
        <v>#DIV/0!</v>
      </c>
      <c r="W67" s="313"/>
      <c r="X67" s="320"/>
      <c r="Y67" s="326">
        <f>SUM(Y54:AA65)</f>
        <v>0</v>
      </c>
      <c r="Z67" s="313"/>
      <c r="AA67" s="314"/>
      <c r="AB67" s="306" t="e">
        <f>SUMPRODUCT($Y$54:$AA$65,AB54:AD65)/SUM($Y$54:$AA$65)</f>
        <v>#DIV/0!</v>
      </c>
      <c r="AC67" s="313"/>
      <c r="AD67" s="314"/>
      <c r="AE67" s="306" t="e">
        <f>SUMPRODUCT($Y$54:$AA$65,AE54:AG65)/SUM($Y$54:$AA$65)</f>
        <v>#DIV/0!</v>
      </c>
      <c r="AF67" s="313"/>
      <c r="AG67" s="314"/>
      <c r="AH67" s="306" t="e">
        <f>SUMPRODUCT($Y$54:$AA$65,AH54:AJ65)/SUM($Y$54:$AA$65)</f>
        <v>#DIV/0!</v>
      </c>
      <c r="AI67" s="313"/>
      <c r="AJ67" s="314"/>
      <c r="AK67" s="306" t="e">
        <f>SUMPRODUCT($Y$54:$AA$65,AK54:AM65)/SUM($Y$54:$AA$65)</f>
        <v>#DIV/0!</v>
      </c>
      <c r="AL67" s="313"/>
      <c r="AM67" s="313"/>
      <c r="AN67" s="326">
        <f>SUM(AN54:AP65)</f>
        <v>0</v>
      </c>
      <c r="AO67" s="313"/>
      <c r="AP67" s="314"/>
      <c r="AQ67" s="306" t="e">
        <f>SUMPRODUCT($AN$54:$AP$65,AQ54:AS65)/SUM($AN$54:$AP$65)</f>
        <v>#DIV/0!</v>
      </c>
      <c r="AR67" s="313"/>
      <c r="AS67" s="314"/>
      <c r="AT67" s="306" t="e">
        <f>SUMPRODUCT($AN$54:$AP$65,AT54:AV65)/SUM($AN$54:$AP$65)</f>
        <v>#DIV/0!</v>
      </c>
      <c r="AU67" s="313"/>
      <c r="AV67" s="314"/>
      <c r="AW67" s="306" t="e">
        <f>SUMPRODUCT($AN$54:$AP$65,AW54:AY65)/SUM($AN$54:$AP$65)</f>
        <v>#DIV/0!</v>
      </c>
      <c r="AX67" s="313"/>
      <c r="AY67" s="314"/>
      <c r="AZ67" s="306" t="e">
        <f>SUMPRODUCT($AN$54:$AP$65,AZ54:BB65)/SUM($AN$54:$AP$65)</f>
        <v>#DIV/0!</v>
      </c>
      <c r="BA67" s="313"/>
      <c r="BB67" s="314"/>
      <c r="BC67" s="341"/>
      <c r="BD67" s="342"/>
      <c r="BE67" s="8"/>
    </row>
    <row r="68" spans="1:58" ht="15" customHeight="1" outlineLevel="1" thickBot="1">
      <c r="A68" s="7"/>
      <c r="B68" s="75" t="s">
        <v>106</v>
      </c>
      <c r="C68" s="330" t="s">
        <v>90</v>
      </c>
      <c r="D68" s="331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2"/>
      <c r="BE68" s="8"/>
    </row>
    <row r="69" spans="1:58" outlineLevel="1">
      <c r="A69" s="7"/>
      <c r="B69" s="333" t="s">
        <v>107</v>
      </c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34"/>
      <c r="AH69" s="334"/>
      <c r="AI69" s="334"/>
      <c r="AJ69" s="334"/>
      <c r="AK69" s="334"/>
      <c r="AL69" s="334"/>
      <c r="AM69" s="334"/>
      <c r="AN69" s="334"/>
      <c r="AO69" s="334"/>
      <c r="AP69" s="334"/>
      <c r="AQ69" s="334"/>
      <c r="AR69" s="334"/>
      <c r="AS69" s="334"/>
      <c r="AT69" s="334"/>
      <c r="AU69" s="334"/>
      <c r="AV69" s="334"/>
      <c r="AW69" s="334"/>
      <c r="AX69" s="334"/>
      <c r="AY69" s="334"/>
      <c r="AZ69" s="334"/>
      <c r="BA69" s="334"/>
      <c r="BB69" s="334"/>
      <c r="BC69" s="334"/>
      <c r="BD69" s="335"/>
      <c r="BE69" s="8"/>
    </row>
    <row r="70" spans="1:58" outlineLevel="1">
      <c r="A70" s="7"/>
      <c r="B70" s="336" t="s">
        <v>92</v>
      </c>
      <c r="C70" s="337"/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8"/>
      <c r="BE70" s="8"/>
    </row>
    <row r="71" spans="1:58" outlineLevel="1">
      <c r="A71" s="7"/>
      <c r="B71" s="336" t="s">
        <v>93</v>
      </c>
      <c r="C71" s="337"/>
      <c r="D71" s="337"/>
      <c r="E71" s="337"/>
      <c r="F71" s="337"/>
      <c r="G71" s="337"/>
      <c r="H71" s="337"/>
      <c r="I71" s="337"/>
      <c r="J71" s="337"/>
      <c r="K71" s="337"/>
      <c r="L71" s="337"/>
      <c r="M71" s="337"/>
      <c r="N71" s="337"/>
      <c r="O71" s="337"/>
      <c r="P71" s="337"/>
      <c r="Q71" s="337"/>
      <c r="R71" s="337"/>
      <c r="S71" s="337"/>
      <c r="T71" s="337"/>
      <c r="U71" s="337"/>
      <c r="V71" s="337"/>
      <c r="W71" s="337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8"/>
      <c r="BE71" s="8"/>
    </row>
    <row r="72" spans="1:58" outlineLevel="1">
      <c r="A72" s="7"/>
      <c r="B72" s="336" t="s">
        <v>94</v>
      </c>
      <c r="C72" s="337"/>
      <c r="D72" s="337"/>
      <c r="E72" s="337"/>
      <c r="F72" s="337"/>
      <c r="G72" s="337"/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37"/>
      <c r="AL72" s="337"/>
      <c r="AM72" s="337"/>
      <c r="AN72" s="337"/>
      <c r="AO72" s="337"/>
      <c r="AP72" s="337"/>
      <c r="AQ72" s="337"/>
      <c r="AR72" s="337"/>
      <c r="AS72" s="337"/>
      <c r="AT72" s="337"/>
      <c r="AU72" s="337"/>
      <c r="AV72" s="337"/>
      <c r="AW72" s="337"/>
      <c r="AX72" s="337"/>
      <c r="AY72" s="337"/>
      <c r="AZ72" s="337"/>
      <c r="BA72" s="337"/>
      <c r="BB72" s="337"/>
      <c r="BC72" s="337"/>
      <c r="BD72" s="338"/>
      <c r="BE72" s="8"/>
    </row>
    <row r="73" spans="1:58" outlineLevel="1">
      <c r="A73" s="7"/>
      <c r="B73" s="336" t="s">
        <v>95</v>
      </c>
      <c r="C73" s="337"/>
      <c r="D73" s="337"/>
      <c r="E73" s="337"/>
      <c r="F73" s="337"/>
      <c r="G73" s="337"/>
      <c r="H73" s="337"/>
      <c r="I73" s="337"/>
      <c r="J73" s="337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AL73" s="337"/>
      <c r="AM73" s="337"/>
      <c r="AN73" s="337"/>
      <c r="AO73" s="337"/>
      <c r="AP73" s="337"/>
      <c r="AQ73" s="337"/>
      <c r="AR73" s="337"/>
      <c r="AS73" s="337"/>
      <c r="AT73" s="337"/>
      <c r="AU73" s="337"/>
      <c r="AV73" s="337"/>
      <c r="AW73" s="337"/>
      <c r="AX73" s="337"/>
      <c r="AY73" s="337"/>
      <c r="AZ73" s="337"/>
      <c r="BA73" s="337"/>
      <c r="BB73" s="337"/>
      <c r="BC73" s="337"/>
      <c r="BD73" s="338"/>
      <c r="BE73" s="8"/>
    </row>
    <row r="74" spans="1:58" ht="15" customHeight="1" outlineLevel="1" thickBot="1">
      <c r="A74" s="7"/>
      <c r="B74" s="348" t="s">
        <v>86</v>
      </c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349"/>
      <c r="Z74" s="349"/>
      <c r="AA74" s="349"/>
      <c r="AB74" s="349"/>
      <c r="AC74" s="349"/>
      <c r="AD74" s="349"/>
      <c r="AE74" s="349"/>
      <c r="AF74" s="349"/>
      <c r="AG74" s="349"/>
      <c r="AH74" s="349"/>
      <c r="AI74" s="349"/>
      <c r="AJ74" s="349"/>
      <c r="AK74" s="349"/>
      <c r="AL74" s="349"/>
      <c r="AM74" s="349"/>
      <c r="AN74" s="349"/>
      <c r="AO74" s="349"/>
      <c r="AP74" s="349"/>
      <c r="AQ74" s="349"/>
      <c r="AR74" s="349"/>
      <c r="AS74" s="349"/>
      <c r="AT74" s="349"/>
      <c r="AU74" s="349"/>
      <c r="AV74" s="349"/>
      <c r="AW74" s="349"/>
      <c r="AX74" s="349"/>
      <c r="AY74" s="349"/>
      <c r="AZ74" s="349"/>
      <c r="BA74" s="349"/>
      <c r="BB74" s="349"/>
      <c r="BC74" s="349"/>
      <c r="BD74" s="350"/>
      <c r="BE74" s="8"/>
    </row>
    <row r="75" spans="1:58" ht="14.45" thickBot="1">
      <c r="A75" s="7"/>
      <c r="B75" s="351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1"/>
      <c r="Y75" s="351"/>
      <c r="Z75" s="351"/>
      <c r="AA75" s="351"/>
      <c r="AB75" s="351"/>
      <c r="AC75" s="351"/>
      <c r="AD75" s="351"/>
      <c r="AE75" s="351"/>
      <c r="AF75" s="351"/>
      <c r="AG75" s="351"/>
      <c r="AH75" s="351"/>
      <c r="AI75" s="351"/>
      <c r="AJ75" s="351"/>
      <c r="AK75" s="351"/>
      <c r="AL75" s="351"/>
      <c r="AM75" s="351"/>
      <c r="AN75" s="351"/>
      <c r="AO75" s="351"/>
      <c r="AP75" s="351"/>
      <c r="AQ75" s="351"/>
      <c r="AR75" s="351"/>
      <c r="AS75" s="351"/>
      <c r="AT75" s="351"/>
      <c r="AU75" s="351"/>
      <c r="AV75" s="351"/>
      <c r="AW75" s="351"/>
      <c r="AX75" s="351"/>
      <c r="AY75" s="351"/>
      <c r="AZ75" s="351"/>
      <c r="BA75" s="351"/>
      <c r="BB75" s="351"/>
      <c r="BC75" s="351"/>
      <c r="BD75" s="351"/>
      <c r="BE75" s="8"/>
    </row>
    <row r="76" spans="1:58" ht="15" customHeight="1" outlineLevel="1" thickBot="1">
      <c r="A76" s="7"/>
      <c r="B76" s="352" t="s">
        <v>108</v>
      </c>
      <c r="C76" s="353"/>
      <c r="D76" s="353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53"/>
      <c r="S76" s="353"/>
      <c r="T76" s="353"/>
      <c r="U76" s="353"/>
      <c r="V76" s="353"/>
      <c r="W76" s="353"/>
      <c r="X76" s="353"/>
      <c r="Y76" s="353"/>
      <c r="Z76" s="353"/>
      <c r="AA76" s="353"/>
      <c r="AB76" s="353"/>
      <c r="AC76" s="353"/>
      <c r="AD76" s="353"/>
      <c r="AE76" s="353"/>
      <c r="AF76" s="353"/>
      <c r="AG76" s="353"/>
      <c r="AH76" s="353"/>
      <c r="AI76" s="353"/>
      <c r="AJ76" s="353"/>
      <c r="AK76" s="353"/>
      <c r="AL76" s="353"/>
      <c r="AM76" s="35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4"/>
      <c r="BE76" s="8"/>
    </row>
    <row r="77" spans="1:58" ht="15" customHeight="1" outlineLevel="1">
      <c r="A77" s="7"/>
      <c r="B77" s="354" t="s">
        <v>109</v>
      </c>
      <c r="C77" s="355"/>
      <c r="D77" s="355"/>
      <c r="E77" s="215" t="s">
        <v>84</v>
      </c>
      <c r="F77" s="215"/>
      <c r="G77" s="215"/>
      <c r="H77" s="215"/>
      <c r="I77" s="295"/>
      <c r="J77" s="362" t="s">
        <v>77</v>
      </c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6"/>
      <c r="Y77" s="363" t="s">
        <v>79</v>
      </c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6"/>
      <c r="AN77" s="366" t="s">
        <v>81</v>
      </c>
      <c r="AO77" s="367"/>
      <c r="AP77" s="367"/>
      <c r="AQ77" s="367"/>
      <c r="AR77" s="367"/>
      <c r="AS77" s="367"/>
      <c r="AT77" s="367"/>
      <c r="AU77" s="367"/>
      <c r="AV77" s="367"/>
      <c r="AW77" s="367"/>
      <c r="AX77" s="367"/>
      <c r="AY77" s="367"/>
      <c r="AZ77" s="367"/>
      <c r="BA77" s="367"/>
      <c r="BB77" s="368"/>
      <c r="BC77" s="228"/>
      <c r="BD77" s="369"/>
      <c r="BE77" s="8"/>
    </row>
    <row r="78" spans="1:58" ht="21.6" customHeight="1" outlineLevel="1">
      <c r="A78" s="7"/>
      <c r="B78" s="356"/>
      <c r="C78" s="357"/>
      <c r="D78" s="357"/>
      <c r="E78" s="129"/>
      <c r="F78" s="129"/>
      <c r="G78" s="129"/>
      <c r="H78" s="129"/>
      <c r="I78" s="322"/>
      <c r="J78" s="379">
        <f>J53</f>
        <v>0</v>
      </c>
      <c r="K78" s="365"/>
      <c r="L78" s="365"/>
      <c r="M78" s="358">
        <f>M25</f>
        <v>0</v>
      </c>
      <c r="N78" s="358"/>
      <c r="O78" s="358"/>
      <c r="P78" s="358">
        <f>P25</f>
        <v>0</v>
      </c>
      <c r="Q78" s="358"/>
      <c r="R78" s="358"/>
      <c r="S78" s="358">
        <f>S25</f>
        <v>0</v>
      </c>
      <c r="T78" s="358"/>
      <c r="U78" s="358"/>
      <c r="V78" s="358">
        <f>V25</f>
        <v>0</v>
      </c>
      <c r="W78" s="358"/>
      <c r="X78" s="380"/>
      <c r="Y78" s="364">
        <f>Y53</f>
        <v>0</v>
      </c>
      <c r="Z78" s="365"/>
      <c r="AA78" s="365"/>
      <c r="AB78" s="358">
        <f>AB25</f>
        <v>0</v>
      </c>
      <c r="AC78" s="358"/>
      <c r="AD78" s="358"/>
      <c r="AE78" s="358">
        <f>AE25</f>
        <v>0</v>
      </c>
      <c r="AF78" s="358"/>
      <c r="AG78" s="358"/>
      <c r="AH78" s="358">
        <f>AH25</f>
        <v>0</v>
      </c>
      <c r="AI78" s="358"/>
      <c r="AJ78" s="358"/>
      <c r="AK78" s="358">
        <f>AK25</f>
        <v>0</v>
      </c>
      <c r="AL78" s="358"/>
      <c r="AM78" s="380"/>
      <c r="AN78" s="364">
        <f>AN53</f>
        <v>0</v>
      </c>
      <c r="AO78" s="365"/>
      <c r="AP78" s="365"/>
      <c r="AQ78" s="217">
        <f>AQ53</f>
        <v>0</v>
      </c>
      <c r="AR78" s="217"/>
      <c r="AS78" s="217"/>
      <c r="AT78" s="217">
        <f>AT53</f>
        <v>0</v>
      </c>
      <c r="AU78" s="217"/>
      <c r="AV78" s="217"/>
      <c r="AW78" s="217">
        <f>AW53</f>
        <v>0</v>
      </c>
      <c r="AX78" s="217"/>
      <c r="AY78" s="217"/>
      <c r="AZ78" s="217">
        <f>AZ53</f>
        <v>0</v>
      </c>
      <c r="BA78" s="217"/>
      <c r="BB78" s="294"/>
      <c r="BC78" s="370"/>
      <c r="BD78" s="371"/>
      <c r="BE78" s="8"/>
    </row>
    <row r="79" spans="1:58" ht="14.45" customHeight="1" outlineLevel="1">
      <c r="A79" s="7"/>
      <c r="B79" s="221">
        <f t="shared" ref="B79:B88" si="5">B54</f>
        <v>0</v>
      </c>
      <c r="C79" s="184"/>
      <c r="D79" s="184"/>
      <c r="E79" s="127">
        <f t="shared" ref="E79:E85" si="6">E54</f>
        <v>0</v>
      </c>
      <c r="F79" s="128"/>
      <c r="G79" s="128"/>
      <c r="H79" s="128"/>
      <c r="I79" s="167"/>
      <c r="J79" s="204">
        <f t="shared" ref="J79:J90" si="7">J54-J26</f>
        <v>0</v>
      </c>
      <c r="K79" s="152"/>
      <c r="L79" s="152"/>
      <c r="M79" s="152">
        <f t="shared" ref="M79:M89" si="8">M54-M26</f>
        <v>0</v>
      </c>
      <c r="N79" s="152"/>
      <c r="O79" s="152"/>
      <c r="P79" s="152">
        <f t="shared" ref="P79:P89" si="9">P54-P26</f>
        <v>0</v>
      </c>
      <c r="Q79" s="152"/>
      <c r="R79" s="152"/>
      <c r="S79" s="152">
        <f t="shared" ref="S79:S89" si="10">S54-S26</f>
        <v>0</v>
      </c>
      <c r="T79" s="152"/>
      <c r="U79" s="152"/>
      <c r="V79" s="152">
        <f t="shared" ref="V79:V90" si="11">V54-V26</f>
        <v>0</v>
      </c>
      <c r="W79" s="152"/>
      <c r="X79" s="197"/>
      <c r="Y79" s="198">
        <f t="shared" ref="Y79:Y90" si="12">Y54-Y26</f>
        <v>0</v>
      </c>
      <c r="Z79" s="152"/>
      <c r="AA79" s="152"/>
      <c r="AB79" s="152">
        <f t="shared" ref="AB79:AB90" si="13">AB54-AB26</f>
        <v>0</v>
      </c>
      <c r="AC79" s="152"/>
      <c r="AD79" s="152"/>
      <c r="AE79" s="152">
        <f t="shared" ref="AE79:AE90" si="14">AE54-AE26</f>
        <v>0</v>
      </c>
      <c r="AF79" s="152"/>
      <c r="AG79" s="152"/>
      <c r="AH79" s="152">
        <f t="shared" ref="AH79:AH90" si="15">AH54-AH26</f>
        <v>0</v>
      </c>
      <c r="AI79" s="152"/>
      <c r="AJ79" s="152"/>
      <c r="AK79" s="152">
        <f t="shared" ref="AK79:AK90" si="16">AK54-AK26</f>
        <v>0</v>
      </c>
      <c r="AL79" s="152"/>
      <c r="AM79" s="197"/>
      <c r="AN79" s="198">
        <f t="shared" ref="AN79:AN90" si="17">AN54-AN26</f>
        <v>0</v>
      </c>
      <c r="AO79" s="152"/>
      <c r="AP79" s="152"/>
      <c r="AQ79" s="152">
        <f t="shared" ref="AQ79:AQ90" si="18">AQ54-AQ26</f>
        <v>0</v>
      </c>
      <c r="AR79" s="152"/>
      <c r="AS79" s="152"/>
      <c r="AT79" s="152">
        <f t="shared" ref="AT79:AT90" si="19">AT54-AT26</f>
        <v>0</v>
      </c>
      <c r="AU79" s="152"/>
      <c r="AV79" s="152"/>
      <c r="AW79" s="152">
        <f t="shared" ref="AW79:AW90" si="20">AW54-AW26</f>
        <v>0</v>
      </c>
      <c r="AX79" s="152"/>
      <c r="AY79" s="152"/>
      <c r="AZ79" s="152">
        <f t="shared" ref="AZ79:AZ90" si="21">AZ54-AZ26</f>
        <v>0</v>
      </c>
      <c r="BA79" s="152"/>
      <c r="BB79" s="153"/>
      <c r="BC79" s="370"/>
      <c r="BD79" s="371"/>
      <c r="BE79" s="8"/>
      <c r="BF79" s="6"/>
    </row>
    <row r="80" spans="1:58" ht="14.45" customHeight="1" outlineLevel="1">
      <c r="A80" s="7"/>
      <c r="B80" s="221">
        <f t="shared" si="5"/>
        <v>0</v>
      </c>
      <c r="C80" s="184"/>
      <c r="D80" s="184"/>
      <c r="E80" s="127">
        <f t="shared" si="6"/>
        <v>0</v>
      </c>
      <c r="F80" s="128"/>
      <c r="G80" s="128"/>
      <c r="H80" s="128"/>
      <c r="I80" s="167"/>
      <c r="J80" s="204">
        <f t="shared" si="7"/>
        <v>0</v>
      </c>
      <c r="K80" s="152"/>
      <c r="L80" s="152"/>
      <c r="M80" s="152">
        <f t="shared" si="8"/>
        <v>0</v>
      </c>
      <c r="N80" s="152"/>
      <c r="O80" s="152"/>
      <c r="P80" s="152">
        <f t="shared" si="9"/>
        <v>0</v>
      </c>
      <c r="Q80" s="152"/>
      <c r="R80" s="152"/>
      <c r="S80" s="152">
        <f t="shared" si="10"/>
        <v>0</v>
      </c>
      <c r="T80" s="152"/>
      <c r="U80" s="152"/>
      <c r="V80" s="152">
        <f t="shared" si="11"/>
        <v>0</v>
      </c>
      <c r="W80" s="152"/>
      <c r="X80" s="197"/>
      <c r="Y80" s="198">
        <f t="shared" si="12"/>
        <v>0</v>
      </c>
      <c r="Z80" s="152"/>
      <c r="AA80" s="152"/>
      <c r="AB80" s="152">
        <f t="shared" si="13"/>
        <v>0</v>
      </c>
      <c r="AC80" s="152"/>
      <c r="AD80" s="152"/>
      <c r="AE80" s="152">
        <f t="shared" si="14"/>
        <v>0</v>
      </c>
      <c r="AF80" s="152"/>
      <c r="AG80" s="152"/>
      <c r="AH80" s="152">
        <f t="shared" si="15"/>
        <v>0</v>
      </c>
      <c r="AI80" s="152"/>
      <c r="AJ80" s="152"/>
      <c r="AK80" s="152">
        <f t="shared" si="16"/>
        <v>0</v>
      </c>
      <c r="AL80" s="152"/>
      <c r="AM80" s="197"/>
      <c r="AN80" s="198">
        <f t="shared" si="17"/>
        <v>0</v>
      </c>
      <c r="AO80" s="152"/>
      <c r="AP80" s="152"/>
      <c r="AQ80" s="152">
        <f t="shared" si="18"/>
        <v>0</v>
      </c>
      <c r="AR80" s="152"/>
      <c r="AS80" s="152"/>
      <c r="AT80" s="152">
        <f t="shared" si="19"/>
        <v>0</v>
      </c>
      <c r="AU80" s="152"/>
      <c r="AV80" s="152"/>
      <c r="AW80" s="152">
        <f t="shared" si="20"/>
        <v>0</v>
      </c>
      <c r="AX80" s="152"/>
      <c r="AY80" s="152"/>
      <c r="AZ80" s="152">
        <f t="shared" si="21"/>
        <v>0</v>
      </c>
      <c r="BA80" s="152"/>
      <c r="BB80" s="153"/>
      <c r="BC80" s="370"/>
      <c r="BD80" s="371"/>
      <c r="BE80" s="8"/>
      <c r="BF80" s="6"/>
    </row>
    <row r="81" spans="1:58" ht="14.25" customHeight="1" outlineLevel="1">
      <c r="A81" s="7"/>
      <c r="B81" s="221">
        <f t="shared" si="5"/>
        <v>0</v>
      </c>
      <c r="C81" s="184"/>
      <c r="D81" s="184"/>
      <c r="E81" s="127">
        <f t="shared" si="6"/>
        <v>0</v>
      </c>
      <c r="F81" s="128"/>
      <c r="G81" s="128"/>
      <c r="H81" s="128"/>
      <c r="I81" s="167"/>
      <c r="J81" s="204">
        <f t="shared" si="7"/>
        <v>0</v>
      </c>
      <c r="K81" s="152"/>
      <c r="L81" s="152"/>
      <c r="M81" s="152">
        <f t="shared" si="8"/>
        <v>0</v>
      </c>
      <c r="N81" s="152"/>
      <c r="O81" s="152"/>
      <c r="P81" s="152">
        <f t="shared" si="9"/>
        <v>0</v>
      </c>
      <c r="Q81" s="152"/>
      <c r="R81" s="152"/>
      <c r="S81" s="152">
        <f t="shared" si="10"/>
        <v>0</v>
      </c>
      <c r="T81" s="152"/>
      <c r="U81" s="152"/>
      <c r="V81" s="152">
        <f t="shared" si="11"/>
        <v>0</v>
      </c>
      <c r="W81" s="152"/>
      <c r="X81" s="197"/>
      <c r="Y81" s="198">
        <f t="shared" si="12"/>
        <v>0</v>
      </c>
      <c r="Z81" s="152"/>
      <c r="AA81" s="152"/>
      <c r="AB81" s="152">
        <f t="shared" si="13"/>
        <v>0</v>
      </c>
      <c r="AC81" s="152"/>
      <c r="AD81" s="152"/>
      <c r="AE81" s="152">
        <f t="shared" si="14"/>
        <v>0</v>
      </c>
      <c r="AF81" s="152"/>
      <c r="AG81" s="152"/>
      <c r="AH81" s="152">
        <f t="shared" si="15"/>
        <v>0</v>
      </c>
      <c r="AI81" s="152"/>
      <c r="AJ81" s="152"/>
      <c r="AK81" s="152">
        <f t="shared" si="16"/>
        <v>0</v>
      </c>
      <c r="AL81" s="152"/>
      <c r="AM81" s="197"/>
      <c r="AN81" s="198">
        <f t="shared" si="17"/>
        <v>0</v>
      </c>
      <c r="AO81" s="152"/>
      <c r="AP81" s="152"/>
      <c r="AQ81" s="152">
        <f t="shared" si="18"/>
        <v>0</v>
      </c>
      <c r="AR81" s="152"/>
      <c r="AS81" s="152"/>
      <c r="AT81" s="152">
        <f t="shared" si="19"/>
        <v>0</v>
      </c>
      <c r="AU81" s="152"/>
      <c r="AV81" s="152"/>
      <c r="AW81" s="152">
        <f t="shared" si="20"/>
        <v>0</v>
      </c>
      <c r="AX81" s="152"/>
      <c r="AY81" s="152"/>
      <c r="AZ81" s="152">
        <f t="shared" si="21"/>
        <v>0</v>
      </c>
      <c r="BA81" s="152"/>
      <c r="BB81" s="153"/>
      <c r="BC81" s="370"/>
      <c r="BD81" s="371"/>
      <c r="BE81" s="8"/>
      <c r="BF81" s="6"/>
    </row>
    <row r="82" spans="1:58" ht="14.45" customHeight="1" outlineLevel="1">
      <c r="A82" s="7"/>
      <c r="B82" s="221">
        <f t="shared" si="5"/>
        <v>0</v>
      </c>
      <c r="C82" s="184"/>
      <c r="D82" s="184"/>
      <c r="E82" s="127">
        <f t="shared" si="6"/>
        <v>0</v>
      </c>
      <c r="F82" s="128"/>
      <c r="G82" s="128"/>
      <c r="H82" s="128"/>
      <c r="I82" s="167"/>
      <c r="J82" s="204">
        <f t="shared" si="7"/>
        <v>0</v>
      </c>
      <c r="K82" s="152"/>
      <c r="L82" s="152"/>
      <c r="M82" s="152">
        <f t="shared" si="8"/>
        <v>0</v>
      </c>
      <c r="N82" s="152"/>
      <c r="O82" s="152"/>
      <c r="P82" s="152">
        <f t="shared" si="9"/>
        <v>0</v>
      </c>
      <c r="Q82" s="152"/>
      <c r="R82" s="152"/>
      <c r="S82" s="152">
        <f t="shared" si="10"/>
        <v>0</v>
      </c>
      <c r="T82" s="152"/>
      <c r="U82" s="152"/>
      <c r="V82" s="152">
        <f t="shared" si="11"/>
        <v>0</v>
      </c>
      <c r="W82" s="152"/>
      <c r="X82" s="197"/>
      <c r="Y82" s="198">
        <f t="shared" si="12"/>
        <v>0</v>
      </c>
      <c r="Z82" s="152"/>
      <c r="AA82" s="152"/>
      <c r="AB82" s="152">
        <f t="shared" si="13"/>
        <v>0</v>
      </c>
      <c r="AC82" s="152"/>
      <c r="AD82" s="152"/>
      <c r="AE82" s="152">
        <f t="shared" si="14"/>
        <v>0</v>
      </c>
      <c r="AF82" s="152"/>
      <c r="AG82" s="152"/>
      <c r="AH82" s="152">
        <f t="shared" si="15"/>
        <v>0</v>
      </c>
      <c r="AI82" s="152"/>
      <c r="AJ82" s="152"/>
      <c r="AK82" s="152">
        <f t="shared" si="16"/>
        <v>0</v>
      </c>
      <c r="AL82" s="152"/>
      <c r="AM82" s="197"/>
      <c r="AN82" s="198">
        <f t="shared" si="17"/>
        <v>0</v>
      </c>
      <c r="AO82" s="152"/>
      <c r="AP82" s="152"/>
      <c r="AQ82" s="152">
        <f t="shared" si="18"/>
        <v>0</v>
      </c>
      <c r="AR82" s="152"/>
      <c r="AS82" s="152"/>
      <c r="AT82" s="152">
        <f t="shared" si="19"/>
        <v>0</v>
      </c>
      <c r="AU82" s="152"/>
      <c r="AV82" s="152"/>
      <c r="AW82" s="152">
        <f t="shared" si="20"/>
        <v>0</v>
      </c>
      <c r="AX82" s="152"/>
      <c r="AY82" s="152"/>
      <c r="AZ82" s="152">
        <f t="shared" si="21"/>
        <v>0</v>
      </c>
      <c r="BA82" s="152"/>
      <c r="BB82" s="153"/>
      <c r="BC82" s="370"/>
      <c r="BD82" s="371"/>
      <c r="BE82" s="8"/>
    </row>
    <row r="83" spans="1:58" ht="14.45" customHeight="1" outlineLevel="1">
      <c r="A83" s="7"/>
      <c r="B83" s="221">
        <f t="shared" si="5"/>
        <v>0</v>
      </c>
      <c r="C83" s="184"/>
      <c r="D83" s="184"/>
      <c r="E83" s="127">
        <f t="shared" si="6"/>
        <v>0</v>
      </c>
      <c r="F83" s="128"/>
      <c r="G83" s="128"/>
      <c r="H83" s="128"/>
      <c r="I83" s="167"/>
      <c r="J83" s="204">
        <f t="shared" si="7"/>
        <v>0</v>
      </c>
      <c r="K83" s="152"/>
      <c r="L83" s="152"/>
      <c r="M83" s="152">
        <f t="shared" si="8"/>
        <v>0</v>
      </c>
      <c r="N83" s="152"/>
      <c r="O83" s="152"/>
      <c r="P83" s="152">
        <f t="shared" si="9"/>
        <v>0</v>
      </c>
      <c r="Q83" s="152"/>
      <c r="R83" s="152"/>
      <c r="S83" s="152">
        <f t="shared" si="10"/>
        <v>0</v>
      </c>
      <c r="T83" s="152"/>
      <c r="U83" s="152"/>
      <c r="V83" s="152">
        <f t="shared" si="11"/>
        <v>0</v>
      </c>
      <c r="W83" s="152"/>
      <c r="X83" s="197"/>
      <c r="Y83" s="198">
        <f t="shared" si="12"/>
        <v>0</v>
      </c>
      <c r="Z83" s="152"/>
      <c r="AA83" s="152"/>
      <c r="AB83" s="152">
        <f t="shared" si="13"/>
        <v>0</v>
      </c>
      <c r="AC83" s="152"/>
      <c r="AD83" s="152"/>
      <c r="AE83" s="152">
        <f t="shared" si="14"/>
        <v>0</v>
      </c>
      <c r="AF83" s="152"/>
      <c r="AG83" s="152"/>
      <c r="AH83" s="152">
        <f t="shared" si="15"/>
        <v>0</v>
      </c>
      <c r="AI83" s="152"/>
      <c r="AJ83" s="152"/>
      <c r="AK83" s="152">
        <f t="shared" si="16"/>
        <v>0</v>
      </c>
      <c r="AL83" s="152"/>
      <c r="AM83" s="197"/>
      <c r="AN83" s="198">
        <f t="shared" si="17"/>
        <v>0</v>
      </c>
      <c r="AO83" s="152"/>
      <c r="AP83" s="152"/>
      <c r="AQ83" s="152">
        <f t="shared" si="18"/>
        <v>0</v>
      </c>
      <c r="AR83" s="152"/>
      <c r="AS83" s="152"/>
      <c r="AT83" s="152">
        <f t="shared" si="19"/>
        <v>0</v>
      </c>
      <c r="AU83" s="152"/>
      <c r="AV83" s="152"/>
      <c r="AW83" s="152">
        <f t="shared" si="20"/>
        <v>0</v>
      </c>
      <c r="AX83" s="152"/>
      <c r="AY83" s="152"/>
      <c r="AZ83" s="152">
        <f t="shared" si="21"/>
        <v>0</v>
      </c>
      <c r="BA83" s="152"/>
      <c r="BB83" s="153"/>
      <c r="BC83" s="370"/>
      <c r="BD83" s="371"/>
      <c r="BE83" s="8"/>
    </row>
    <row r="84" spans="1:58" ht="14.45" customHeight="1" outlineLevel="1">
      <c r="A84" s="7"/>
      <c r="B84" s="221">
        <f t="shared" si="5"/>
        <v>0</v>
      </c>
      <c r="C84" s="184"/>
      <c r="D84" s="184"/>
      <c r="E84" s="127">
        <f t="shared" si="6"/>
        <v>0</v>
      </c>
      <c r="F84" s="128"/>
      <c r="G84" s="128"/>
      <c r="H84" s="128"/>
      <c r="I84" s="167"/>
      <c r="J84" s="204">
        <f t="shared" si="7"/>
        <v>0</v>
      </c>
      <c r="K84" s="152"/>
      <c r="L84" s="152"/>
      <c r="M84" s="152">
        <f t="shared" si="8"/>
        <v>0</v>
      </c>
      <c r="N84" s="152"/>
      <c r="O84" s="152"/>
      <c r="P84" s="152">
        <f t="shared" si="9"/>
        <v>0</v>
      </c>
      <c r="Q84" s="152"/>
      <c r="R84" s="152"/>
      <c r="S84" s="152">
        <f t="shared" si="10"/>
        <v>0</v>
      </c>
      <c r="T84" s="152"/>
      <c r="U84" s="152"/>
      <c r="V84" s="152">
        <f t="shared" si="11"/>
        <v>0</v>
      </c>
      <c r="W84" s="152"/>
      <c r="X84" s="197"/>
      <c r="Y84" s="198">
        <f t="shared" si="12"/>
        <v>0</v>
      </c>
      <c r="Z84" s="152"/>
      <c r="AA84" s="152"/>
      <c r="AB84" s="152">
        <f t="shared" si="13"/>
        <v>0</v>
      </c>
      <c r="AC84" s="152"/>
      <c r="AD84" s="152"/>
      <c r="AE84" s="152">
        <f t="shared" si="14"/>
        <v>0</v>
      </c>
      <c r="AF84" s="152"/>
      <c r="AG84" s="152"/>
      <c r="AH84" s="152">
        <f t="shared" si="15"/>
        <v>0</v>
      </c>
      <c r="AI84" s="152"/>
      <c r="AJ84" s="152"/>
      <c r="AK84" s="152">
        <f t="shared" si="16"/>
        <v>0</v>
      </c>
      <c r="AL84" s="152"/>
      <c r="AM84" s="197"/>
      <c r="AN84" s="198">
        <f t="shared" si="17"/>
        <v>0</v>
      </c>
      <c r="AO84" s="152"/>
      <c r="AP84" s="152"/>
      <c r="AQ84" s="152">
        <f t="shared" si="18"/>
        <v>0</v>
      </c>
      <c r="AR84" s="152"/>
      <c r="AS84" s="152"/>
      <c r="AT84" s="152">
        <f t="shared" si="19"/>
        <v>0</v>
      </c>
      <c r="AU84" s="152"/>
      <c r="AV84" s="152"/>
      <c r="AW84" s="152">
        <f t="shared" si="20"/>
        <v>0</v>
      </c>
      <c r="AX84" s="152"/>
      <c r="AY84" s="152"/>
      <c r="AZ84" s="152">
        <f t="shared" si="21"/>
        <v>0</v>
      </c>
      <c r="BA84" s="152"/>
      <c r="BB84" s="153"/>
      <c r="BC84" s="370"/>
      <c r="BD84" s="371"/>
      <c r="BE84" s="8"/>
    </row>
    <row r="85" spans="1:58" ht="14.45" customHeight="1" outlineLevel="1">
      <c r="A85" s="7"/>
      <c r="B85" s="221">
        <f t="shared" si="5"/>
        <v>0</v>
      </c>
      <c r="C85" s="184"/>
      <c r="D85" s="184"/>
      <c r="E85" s="127">
        <f t="shared" si="6"/>
        <v>0</v>
      </c>
      <c r="F85" s="128"/>
      <c r="G85" s="128"/>
      <c r="H85" s="128"/>
      <c r="I85" s="167"/>
      <c r="J85" s="204">
        <f t="shared" si="7"/>
        <v>0</v>
      </c>
      <c r="K85" s="152"/>
      <c r="L85" s="152"/>
      <c r="M85" s="152">
        <f t="shared" si="8"/>
        <v>0</v>
      </c>
      <c r="N85" s="152"/>
      <c r="O85" s="152"/>
      <c r="P85" s="152">
        <f t="shared" si="9"/>
        <v>0</v>
      </c>
      <c r="Q85" s="152"/>
      <c r="R85" s="152"/>
      <c r="S85" s="152">
        <f t="shared" si="10"/>
        <v>0</v>
      </c>
      <c r="T85" s="152"/>
      <c r="U85" s="152"/>
      <c r="V85" s="152">
        <f t="shared" si="11"/>
        <v>0</v>
      </c>
      <c r="W85" s="152"/>
      <c r="X85" s="197"/>
      <c r="Y85" s="198">
        <f t="shared" si="12"/>
        <v>0</v>
      </c>
      <c r="Z85" s="152"/>
      <c r="AA85" s="152"/>
      <c r="AB85" s="152">
        <f t="shared" si="13"/>
        <v>0</v>
      </c>
      <c r="AC85" s="152"/>
      <c r="AD85" s="152"/>
      <c r="AE85" s="152">
        <f t="shared" si="14"/>
        <v>0</v>
      </c>
      <c r="AF85" s="152"/>
      <c r="AG85" s="152"/>
      <c r="AH85" s="152">
        <f t="shared" si="15"/>
        <v>0</v>
      </c>
      <c r="AI85" s="152"/>
      <c r="AJ85" s="152"/>
      <c r="AK85" s="152">
        <f t="shared" si="16"/>
        <v>0</v>
      </c>
      <c r="AL85" s="152"/>
      <c r="AM85" s="197"/>
      <c r="AN85" s="198">
        <f t="shared" si="17"/>
        <v>0</v>
      </c>
      <c r="AO85" s="152"/>
      <c r="AP85" s="152"/>
      <c r="AQ85" s="152">
        <f t="shared" si="18"/>
        <v>0</v>
      </c>
      <c r="AR85" s="152"/>
      <c r="AS85" s="152"/>
      <c r="AT85" s="152">
        <f t="shared" si="19"/>
        <v>0</v>
      </c>
      <c r="AU85" s="152"/>
      <c r="AV85" s="152"/>
      <c r="AW85" s="152">
        <f t="shared" si="20"/>
        <v>0</v>
      </c>
      <c r="AX85" s="152"/>
      <c r="AY85" s="152"/>
      <c r="AZ85" s="152">
        <f t="shared" si="21"/>
        <v>0</v>
      </c>
      <c r="BA85" s="152"/>
      <c r="BB85" s="153"/>
      <c r="BC85" s="370"/>
      <c r="BD85" s="371"/>
      <c r="BE85" s="8"/>
    </row>
    <row r="86" spans="1:58" ht="14.45" customHeight="1" outlineLevel="1">
      <c r="A86" s="7"/>
      <c r="B86" s="221">
        <f t="shared" si="5"/>
        <v>0</v>
      </c>
      <c r="C86" s="184"/>
      <c r="D86" s="184"/>
      <c r="E86" s="127">
        <f t="shared" ref="E86:E88" si="22">E61</f>
        <v>0</v>
      </c>
      <c r="F86" s="128"/>
      <c r="G86" s="128"/>
      <c r="H86" s="128"/>
      <c r="I86" s="167"/>
      <c r="J86" s="204">
        <f t="shared" si="7"/>
        <v>0</v>
      </c>
      <c r="K86" s="152"/>
      <c r="L86" s="152"/>
      <c r="M86" s="152">
        <f t="shared" si="8"/>
        <v>0</v>
      </c>
      <c r="N86" s="152"/>
      <c r="O86" s="152"/>
      <c r="P86" s="152">
        <f t="shared" si="9"/>
        <v>0</v>
      </c>
      <c r="Q86" s="152"/>
      <c r="R86" s="152"/>
      <c r="S86" s="152">
        <f t="shared" si="10"/>
        <v>0</v>
      </c>
      <c r="T86" s="152"/>
      <c r="U86" s="152"/>
      <c r="V86" s="152">
        <f t="shared" si="11"/>
        <v>0</v>
      </c>
      <c r="W86" s="152"/>
      <c r="X86" s="197"/>
      <c r="Y86" s="198">
        <f t="shared" si="12"/>
        <v>0</v>
      </c>
      <c r="Z86" s="152"/>
      <c r="AA86" s="152"/>
      <c r="AB86" s="152">
        <f t="shared" si="13"/>
        <v>0</v>
      </c>
      <c r="AC86" s="152"/>
      <c r="AD86" s="152"/>
      <c r="AE86" s="152">
        <f t="shared" si="14"/>
        <v>0</v>
      </c>
      <c r="AF86" s="152"/>
      <c r="AG86" s="152"/>
      <c r="AH86" s="152">
        <f t="shared" si="15"/>
        <v>0</v>
      </c>
      <c r="AI86" s="152"/>
      <c r="AJ86" s="152"/>
      <c r="AK86" s="152">
        <f t="shared" si="16"/>
        <v>0</v>
      </c>
      <c r="AL86" s="152"/>
      <c r="AM86" s="197"/>
      <c r="AN86" s="198">
        <f t="shared" si="17"/>
        <v>0</v>
      </c>
      <c r="AO86" s="152"/>
      <c r="AP86" s="152"/>
      <c r="AQ86" s="152">
        <f t="shared" si="18"/>
        <v>0</v>
      </c>
      <c r="AR86" s="152"/>
      <c r="AS86" s="152"/>
      <c r="AT86" s="152">
        <f t="shared" si="19"/>
        <v>0</v>
      </c>
      <c r="AU86" s="152"/>
      <c r="AV86" s="152"/>
      <c r="AW86" s="152">
        <f t="shared" si="20"/>
        <v>0</v>
      </c>
      <c r="AX86" s="152"/>
      <c r="AY86" s="152"/>
      <c r="AZ86" s="152">
        <f t="shared" si="21"/>
        <v>0</v>
      </c>
      <c r="BA86" s="152"/>
      <c r="BB86" s="153"/>
      <c r="BC86" s="370"/>
      <c r="BD86" s="371"/>
      <c r="BE86" s="8"/>
    </row>
    <row r="87" spans="1:58" ht="14.45" customHeight="1" outlineLevel="1">
      <c r="A87" s="7"/>
      <c r="B87" s="221">
        <f t="shared" si="5"/>
        <v>0</v>
      </c>
      <c r="C87" s="184"/>
      <c r="D87" s="184"/>
      <c r="E87" s="127">
        <f t="shared" si="22"/>
        <v>0</v>
      </c>
      <c r="F87" s="128"/>
      <c r="G87" s="128"/>
      <c r="H87" s="128"/>
      <c r="I87" s="167"/>
      <c r="J87" s="204">
        <f t="shared" si="7"/>
        <v>0</v>
      </c>
      <c r="K87" s="152"/>
      <c r="L87" s="152"/>
      <c r="M87" s="152">
        <f t="shared" si="8"/>
        <v>0</v>
      </c>
      <c r="N87" s="152"/>
      <c r="O87" s="152"/>
      <c r="P87" s="152">
        <f t="shared" si="9"/>
        <v>0</v>
      </c>
      <c r="Q87" s="152"/>
      <c r="R87" s="152"/>
      <c r="S87" s="152">
        <f t="shared" si="10"/>
        <v>0</v>
      </c>
      <c r="T87" s="152"/>
      <c r="U87" s="152"/>
      <c r="V87" s="152">
        <f t="shared" si="11"/>
        <v>0</v>
      </c>
      <c r="W87" s="152"/>
      <c r="X87" s="197"/>
      <c r="Y87" s="198">
        <f t="shared" si="12"/>
        <v>0</v>
      </c>
      <c r="Z87" s="152"/>
      <c r="AA87" s="152"/>
      <c r="AB87" s="152">
        <f t="shared" si="13"/>
        <v>0</v>
      </c>
      <c r="AC87" s="152"/>
      <c r="AD87" s="152"/>
      <c r="AE87" s="152">
        <f t="shared" si="14"/>
        <v>0</v>
      </c>
      <c r="AF87" s="152"/>
      <c r="AG87" s="152"/>
      <c r="AH87" s="152">
        <f t="shared" si="15"/>
        <v>0</v>
      </c>
      <c r="AI87" s="152"/>
      <c r="AJ87" s="152"/>
      <c r="AK87" s="152">
        <f t="shared" si="16"/>
        <v>0</v>
      </c>
      <c r="AL87" s="152"/>
      <c r="AM87" s="197"/>
      <c r="AN87" s="198">
        <f t="shared" si="17"/>
        <v>0</v>
      </c>
      <c r="AO87" s="152"/>
      <c r="AP87" s="152"/>
      <c r="AQ87" s="152">
        <f t="shared" si="18"/>
        <v>0</v>
      </c>
      <c r="AR87" s="152"/>
      <c r="AS87" s="152"/>
      <c r="AT87" s="152">
        <f t="shared" si="19"/>
        <v>0</v>
      </c>
      <c r="AU87" s="152"/>
      <c r="AV87" s="152"/>
      <c r="AW87" s="152">
        <f t="shared" si="20"/>
        <v>0</v>
      </c>
      <c r="AX87" s="152"/>
      <c r="AY87" s="152"/>
      <c r="AZ87" s="152">
        <f t="shared" si="21"/>
        <v>0</v>
      </c>
      <c r="BA87" s="152"/>
      <c r="BB87" s="153"/>
      <c r="BC87" s="370"/>
      <c r="BD87" s="371"/>
      <c r="BE87" s="8"/>
    </row>
    <row r="88" spans="1:58" ht="14.45" customHeight="1" outlineLevel="1">
      <c r="A88" s="7"/>
      <c r="B88" s="221">
        <f t="shared" si="5"/>
        <v>0</v>
      </c>
      <c r="C88" s="184"/>
      <c r="D88" s="184"/>
      <c r="E88" s="127">
        <f t="shared" si="22"/>
        <v>0</v>
      </c>
      <c r="F88" s="128"/>
      <c r="G88" s="128"/>
      <c r="H88" s="128"/>
      <c r="I88" s="167"/>
      <c r="J88" s="204">
        <f t="shared" si="7"/>
        <v>0</v>
      </c>
      <c r="K88" s="152"/>
      <c r="L88" s="152"/>
      <c r="M88" s="152">
        <f t="shared" si="8"/>
        <v>0</v>
      </c>
      <c r="N88" s="152"/>
      <c r="O88" s="152"/>
      <c r="P88" s="152">
        <f t="shared" si="9"/>
        <v>0</v>
      </c>
      <c r="Q88" s="152"/>
      <c r="R88" s="152"/>
      <c r="S88" s="152">
        <f t="shared" si="10"/>
        <v>0</v>
      </c>
      <c r="T88" s="152"/>
      <c r="U88" s="152"/>
      <c r="V88" s="152">
        <f t="shared" si="11"/>
        <v>0</v>
      </c>
      <c r="W88" s="152"/>
      <c r="X88" s="197"/>
      <c r="Y88" s="198">
        <f t="shared" si="12"/>
        <v>0</v>
      </c>
      <c r="Z88" s="152"/>
      <c r="AA88" s="152"/>
      <c r="AB88" s="152">
        <f t="shared" si="13"/>
        <v>0</v>
      </c>
      <c r="AC88" s="152"/>
      <c r="AD88" s="152"/>
      <c r="AE88" s="152">
        <f t="shared" si="14"/>
        <v>0</v>
      </c>
      <c r="AF88" s="152"/>
      <c r="AG88" s="152"/>
      <c r="AH88" s="152">
        <f t="shared" si="15"/>
        <v>0</v>
      </c>
      <c r="AI88" s="152"/>
      <c r="AJ88" s="152"/>
      <c r="AK88" s="152">
        <f t="shared" si="16"/>
        <v>0</v>
      </c>
      <c r="AL88" s="152"/>
      <c r="AM88" s="197"/>
      <c r="AN88" s="198">
        <f t="shared" si="17"/>
        <v>0</v>
      </c>
      <c r="AO88" s="152"/>
      <c r="AP88" s="152"/>
      <c r="AQ88" s="152">
        <f t="shared" si="18"/>
        <v>0</v>
      </c>
      <c r="AR88" s="152"/>
      <c r="AS88" s="152"/>
      <c r="AT88" s="152">
        <f t="shared" si="19"/>
        <v>0</v>
      </c>
      <c r="AU88" s="152"/>
      <c r="AV88" s="152"/>
      <c r="AW88" s="152">
        <f t="shared" si="20"/>
        <v>0</v>
      </c>
      <c r="AX88" s="152"/>
      <c r="AY88" s="152"/>
      <c r="AZ88" s="152">
        <f t="shared" si="21"/>
        <v>0</v>
      </c>
      <c r="BA88" s="152"/>
      <c r="BB88" s="153"/>
      <c r="BC88" s="370"/>
      <c r="BD88" s="371"/>
      <c r="BE88" s="8"/>
    </row>
    <row r="89" spans="1:58" ht="14.45" customHeight="1" outlineLevel="1">
      <c r="A89" s="7"/>
      <c r="B89" s="221">
        <f>B63</f>
        <v>0</v>
      </c>
      <c r="C89" s="184"/>
      <c r="D89" s="184"/>
      <c r="E89" s="127">
        <f>E64</f>
        <v>0</v>
      </c>
      <c r="F89" s="128"/>
      <c r="G89" s="128"/>
      <c r="H89" s="128"/>
      <c r="I89" s="167"/>
      <c r="J89" s="204">
        <f t="shared" si="7"/>
        <v>0</v>
      </c>
      <c r="K89" s="152"/>
      <c r="L89" s="152"/>
      <c r="M89" s="152">
        <f t="shared" si="8"/>
        <v>0</v>
      </c>
      <c r="N89" s="152"/>
      <c r="O89" s="152"/>
      <c r="P89" s="152">
        <f t="shared" si="9"/>
        <v>0</v>
      </c>
      <c r="Q89" s="152"/>
      <c r="R89" s="152"/>
      <c r="S89" s="152">
        <f t="shared" si="10"/>
        <v>0</v>
      </c>
      <c r="T89" s="152"/>
      <c r="U89" s="152"/>
      <c r="V89" s="152">
        <f t="shared" si="11"/>
        <v>0</v>
      </c>
      <c r="W89" s="152"/>
      <c r="X89" s="197"/>
      <c r="Y89" s="198">
        <f t="shared" si="12"/>
        <v>0</v>
      </c>
      <c r="Z89" s="152"/>
      <c r="AA89" s="152"/>
      <c r="AB89" s="152">
        <f t="shared" si="13"/>
        <v>0</v>
      </c>
      <c r="AC89" s="152"/>
      <c r="AD89" s="152"/>
      <c r="AE89" s="152">
        <f t="shared" si="14"/>
        <v>0</v>
      </c>
      <c r="AF89" s="152"/>
      <c r="AG89" s="152"/>
      <c r="AH89" s="152">
        <f t="shared" si="15"/>
        <v>0</v>
      </c>
      <c r="AI89" s="152"/>
      <c r="AJ89" s="152"/>
      <c r="AK89" s="152">
        <f t="shared" si="16"/>
        <v>0</v>
      </c>
      <c r="AL89" s="152"/>
      <c r="AM89" s="197"/>
      <c r="AN89" s="198">
        <f t="shared" si="17"/>
        <v>0</v>
      </c>
      <c r="AO89" s="152"/>
      <c r="AP89" s="152"/>
      <c r="AQ89" s="152">
        <f t="shared" si="18"/>
        <v>0</v>
      </c>
      <c r="AR89" s="152"/>
      <c r="AS89" s="152"/>
      <c r="AT89" s="152">
        <f t="shared" si="19"/>
        <v>0</v>
      </c>
      <c r="AU89" s="152"/>
      <c r="AV89" s="152"/>
      <c r="AW89" s="152">
        <f t="shared" si="20"/>
        <v>0</v>
      </c>
      <c r="AX89" s="152"/>
      <c r="AY89" s="152"/>
      <c r="AZ89" s="152">
        <f t="shared" si="21"/>
        <v>0</v>
      </c>
      <c r="BA89" s="152"/>
      <c r="BB89" s="153"/>
      <c r="BC89" s="370"/>
      <c r="BD89" s="371"/>
      <c r="BE89" s="8"/>
    </row>
    <row r="90" spans="1:58" ht="14.45" customHeight="1" outlineLevel="1">
      <c r="A90" s="7"/>
      <c r="B90" s="221">
        <f>B64</f>
        <v>0</v>
      </c>
      <c r="C90" s="184"/>
      <c r="D90" s="184"/>
      <c r="E90" s="127">
        <f>E65</f>
        <v>0</v>
      </c>
      <c r="F90" s="128"/>
      <c r="G90" s="128"/>
      <c r="H90" s="128"/>
      <c r="I90" s="167"/>
      <c r="J90" s="204">
        <f t="shared" si="7"/>
        <v>0</v>
      </c>
      <c r="K90" s="152"/>
      <c r="L90" s="152"/>
      <c r="M90" s="152">
        <f>M64-M36</f>
        <v>0</v>
      </c>
      <c r="N90" s="152"/>
      <c r="O90" s="152"/>
      <c r="P90" s="152">
        <f>P64-P36</f>
        <v>0</v>
      </c>
      <c r="Q90" s="152"/>
      <c r="R90" s="152"/>
      <c r="S90" s="152">
        <f>S64-S36</f>
        <v>0</v>
      </c>
      <c r="T90" s="152"/>
      <c r="U90" s="152"/>
      <c r="V90" s="152">
        <f t="shared" si="11"/>
        <v>0</v>
      </c>
      <c r="W90" s="152"/>
      <c r="X90" s="197"/>
      <c r="Y90" s="198">
        <f t="shared" si="12"/>
        <v>0</v>
      </c>
      <c r="Z90" s="152"/>
      <c r="AA90" s="152"/>
      <c r="AB90" s="152">
        <f t="shared" si="13"/>
        <v>0</v>
      </c>
      <c r="AC90" s="152"/>
      <c r="AD90" s="152"/>
      <c r="AE90" s="152">
        <f t="shared" si="14"/>
        <v>0</v>
      </c>
      <c r="AF90" s="152"/>
      <c r="AG90" s="152"/>
      <c r="AH90" s="152">
        <f t="shared" si="15"/>
        <v>0</v>
      </c>
      <c r="AI90" s="152"/>
      <c r="AJ90" s="152"/>
      <c r="AK90" s="152">
        <f t="shared" si="16"/>
        <v>0</v>
      </c>
      <c r="AL90" s="152"/>
      <c r="AM90" s="197"/>
      <c r="AN90" s="198">
        <f t="shared" si="17"/>
        <v>0</v>
      </c>
      <c r="AO90" s="152"/>
      <c r="AP90" s="152"/>
      <c r="AQ90" s="152">
        <f t="shared" si="18"/>
        <v>0</v>
      </c>
      <c r="AR90" s="152"/>
      <c r="AS90" s="152"/>
      <c r="AT90" s="152">
        <f t="shared" si="19"/>
        <v>0</v>
      </c>
      <c r="AU90" s="152"/>
      <c r="AV90" s="152"/>
      <c r="AW90" s="152">
        <f t="shared" si="20"/>
        <v>0</v>
      </c>
      <c r="AX90" s="152"/>
      <c r="AY90" s="152"/>
      <c r="AZ90" s="152">
        <f t="shared" si="21"/>
        <v>0</v>
      </c>
      <c r="BA90" s="152"/>
      <c r="BB90" s="153"/>
      <c r="BC90" s="370"/>
      <c r="BD90" s="371"/>
      <c r="BE90" s="8"/>
    </row>
    <row r="91" spans="1:58" ht="15" customHeight="1" outlineLevel="1" thickBot="1">
      <c r="A91" s="7"/>
      <c r="B91" s="374" t="s">
        <v>86</v>
      </c>
      <c r="C91" s="375"/>
      <c r="D91" s="375"/>
      <c r="E91" s="375"/>
      <c r="F91" s="375"/>
      <c r="G91" s="375"/>
      <c r="H91" s="375"/>
      <c r="I91" s="376"/>
      <c r="J91" s="154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400"/>
      <c r="W91" s="401"/>
      <c r="X91" s="402"/>
      <c r="Y91" s="384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381"/>
      <c r="AL91" s="381"/>
      <c r="AM91" s="382"/>
      <c r="AN91" s="384"/>
      <c r="AO91" s="155"/>
      <c r="AP91" s="155"/>
      <c r="AQ91" s="383"/>
      <c r="AR91" s="383"/>
      <c r="AS91" s="383"/>
      <c r="AT91" s="383"/>
      <c r="AU91" s="383"/>
      <c r="AV91" s="383"/>
      <c r="AW91" s="381"/>
      <c r="AX91" s="381"/>
      <c r="AY91" s="381"/>
      <c r="AZ91" s="387"/>
      <c r="BA91" s="387"/>
      <c r="BB91" s="388"/>
      <c r="BC91" s="370"/>
      <c r="BD91" s="371"/>
      <c r="BE91" s="8"/>
    </row>
    <row r="92" spans="1:58" ht="15" customHeight="1" outlineLevel="1" thickBot="1">
      <c r="A92" s="7"/>
      <c r="B92" s="76" t="s">
        <v>110</v>
      </c>
      <c r="C92" s="377" t="s">
        <v>88</v>
      </c>
      <c r="D92" s="378"/>
      <c r="E92" s="378"/>
      <c r="F92" s="378"/>
      <c r="G92" s="378"/>
      <c r="H92" s="378"/>
      <c r="I92" s="378"/>
      <c r="J92" s="156">
        <f>SUM(J79:L91)</f>
        <v>0</v>
      </c>
      <c r="K92" s="157"/>
      <c r="L92" s="158"/>
      <c r="M92" s="359">
        <f t="shared" ref="M92" si="23">SUM(M79:O91)</f>
        <v>0</v>
      </c>
      <c r="N92" s="360"/>
      <c r="O92" s="361"/>
      <c r="P92" s="359">
        <f t="shared" ref="P92" si="24">SUM(P79:R91)</f>
        <v>0</v>
      </c>
      <c r="Q92" s="360"/>
      <c r="R92" s="361"/>
      <c r="S92" s="359">
        <f t="shared" ref="S92" si="25">SUM(S79:U91)</f>
        <v>0</v>
      </c>
      <c r="T92" s="360"/>
      <c r="U92" s="361"/>
      <c r="V92" s="359">
        <f t="shared" ref="V92" si="26">SUM(V79:X91)</f>
        <v>0</v>
      </c>
      <c r="W92" s="360"/>
      <c r="X92" s="392"/>
      <c r="Y92" s="156">
        <f t="shared" ref="Y92" si="27">SUM(Y79:AA91)</f>
        <v>0</v>
      </c>
      <c r="Z92" s="157"/>
      <c r="AA92" s="158"/>
      <c r="AB92" s="159">
        <f>SUM(AB79:AD91)</f>
        <v>0</v>
      </c>
      <c r="AC92" s="160"/>
      <c r="AD92" s="161"/>
      <c r="AE92" s="159">
        <f>SUM(AE79:AG91)</f>
        <v>0</v>
      </c>
      <c r="AF92" s="160"/>
      <c r="AG92" s="161"/>
      <c r="AH92" s="159">
        <f>SUM(AH79:AJ91)</f>
        <v>0</v>
      </c>
      <c r="AI92" s="160"/>
      <c r="AJ92" s="161"/>
      <c r="AK92" s="159">
        <f>SUM(AK79:AM91)</f>
        <v>0</v>
      </c>
      <c r="AL92" s="160"/>
      <c r="AM92" s="160"/>
      <c r="AN92" s="156">
        <f>SUM(AN79:AP91)</f>
        <v>0</v>
      </c>
      <c r="AO92" s="157"/>
      <c r="AP92" s="158"/>
      <c r="AQ92" s="159">
        <f>SUM(AQ79:AS91)</f>
        <v>0</v>
      </c>
      <c r="AR92" s="160"/>
      <c r="AS92" s="161"/>
      <c r="AT92" s="159">
        <f>SUM(AT79:AV91)</f>
        <v>0</v>
      </c>
      <c r="AU92" s="160"/>
      <c r="AV92" s="161"/>
      <c r="AW92" s="159">
        <f>SUM(AW79:AY91)</f>
        <v>0</v>
      </c>
      <c r="AX92" s="160"/>
      <c r="AY92" s="161"/>
      <c r="AZ92" s="159">
        <f>SUM(AZ79:BB91)</f>
        <v>0</v>
      </c>
      <c r="BA92" s="160"/>
      <c r="BB92" s="389"/>
      <c r="BC92" s="372"/>
      <c r="BD92" s="373"/>
      <c r="BE92" s="8"/>
    </row>
    <row r="93" spans="1:58" ht="13.9" customHeight="1" outlineLevel="1">
      <c r="A93" s="7"/>
      <c r="B93" s="222" t="s">
        <v>111</v>
      </c>
      <c r="C93" s="227" t="s">
        <v>112</v>
      </c>
      <c r="D93" s="228"/>
      <c r="E93" s="228"/>
      <c r="F93" s="228"/>
      <c r="G93" s="228"/>
      <c r="H93" s="228"/>
      <c r="I93" s="228"/>
      <c r="J93" s="354" t="s">
        <v>113</v>
      </c>
      <c r="K93" s="355"/>
      <c r="L93" s="355"/>
      <c r="M93" s="215" t="s">
        <v>77</v>
      </c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95"/>
      <c r="Y93" s="390" t="s">
        <v>114</v>
      </c>
      <c r="Z93" s="355"/>
      <c r="AA93" s="355"/>
      <c r="AB93" s="216" t="s">
        <v>79</v>
      </c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354" t="s">
        <v>115</v>
      </c>
      <c r="AO93" s="355"/>
      <c r="AP93" s="355"/>
      <c r="AQ93" s="215" t="s">
        <v>81</v>
      </c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95"/>
      <c r="BC93" s="228"/>
      <c r="BD93" s="369"/>
      <c r="BE93" s="8"/>
    </row>
    <row r="94" spans="1:58" ht="13.9" customHeight="1" outlineLevel="1">
      <c r="A94" s="7"/>
      <c r="B94" s="223"/>
      <c r="C94" s="229"/>
      <c r="D94" s="230"/>
      <c r="E94" s="230"/>
      <c r="F94" s="230"/>
      <c r="G94" s="230"/>
      <c r="H94" s="230"/>
      <c r="I94" s="230"/>
      <c r="J94" s="364">
        <f>J25</f>
        <v>0</v>
      </c>
      <c r="K94" s="365"/>
      <c r="L94" s="365"/>
      <c r="M94" s="129" t="s">
        <v>116</v>
      </c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322"/>
      <c r="Y94" s="379">
        <f>J94</f>
        <v>0</v>
      </c>
      <c r="Z94" s="365"/>
      <c r="AA94" s="365"/>
      <c r="AB94" s="130" t="s">
        <v>116</v>
      </c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364">
        <f>Y94</f>
        <v>0</v>
      </c>
      <c r="AO94" s="365"/>
      <c r="AP94" s="365"/>
      <c r="AQ94" s="129" t="s">
        <v>116</v>
      </c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322"/>
      <c r="BC94" s="370"/>
      <c r="BD94" s="371"/>
      <c r="BE94" s="8"/>
    </row>
    <row r="95" spans="1:58" ht="14.45" customHeight="1" outlineLevel="1">
      <c r="A95" s="7"/>
      <c r="B95" s="58">
        <v>1</v>
      </c>
      <c r="C95" s="224"/>
      <c r="D95" s="225"/>
      <c r="E95" s="225"/>
      <c r="F95" s="225"/>
      <c r="G95" s="225"/>
      <c r="H95" s="225"/>
      <c r="I95" s="225"/>
      <c r="J95" s="385"/>
      <c r="K95" s="386"/>
      <c r="L95" s="386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3"/>
      <c r="Y95" s="385"/>
      <c r="Z95" s="386"/>
      <c r="AA95" s="386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391"/>
      <c r="AN95" s="385"/>
      <c r="AO95" s="386"/>
      <c r="AP95" s="386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3"/>
      <c r="BC95" s="370"/>
      <c r="BD95" s="371"/>
      <c r="BE95" s="8"/>
    </row>
    <row r="96" spans="1:58" ht="14.45" customHeight="1" outlineLevel="1">
      <c r="A96" s="7"/>
      <c r="B96" s="58">
        <v>2</v>
      </c>
      <c r="C96" s="224"/>
      <c r="D96" s="225"/>
      <c r="E96" s="225"/>
      <c r="F96" s="225"/>
      <c r="G96" s="225"/>
      <c r="H96" s="225"/>
      <c r="I96" s="225"/>
      <c r="J96" s="385"/>
      <c r="K96" s="386"/>
      <c r="L96" s="386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3"/>
      <c r="Y96" s="385"/>
      <c r="Z96" s="386"/>
      <c r="AA96" s="386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391"/>
      <c r="AN96" s="385"/>
      <c r="AO96" s="386"/>
      <c r="AP96" s="386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3"/>
      <c r="BC96" s="370"/>
      <c r="BD96" s="371"/>
      <c r="BE96" s="8"/>
    </row>
    <row r="97" spans="1:58" ht="14.45" customHeight="1" outlineLevel="1">
      <c r="A97" s="7"/>
      <c r="B97" s="58">
        <v>3</v>
      </c>
      <c r="C97" s="224"/>
      <c r="D97" s="225"/>
      <c r="E97" s="225"/>
      <c r="F97" s="225"/>
      <c r="G97" s="225"/>
      <c r="H97" s="225"/>
      <c r="I97" s="225"/>
      <c r="J97" s="385"/>
      <c r="K97" s="386"/>
      <c r="L97" s="386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3"/>
      <c r="Y97" s="385"/>
      <c r="Z97" s="386"/>
      <c r="AA97" s="386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391"/>
      <c r="AN97" s="385"/>
      <c r="AO97" s="386"/>
      <c r="AP97" s="386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3"/>
      <c r="BC97" s="370"/>
      <c r="BD97" s="371"/>
      <c r="BE97" s="8"/>
    </row>
    <row r="98" spans="1:58" ht="14.45" customHeight="1" outlineLevel="1">
      <c r="A98" s="7"/>
      <c r="B98" s="58">
        <v>4</v>
      </c>
      <c r="C98" s="224"/>
      <c r="D98" s="225"/>
      <c r="E98" s="225"/>
      <c r="F98" s="225"/>
      <c r="G98" s="225"/>
      <c r="H98" s="225"/>
      <c r="I98" s="226"/>
      <c r="J98" s="385"/>
      <c r="K98" s="386"/>
      <c r="L98" s="386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3"/>
      <c r="Y98" s="385"/>
      <c r="Z98" s="386"/>
      <c r="AA98" s="386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391"/>
      <c r="AN98" s="385"/>
      <c r="AO98" s="386"/>
      <c r="AP98" s="386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3"/>
      <c r="BC98" s="370"/>
      <c r="BD98" s="371"/>
      <c r="BE98" s="8"/>
    </row>
    <row r="99" spans="1:58" ht="14.45" customHeight="1" outlineLevel="1">
      <c r="A99" s="7"/>
      <c r="B99" s="58">
        <v>5</v>
      </c>
      <c r="C99" s="224"/>
      <c r="D99" s="225"/>
      <c r="E99" s="225"/>
      <c r="F99" s="225"/>
      <c r="G99" s="225"/>
      <c r="H99" s="225"/>
      <c r="I99" s="226"/>
      <c r="J99" s="385"/>
      <c r="K99" s="386"/>
      <c r="L99" s="386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3"/>
      <c r="Y99" s="385"/>
      <c r="Z99" s="386"/>
      <c r="AA99" s="386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391"/>
      <c r="AN99" s="385"/>
      <c r="AO99" s="386"/>
      <c r="AP99" s="386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3"/>
      <c r="BC99" s="370"/>
      <c r="BD99" s="371"/>
      <c r="BE99" s="8"/>
    </row>
    <row r="100" spans="1:58" ht="14.45" customHeight="1" outlineLevel="1">
      <c r="A100" s="7"/>
      <c r="B100" s="58">
        <v>6</v>
      </c>
      <c r="C100" s="224"/>
      <c r="D100" s="225"/>
      <c r="E100" s="225"/>
      <c r="F100" s="225"/>
      <c r="G100" s="225"/>
      <c r="H100" s="225"/>
      <c r="I100" s="225"/>
      <c r="J100" s="385"/>
      <c r="K100" s="386"/>
      <c r="L100" s="386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3"/>
      <c r="Y100" s="385"/>
      <c r="Z100" s="386"/>
      <c r="AA100" s="386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391"/>
      <c r="AN100" s="385"/>
      <c r="AO100" s="386"/>
      <c r="AP100" s="386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3"/>
      <c r="BC100" s="370"/>
      <c r="BD100" s="371"/>
      <c r="BE100" s="8"/>
    </row>
    <row r="101" spans="1:58" ht="14.45" customHeight="1" outlineLevel="1">
      <c r="A101" s="7"/>
      <c r="B101" s="58">
        <v>7</v>
      </c>
      <c r="C101" s="224"/>
      <c r="D101" s="225"/>
      <c r="E101" s="225"/>
      <c r="F101" s="225"/>
      <c r="G101" s="225"/>
      <c r="H101" s="225"/>
      <c r="I101" s="225"/>
      <c r="J101" s="385"/>
      <c r="K101" s="386"/>
      <c r="L101" s="386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3"/>
      <c r="Y101" s="385"/>
      <c r="Z101" s="386"/>
      <c r="AA101" s="386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391"/>
      <c r="AN101" s="385"/>
      <c r="AO101" s="386"/>
      <c r="AP101" s="386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3"/>
      <c r="BC101" s="370"/>
      <c r="BD101" s="371"/>
      <c r="BE101" s="8"/>
    </row>
    <row r="102" spans="1:58" ht="14.45" customHeight="1" outlineLevel="1">
      <c r="A102" s="7"/>
      <c r="B102" s="58">
        <v>8</v>
      </c>
      <c r="C102" s="224"/>
      <c r="D102" s="225"/>
      <c r="E102" s="225"/>
      <c r="F102" s="225"/>
      <c r="G102" s="225"/>
      <c r="H102" s="225"/>
      <c r="I102" s="226"/>
      <c r="J102" s="385"/>
      <c r="K102" s="386"/>
      <c r="L102" s="386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3"/>
      <c r="Y102" s="385"/>
      <c r="Z102" s="386"/>
      <c r="AA102" s="386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391"/>
      <c r="AN102" s="385"/>
      <c r="AO102" s="386"/>
      <c r="AP102" s="386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3"/>
      <c r="BC102" s="370"/>
      <c r="BD102" s="371"/>
      <c r="BE102" s="8"/>
    </row>
    <row r="103" spans="1:58" ht="14.45" customHeight="1" outlineLevel="1">
      <c r="A103" s="7"/>
      <c r="B103" s="58">
        <v>9</v>
      </c>
      <c r="C103" s="224"/>
      <c r="D103" s="225"/>
      <c r="E103" s="225"/>
      <c r="F103" s="225"/>
      <c r="G103" s="225"/>
      <c r="H103" s="225"/>
      <c r="I103" s="225"/>
      <c r="J103" s="385"/>
      <c r="K103" s="386"/>
      <c r="L103" s="386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3"/>
      <c r="Y103" s="385"/>
      <c r="Z103" s="386"/>
      <c r="AA103" s="386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391"/>
      <c r="AN103" s="385"/>
      <c r="AO103" s="386"/>
      <c r="AP103" s="386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3"/>
      <c r="BC103" s="370"/>
      <c r="BD103" s="371"/>
      <c r="BE103" s="8"/>
    </row>
    <row r="104" spans="1:58" ht="14.45" customHeight="1" outlineLevel="1">
      <c r="A104" s="7"/>
      <c r="B104" s="58">
        <v>10</v>
      </c>
      <c r="C104" s="224"/>
      <c r="D104" s="225"/>
      <c r="E104" s="225"/>
      <c r="F104" s="225"/>
      <c r="G104" s="225"/>
      <c r="H104" s="225"/>
      <c r="I104" s="225"/>
      <c r="J104" s="385"/>
      <c r="K104" s="386"/>
      <c r="L104" s="386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3"/>
      <c r="Y104" s="385"/>
      <c r="Z104" s="386"/>
      <c r="AA104" s="386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391"/>
      <c r="AN104" s="385"/>
      <c r="AO104" s="386"/>
      <c r="AP104" s="386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3"/>
      <c r="BC104" s="370"/>
      <c r="BD104" s="371"/>
      <c r="BE104" s="8"/>
    </row>
    <row r="105" spans="1:58" ht="14.45" customHeight="1" outlineLevel="1" thickBot="1">
      <c r="A105" s="7"/>
      <c r="B105" s="218" t="s">
        <v>86</v>
      </c>
      <c r="C105" s="219"/>
      <c r="D105" s="219"/>
      <c r="E105" s="219"/>
      <c r="F105" s="220"/>
      <c r="G105" s="77"/>
      <c r="H105" s="77"/>
      <c r="I105" s="77"/>
      <c r="J105" s="393"/>
      <c r="K105" s="394"/>
      <c r="L105" s="394"/>
      <c r="M105" s="396"/>
      <c r="N105" s="396"/>
      <c r="O105" s="396"/>
      <c r="P105" s="396"/>
      <c r="Q105" s="396"/>
      <c r="R105" s="396"/>
      <c r="S105" s="396"/>
      <c r="T105" s="396"/>
      <c r="U105" s="396"/>
      <c r="V105" s="396"/>
      <c r="W105" s="396"/>
      <c r="X105" s="397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394"/>
      <c r="AI105" s="394"/>
      <c r="AJ105" s="394"/>
      <c r="AK105" s="394"/>
      <c r="AL105" s="394"/>
      <c r="AM105" s="395"/>
      <c r="AN105" s="393"/>
      <c r="AO105" s="394"/>
      <c r="AP105" s="394"/>
      <c r="AQ105" s="420"/>
      <c r="AR105" s="421"/>
      <c r="AS105" s="421"/>
      <c r="AT105" s="421"/>
      <c r="AU105" s="421"/>
      <c r="AV105" s="421"/>
      <c r="AW105" s="421"/>
      <c r="AX105" s="421"/>
      <c r="AY105" s="421"/>
      <c r="AZ105" s="421"/>
      <c r="BA105" s="421"/>
      <c r="BB105" s="422"/>
      <c r="BC105" s="370"/>
      <c r="BD105" s="371"/>
      <c r="BE105" s="8"/>
    </row>
    <row r="106" spans="1:58" ht="14.25" customHeight="1" outlineLevel="1" thickBot="1">
      <c r="A106" s="7"/>
      <c r="B106" s="78" t="s">
        <v>117</v>
      </c>
      <c r="C106" s="398" t="s">
        <v>118</v>
      </c>
      <c r="D106" s="399"/>
      <c r="E106" s="399"/>
      <c r="F106" s="399"/>
      <c r="G106" s="399"/>
      <c r="H106" s="399"/>
      <c r="I106" s="399"/>
      <c r="J106" s="417">
        <f>SUM(J95:L104)</f>
        <v>0</v>
      </c>
      <c r="K106" s="418"/>
      <c r="L106" s="418"/>
      <c r="M106" s="418"/>
      <c r="N106" s="418"/>
      <c r="O106" s="418"/>
      <c r="P106" s="418"/>
      <c r="Q106" s="418"/>
      <c r="R106" s="418"/>
      <c r="S106" s="418"/>
      <c r="T106" s="418"/>
      <c r="U106" s="418"/>
      <c r="V106" s="418"/>
      <c r="W106" s="418"/>
      <c r="X106" s="419"/>
      <c r="Y106" s="417">
        <f>SUM(Y95:AA104)</f>
        <v>0</v>
      </c>
      <c r="Z106" s="418"/>
      <c r="AA106" s="418"/>
      <c r="AB106" s="418"/>
      <c r="AC106" s="418"/>
      <c r="AD106" s="418"/>
      <c r="AE106" s="418"/>
      <c r="AF106" s="418"/>
      <c r="AG106" s="418"/>
      <c r="AH106" s="418"/>
      <c r="AI106" s="418"/>
      <c r="AJ106" s="418"/>
      <c r="AK106" s="418"/>
      <c r="AL106" s="418"/>
      <c r="AM106" s="419"/>
      <c r="AN106" s="417">
        <f>SUM(AN95:AQ104)</f>
        <v>0</v>
      </c>
      <c r="AO106" s="418"/>
      <c r="AP106" s="418"/>
      <c r="AQ106" s="418"/>
      <c r="AR106" s="418"/>
      <c r="AS106" s="418"/>
      <c r="AT106" s="418"/>
      <c r="AU106" s="418"/>
      <c r="AV106" s="418"/>
      <c r="AW106" s="418"/>
      <c r="AX106" s="418"/>
      <c r="AY106" s="418"/>
      <c r="AZ106" s="418"/>
      <c r="BA106" s="418"/>
      <c r="BB106" s="419"/>
      <c r="BC106" s="370"/>
      <c r="BD106" s="371"/>
      <c r="BE106" s="8"/>
      <c r="BF106" s="14"/>
    </row>
    <row r="107" spans="1:58" ht="14.25" customHeight="1" outlineLevel="1" thickBot="1">
      <c r="A107" s="7"/>
      <c r="B107" s="79" t="s">
        <v>119</v>
      </c>
      <c r="C107" s="415" t="s">
        <v>120</v>
      </c>
      <c r="D107" s="416"/>
      <c r="E107" s="416"/>
      <c r="F107" s="416"/>
      <c r="G107" s="416"/>
      <c r="H107" s="416"/>
      <c r="I107" s="416"/>
      <c r="J107" s="423" t="str">
        <f>IF(J92=J106,"Coincide","Difiere")</f>
        <v>Coincide</v>
      </c>
      <c r="K107" s="424"/>
      <c r="L107" s="424"/>
      <c r="M107" s="424"/>
      <c r="N107" s="424"/>
      <c r="O107" s="424"/>
      <c r="P107" s="424"/>
      <c r="Q107" s="424"/>
      <c r="R107" s="424"/>
      <c r="S107" s="424"/>
      <c r="T107" s="424"/>
      <c r="U107" s="424"/>
      <c r="V107" s="424"/>
      <c r="W107" s="424"/>
      <c r="X107" s="424"/>
      <c r="Y107" s="423" t="str">
        <f>IF(Y92=Y106,"Coincide","Difiere")</f>
        <v>Coincide</v>
      </c>
      <c r="Z107" s="424"/>
      <c r="AA107" s="424"/>
      <c r="AB107" s="424"/>
      <c r="AC107" s="424"/>
      <c r="AD107" s="424"/>
      <c r="AE107" s="424"/>
      <c r="AF107" s="424"/>
      <c r="AG107" s="424"/>
      <c r="AH107" s="424"/>
      <c r="AI107" s="424"/>
      <c r="AJ107" s="424"/>
      <c r="AK107" s="424"/>
      <c r="AL107" s="424"/>
      <c r="AM107" s="425"/>
      <c r="AN107" s="423" t="str">
        <f>IF(AN92=AN106,"Coincide","Difiere")</f>
        <v>Coincide</v>
      </c>
      <c r="AO107" s="424"/>
      <c r="AP107" s="424"/>
      <c r="AQ107" s="424"/>
      <c r="AR107" s="424"/>
      <c r="AS107" s="424"/>
      <c r="AT107" s="424"/>
      <c r="AU107" s="424"/>
      <c r="AV107" s="424"/>
      <c r="AW107" s="424"/>
      <c r="AX107" s="424"/>
      <c r="AY107" s="424"/>
      <c r="AZ107" s="424"/>
      <c r="BA107" s="424"/>
      <c r="BB107" s="425"/>
      <c r="BC107" s="372"/>
      <c r="BD107" s="373"/>
      <c r="BE107" s="8"/>
    </row>
    <row r="108" spans="1:58" ht="15" customHeight="1" outlineLevel="1" thickBot="1"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8"/>
    </row>
    <row r="109" spans="1:58" ht="15" customHeight="1" outlineLevel="1" thickBot="1">
      <c r="B109" s="142" t="s">
        <v>121</v>
      </c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4"/>
      <c r="BE109" s="8"/>
    </row>
    <row r="110" spans="1:58" ht="15" customHeight="1" outlineLevel="1" thickBot="1">
      <c r="B110" s="96" t="s">
        <v>122</v>
      </c>
      <c r="C110" s="193" t="s">
        <v>123</v>
      </c>
      <c r="D110" s="194"/>
      <c r="E110" s="194"/>
      <c r="F110" s="194"/>
      <c r="G110" s="194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6"/>
      <c r="U110" s="194" t="s">
        <v>124</v>
      </c>
      <c r="V110" s="194"/>
      <c r="W110" s="194"/>
      <c r="X110" s="194"/>
      <c r="Y110" s="194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3" t="s">
        <v>125</v>
      </c>
      <c r="AN110" s="194"/>
      <c r="AO110" s="194"/>
      <c r="AP110" s="190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2"/>
      <c r="BE110" s="8"/>
    </row>
    <row r="111" spans="1:58" ht="14.45" customHeight="1">
      <c r="A111" s="187"/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188"/>
      <c r="AV111" s="188"/>
      <c r="AW111" s="188"/>
      <c r="AX111" s="188"/>
      <c r="AY111" s="188"/>
      <c r="AZ111" s="188"/>
      <c r="BA111" s="188"/>
      <c r="BB111" s="188"/>
      <c r="BC111" s="188"/>
      <c r="BD111" s="188"/>
      <c r="BE111" s="189"/>
    </row>
    <row r="112" spans="1:58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2:56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2:56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6" spans="2:56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2:56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2:56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2:56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2:56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2:56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2:56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2:56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2:56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2:56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2:5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2:56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2:56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2:56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2:56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2:56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2:56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2:56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2:56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2:56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2:56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2:56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2:56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2:56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2:56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2:56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2:56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2:56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2:56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2:56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2:56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2:56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2:56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2:56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2:56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2:56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2:56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2:56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2:56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2:56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2:56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2:56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2:56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2:56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2:56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2:56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2:56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2:56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2:56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2:56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2:56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2:56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2:56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2:56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2:56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2:56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2:56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2:56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2:56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2:56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2:56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2:56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2:56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2:56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2:56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2:56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2:56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2:56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2:56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2:56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2:56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2:56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2:56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2:56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2:56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  <row r="191" spans="2:56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spans="2:56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spans="2:56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  <row r="194" spans="2:56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</row>
    <row r="195" spans="2:56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spans="2:56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spans="2:56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spans="2:56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spans="2:56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spans="2:56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spans="2:56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spans="2:56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spans="2:56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spans="2:56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2:56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spans="2:56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spans="2:56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  <row r="208" spans="2:56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</row>
    <row r="209" spans="2:56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</row>
    <row r="210" spans="2:56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</row>
    <row r="211" spans="2:56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</row>
    <row r="212" spans="2:56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</row>
    <row r="213" spans="2:56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</row>
    <row r="214" spans="2:56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</row>
    <row r="215" spans="2:56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</row>
    <row r="216" spans="2:56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</row>
    <row r="217" spans="2:56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</row>
    <row r="218" spans="2:56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</row>
    <row r="219" spans="2:56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</row>
    <row r="220" spans="2:56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</row>
    <row r="221" spans="2:56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</row>
    <row r="222" spans="2:56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</row>
    <row r="223" spans="2:56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</row>
    <row r="224" spans="2:56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</row>
    <row r="225" spans="2:56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</row>
    <row r="226" spans="2:56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</row>
    <row r="227" spans="2:56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</row>
    <row r="228" spans="2:56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</row>
    <row r="229" spans="2:56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</row>
    <row r="230" spans="2:56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</row>
    <row r="231" spans="2:56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</row>
    <row r="232" spans="2:56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</row>
    <row r="233" spans="2:56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</row>
    <row r="234" spans="2:56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</row>
    <row r="235" spans="2:56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</row>
    <row r="236" spans="2:56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</row>
    <row r="237" spans="2:56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</row>
    <row r="238" spans="2:56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</row>
    <row r="239" spans="2:56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</row>
    <row r="240" spans="2:56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</row>
    <row r="241" spans="2:56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</row>
    <row r="242" spans="2:56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</row>
    <row r="243" spans="2:56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</row>
    <row r="244" spans="2:56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</row>
    <row r="245" spans="2:56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</row>
    <row r="246" spans="2:56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</row>
    <row r="247" spans="2:56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</row>
    <row r="248" spans="2:56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</row>
    <row r="249" spans="2:56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</row>
    <row r="250" spans="2:56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</row>
    <row r="251" spans="2:56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</row>
    <row r="252" spans="2:56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</row>
    <row r="253" spans="2:56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</row>
    <row r="254" spans="2:56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</row>
    <row r="255" spans="2:56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</row>
    <row r="256" spans="2:56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</row>
    <row r="257" spans="2:56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</row>
    <row r="258" spans="2:56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</row>
    <row r="259" spans="2:56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</row>
    <row r="260" spans="2:56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</row>
    <row r="261" spans="2:56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</row>
    <row r="262" spans="2:56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</row>
    <row r="263" spans="2:56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</row>
    <row r="264" spans="2:56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</row>
    <row r="265" spans="2:56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</row>
    <row r="266" spans="2:56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</row>
    <row r="267" spans="2:56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</row>
    <row r="268" spans="2:56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</row>
    <row r="269" spans="2:56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</row>
  </sheetData>
  <sheetProtection algorithmName="SHA-512" hashValue="mFgN3ZIQD9Mx3iG/EOhf6R7sTyytid/YgroiublDlRWcoaOpjWySWCzLhNbpAj1kfQa70hPmQRh31g/H1uz9Lg==" saltValue="4SFsOCdxHBw8/9dnhJdQJQ==" spinCount="100000" sheet="1" selectLockedCells="1"/>
  <dataConsolidate/>
  <mergeCells count="1018">
    <mergeCell ref="BC39:BD39"/>
    <mergeCell ref="BC25:BD25"/>
    <mergeCell ref="A50:BE50"/>
    <mergeCell ref="A22:BE22"/>
    <mergeCell ref="C107:I107"/>
    <mergeCell ref="J106:X106"/>
    <mergeCell ref="C103:I103"/>
    <mergeCell ref="AQ100:BB100"/>
    <mergeCell ref="AQ101:BB101"/>
    <mergeCell ref="AQ102:BB102"/>
    <mergeCell ref="AQ103:BB103"/>
    <mergeCell ref="AQ104:BB104"/>
    <mergeCell ref="AQ105:BB105"/>
    <mergeCell ref="J107:X107"/>
    <mergeCell ref="Y107:AM107"/>
    <mergeCell ref="AN100:AP100"/>
    <mergeCell ref="Y97:AA97"/>
    <mergeCell ref="Y98:AA98"/>
    <mergeCell ref="Y99:AA99"/>
    <mergeCell ref="Y100:AA100"/>
    <mergeCell ref="Y101:AA101"/>
    <mergeCell ref="AB101:AM101"/>
    <mergeCell ref="AN107:BB107"/>
    <mergeCell ref="BC93:BD107"/>
    <mergeCell ref="AO52:BB52"/>
    <mergeCell ref="M101:X101"/>
    <mergeCell ref="AN104:AP104"/>
    <mergeCell ref="AN105:AP105"/>
    <mergeCell ref="AN106:BB106"/>
    <mergeCell ref="AB99:AM99"/>
    <mergeCell ref="AB100:AM100"/>
    <mergeCell ref="Y106:AM106"/>
    <mergeCell ref="W4:Z4"/>
    <mergeCell ref="AA4:AB4"/>
    <mergeCell ref="AC4:AF4"/>
    <mergeCell ref="AG14:AN14"/>
    <mergeCell ref="AO14:AR14"/>
    <mergeCell ref="AT14:BB14"/>
    <mergeCell ref="B48:BD48"/>
    <mergeCell ref="B46:BD46"/>
    <mergeCell ref="B23:BD23"/>
    <mergeCell ref="C40:BD40"/>
    <mergeCell ref="BC32:BD32"/>
    <mergeCell ref="BC33:BD33"/>
    <mergeCell ref="BC36:BD36"/>
    <mergeCell ref="AW36:AY36"/>
    <mergeCell ref="AW37:AY37"/>
    <mergeCell ref="AW38:AY38"/>
    <mergeCell ref="AW39:AY39"/>
    <mergeCell ref="AZ33:BB33"/>
    <mergeCell ref="AZ36:BB36"/>
    <mergeCell ref="AZ39:BB39"/>
    <mergeCell ref="B41:BD41"/>
    <mergeCell ref="B42:BD42"/>
    <mergeCell ref="B43:BD43"/>
    <mergeCell ref="B44:BD44"/>
    <mergeCell ref="B45:BD45"/>
    <mergeCell ref="BC26:BD26"/>
    <mergeCell ref="BC27:BD27"/>
    <mergeCell ref="BC28:BD28"/>
    <mergeCell ref="BC29:BD29"/>
    <mergeCell ref="BC30:BD30"/>
    <mergeCell ref="BC31:BD31"/>
    <mergeCell ref="AZ28:BB28"/>
    <mergeCell ref="Y102:AA102"/>
    <mergeCell ref="Y105:AA105"/>
    <mergeCell ref="AB102:AM102"/>
    <mergeCell ref="AB103:AM103"/>
    <mergeCell ref="AB104:AM104"/>
    <mergeCell ref="AB105:AM105"/>
    <mergeCell ref="M105:X105"/>
    <mergeCell ref="C106:I106"/>
    <mergeCell ref="V91:X91"/>
    <mergeCell ref="M93:X93"/>
    <mergeCell ref="M94:X94"/>
    <mergeCell ref="AQ98:BB98"/>
    <mergeCell ref="AQ99:BB99"/>
    <mergeCell ref="AN96:AP96"/>
    <mergeCell ref="AN97:AP97"/>
    <mergeCell ref="AN98:AP98"/>
    <mergeCell ref="S91:U91"/>
    <mergeCell ref="S92:U92"/>
    <mergeCell ref="AQ94:BB94"/>
    <mergeCell ref="AQ93:BB93"/>
    <mergeCell ref="AQ95:BB95"/>
    <mergeCell ref="AQ96:BB96"/>
    <mergeCell ref="AQ97:BB97"/>
    <mergeCell ref="J105:L105"/>
    <mergeCell ref="J102:L102"/>
    <mergeCell ref="J103:L103"/>
    <mergeCell ref="J104:L104"/>
    <mergeCell ref="J93:L93"/>
    <mergeCell ref="J94:L94"/>
    <mergeCell ref="J96:L96"/>
    <mergeCell ref="J97:L97"/>
    <mergeCell ref="J98:L98"/>
    <mergeCell ref="M90:O90"/>
    <mergeCell ref="M91:O91"/>
    <mergeCell ref="P90:R90"/>
    <mergeCell ref="P91:R91"/>
    <mergeCell ref="P92:R92"/>
    <mergeCell ref="Y93:AA93"/>
    <mergeCell ref="AB95:AM95"/>
    <mergeCell ref="AB96:AM96"/>
    <mergeCell ref="AB97:AM97"/>
    <mergeCell ref="AB98:AM98"/>
    <mergeCell ref="M95:X95"/>
    <mergeCell ref="AK92:AM92"/>
    <mergeCell ref="AE90:AG90"/>
    <mergeCell ref="AE92:AG92"/>
    <mergeCell ref="AE91:AG91"/>
    <mergeCell ref="AB90:AD90"/>
    <mergeCell ref="AN99:AP99"/>
    <mergeCell ref="V90:X90"/>
    <mergeCell ref="V92:X92"/>
    <mergeCell ref="M96:X96"/>
    <mergeCell ref="M98:X98"/>
    <mergeCell ref="AB93:AM93"/>
    <mergeCell ref="AN93:AP93"/>
    <mergeCell ref="AN94:AP94"/>
    <mergeCell ref="Y90:AA90"/>
    <mergeCell ref="Y91:AA91"/>
    <mergeCell ref="Y92:AA92"/>
    <mergeCell ref="AB92:AD92"/>
    <mergeCell ref="AB91:AD91"/>
    <mergeCell ref="S90:U90"/>
    <mergeCell ref="AN90:AP90"/>
    <mergeCell ref="J99:L99"/>
    <mergeCell ref="J100:L100"/>
    <mergeCell ref="J101:L101"/>
    <mergeCell ref="M99:X99"/>
    <mergeCell ref="AN101:AP101"/>
    <mergeCell ref="M102:X102"/>
    <mergeCell ref="M103:X103"/>
    <mergeCell ref="M104:X104"/>
    <mergeCell ref="Y103:AA103"/>
    <mergeCell ref="Y104:AA104"/>
    <mergeCell ref="AN102:AP102"/>
    <mergeCell ref="AN103:AP103"/>
    <mergeCell ref="M100:X100"/>
    <mergeCell ref="Y94:AA94"/>
    <mergeCell ref="Y95:AA95"/>
    <mergeCell ref="Y96:AA96"/>
    <mergeCell ref="AZ79:BB79"/>
    <mergeCell ref="AZ80:BB80"/>
    <mergeCell ref="AZ81:BB81"/>
    <mergeCell ref="AZ82:BB82"/>
    <mergeCell ref="AZ83:BB83"/>
    <mergeCell ref="AZ84:BB84"/>
    <mergeCell ref="AZ85:BB85"/>
    <mergeCell ref="AZ86:BB86"/>
    <mergeCell ref="J95:L95"/>
    <mergeCell ref="AB94:AM94"/>
    <mergeCell ref="AN95:AP95"/>
    <mergeCell ref="AZ89:BB89"/>
    <mergeCell ref="AZ90:BB90"/>
    <mergeCell ref="AZ91:BB91"/>
    <mergeCell ref="AZ92:BB92"/>
    <mergeCell ref="AT90:AV90"/>
    <mergeCell ref="AK78:AM78"/>
    <mergeCell ref="AQ78:AS78"/>
    <mergeCell ref="AQ90:AS90"/>
    <mergeCell ref="AQ85:AS85"/>
    <mergeCell ref="AQ86:AS86"/>
    <mergeCell ref="AQ89:AS89"/>
    <mergeCell ref="AW81:AY81"/>
    <mergeCell ref="AW82:AY82"/>
    <mergeCell ref="AW83:AY83"/>
    <mergeCell ref="AW84:AY84"/>
    <mergeCell ref="AW85:AY85"/>
    <mergeCell ref="AW86:AY86"/>
    <mergeCell ref="AW89:AY89"/>
    <mergeCell ref="AT78:AV78"/>
    <mergeCell ref="AT79:AV79"/>
    <mergeCell ref="AT80:AV80"/>
    <mergeCell ref="AT81:AV81"/>
    <mergeCell ref="AT82:AV82"/>
    <mergeCell ref="AT83:AV83"/>
    <mergeCell ref="AT84:AV84"/>
    <mergeCell ref="AT85:AV85"/>
    <mergeCell ref="AT86:AV86"/>
    <mergeCell ref="AN86:AP86"/>
    <mergeCell ref="AN89:AP89"/>
    <mergeCell ref="AW87:AY87"/>
    <mergeCell ref="AN87:AP87"/>
    <mergeCell ref="AQ87:AS87"/>
    <mergeCell ref="AT87:AV87"/>
    <mergeCell ref="AT91:AV91"/>
    <mergeCell ref="AT92:AV92"/>
    <mergeCell ref="AQ79:AS79"/>
    <mergeCell ref="AQ80:AS80"/>
    <mergeCell ref="AQ81:AS81"/>
    <mergeCell ref="AQ82:AS82"/>
    <mergeCell ref="AQ83:AS83"/>
    <mergeCell ref="AQ84:AS84"/>
    <mergeCell ref="AN91:AP91"/>
    <mergeCell ref="AN92:AP92"/>
    <mergeCell ref="AK82:AM82"/>
    <mergeCell ref="AK83:AM83"/>
    <mergeCell ref="AK84:AM84"/>
    <mergeCell ref="AK85:AM85"/>
    <mergeCell ref="AK86:AM86"/>
    <mergeCell ref="AK89:AM89"/>
    <mergeCell ref="AK79:AM79"/>
    <mergeCell ref="AK80:AM80"/>
    <mergeCell ref="AK81:AM81"/>
    <mergeCell ref="AN79:AP79"/>
    <mergeCell ref="AN80:AP80"/>
    <mergeCell ref="AN81:AP81"/>
    <mergeCell ref="AN82:AP82"/>
    <mergeCell ref="AN83:AP83"/>
    <mergeCell ref="AN84:AP84"/>
    <mergeCell ref="AN85:AP85"/>
    <mergeCell ref="AT89:AV89"/>
    <mergeCell ref="AK87:AM87"/>
    <mergeCell ref="AH91:AJ91"/>
    <mergeCell ref="AH86:AJ86"/>
    <mergeCell ref="AH89:AJ89"/>
    <mergeCell ref="AH90:AJ90"/>
    <mergeCell ref="AW91:AY91"/>
    <mergeCell ref="AW92:AY92"/>
    <mergeCell ref="AK90:AM90"/>
    <mergeCell ref="AK91:AM91"/>
    <mergeCell ref="AQ91:AS91"/>
    <mergeCell ref="Y78:AA78"/>
    <mergeCell ref="Y79:AA79"/>
    <mergeCell ref="Y80:AA80"/>
    <mergeCell ref="Y81:AA81"/>
    <mergeCell ref="Y82:AA82"/>
    <mergeCell ref="Y83:AA83"/>
    <mergeCell ref="Y84:AA84"/>
    <mergeCell ref="Y85:AA85"/>
    <mergeCell ref="AE79:AG79"/>
    <mergeCell ref="AE80:AG80"/>
    <mergeCell ref="AE81:AG81"/>
    <mergeCell ref="AE82:AG82"/>
    <mergeCell ref="AE83:AG83"/>
    <mergeCell ref="AE84:AG84"/>
    <mergeCell ref="AE85:AG85"/>
    <mergeCell ref="AE86:AG86"/>
    <mergeCell ref="AE78:AG78"/>
    <mergeCell ref="AH79:AJ79"/>
    <mergeCell ref="AH80:AJ80"/>
    <mergeCell ref="AB86:AD86"/>
    <mergeCell ref="AQ92:AS92"/>
    <mergeCell ref="AW90:AY90"/>
    <mergeCell ref="AB89:AD89"/>
    <mergeCell ref="Y86:AA86"/>
    <mergeCell ref="Y89:AA89"/>
    <mergeCell ref="AB79:AD79"/>
    <mergeCell ref="AB80:AD80"/>
    <mergeCell ref="AB81:AD81"/>
    <mergeCell ref="AB82:AD82"/>
    <mergeCell ref="AB83:AD83"/>
    <mergeCell ref="AB84:AD84"/>
    <mergeCell ref="AB85:AD85"/>
    <mergeCell ref="AH81:AJ81"/>
    <mergeCell ref="AH82:AJ82"/>
    <mergeCell ref="AH83:AJ83"/>
    <mergeCell ref="AH84:AJ84"/>
    <mergeCell ref="AH85:AJ85"/>
    <mergeCell ref="AE89:AG89"/>
    <mergeCell ref="J84:L84"/>
    <mergeCell ref="J85:L85"/>
    <mergeCell ref="J86:L86"/>
    <mergeCell ref="J89:L89"/>
    <mergeCell ref="V87:X87"/>
    <mergeCell ref="Y87:AA87"/>
    <mergeCell ref="AB87:AD87"/>
    <mergeCell ref="AE87:AG87"/>
    <mergeCell ref="AH87:AJ87"/>
    <mergeCell ref="V78:X78"/>
    <mergeCell ref="V79:X79"/>
    <mergeCell ref="V80:X80"/>
    <mergeCell ref="V81:X81"/>
    <mergeCell ref="V82:X82"/>
    <mergeCell ref="V83:X83"/>
    <mergeCell ref="V84:X84"/>
    <mergeCell ref="V85:X85"/>
    <mergeCell ref="V86:X86"/>
    <mergeCell ref="V89:X89"/>
    <mergeCell ref="M85:O85"/>
    <mergeCell ref="M86:O86"/>
    <mergeCell ref="M89:O89"/>
    <mergeCell ref="P79:R79"/>
    <mergeCell ref="P80:R80"/>
    <mergeCell ref="P81:R81"/>
    <mergeCell ref="P82:R82"/>
    <mergeCell ref="P83:R83"/>
    <mergeCell ref="P84:R84"/>
    <mergeCell ref="P85:R85"/>
    <mergeCell ref="P86:R86"/>
    <mergeCell ref="M87:O87"/>
    <mergeCell ref="P87:R87"/>
    <mergeCell ref="M80:O80"/>
    <mergeCell ref="M81:O81"/>
    <mergeCell ref="S79:U79"/>
    <mergeCell ref="B76:BD76"/>
    <mergeCell ref="AT67:AV67"/>
    <mergeCell ref="AT88:AV88"/>
    <mergeCell ref="AW88:AY88"/>
    <mergeCell ref="B77:D78"/>
    <mergeCell ref="M78:O78"/>
    <mergeCell ref="E88:I88"/>
    <mergeCell ref="M92:O92"/>
    <mergeCell ref="J77:X77"/>
    <mergeCell ref="S89:U89"/>
    <mergeCell ref="S87:U87"/>
    <mergeCell ref="S78:U78"/>
    <mergeCell ref="AW78:AY78"/>
    <mergeCell ref="P78:R78"/>
    <mergeCell ref="AB78:AD78"/>
    <mergeCell ref="Y77:AM77"/>
    <mergeCell ref="AN78:AP78"/>
    <mergeCell ref="AH78:AJ78"/>
    <mergeCell ref="AZ78:BB78"/>
    <mergeCell ref="AN77:BB77"/>
    <mergeCell ref="BC77:BD92"/>
    <mergeCell ref="AW79:AY79"/>
    <mergeCell ref="AW80:AY80"/>
    <mergeCell ref="E90:I90"/>
    <mergeCell ref="B91:I91"/>
    <mergeCell ref="C92:I92"/>
    <mergeCell ref="J78:L78"/>
    <mergeCell ref="J79:L79"/>
    <mergeCell ref="J80:L80"/>
    <mergeCell ref="J81:L81"/>
    <mergeCell ref="J82:L82"/>
    <mergeCell ref="J83:L83"/>
    <mergeCell ref="AZ66:BB66"/>
    <mergeCell ref="AZ67:BB67"/>
    <mergeCell ref="C67:I67"/>
    <mergeCell ref="J67:L67"/>
    <mergeCell ref="M66:O66"/>
    <mergeCell ref="M67:O67"/>
    <mergeCell ref="B66:I66"/>
    <mergeCell ref="B63:D63"/>
    <mergeCell ref="P65:R65"/>
    <mergeCell ref="P66:R66"/>
    <mergeCell ref="P67:R67"/>
    <mergeCell ref="B64:D64"/>
    <mergeCell ref="B65:D65"/>
    <mergeCell ref="J90:L90"/>
    <mergeCell ref="AZ87:BB87"/>
    <mergeCell ref="B88:D88"/>
    <mergeCell ref="E77:I78"/>
    <mergeCell ref="B87:D87"/>
    <mergeCell ref="E87:I87"/>
    <mergeCell ref="J87:L87"/>
    <mergeCell ref="P89:R89"/>
    <mergeCell ref="AQ65:AS65"/>
    <mergeCell ref="AQ66:AS66"/>
    <mergeCell ref="AQ67:AS67"/>
    <mergeCell ref="AT64:AV64"/>
    <mergeCell ref="AT65:AV65"/>
    <mergeCell ref="AT66:AV66"/>
    <mergeCell ref="B71:BD71"/>
    <mergeCell ref="B72:BD72"/>
    <mergeCell ref="B73:BD73"/>
    <mergeCell ref="B74:BD74"/>
    <mergeCell ref="B75:BD75"/>
    <mergeCell ref="C68:BD68"/>
    <mergeCell ref="B69:BD69"/>
    <mergeCell ref="B70:BD70"/>
    <mergeCell ref="AW60:AY60"/>
    <mergeCell ref="AW63:AY63"/>
    <mergeCell ref="AW64:AY64"/>
    <mergeCell ref="AW65:AY65"/>
    <mergeCell ref="AW66:AY66"/>
    <mergeCell ref="AW67:AY67"/>
    <mergeCell ref="BC63:BD63"/>
    <mergeCell ref="BC64:BD64"/>
    <mergeCell ref="BC65:BD65"/>
    <mergeCell ref="BC66:BD66"/>
    <mergeCell ref="BC67:BD67"/>
    <mergeCell ref="AK64:AM64"/>
    <mergeCell ref="AK65:AM65"/>
    <mergeCell ref="AK66:AM66"/>
    <mergeCell ref="AK67:AM67"/>
    <mergeCell ref="AN63:AP63"/>
    <mergeCell ref="AN64:AP64"/>
    <mergeCell ref="AE63:AG63"/>
    <mergeCell ref="Y63:AA63"/>
    <mergeCell ref="Y64:AA64"/>
    <mergeCell ref="Y65:AA65"/>
    <mergeCell ref="Y66:AA66"/>
    <mergeCell ref="Y67:AA67"/>
    <mergeCell ref="AE64:AG64"/>
    <mergeCell ref="AE65:AG65"/>
    <mergeCell ref="AE66:AG66"/>
    <mergeCell ref="AE67:AG67"/>
    <mergeCell ref="J66:L66"/>
    <mergeCell ref="AZ65:BB65"/>
    <mergeCell ref="AT53:AV53"/>
    <mergeCell ref="AT54:AV54"/>
    <mergeCell ref="AT55:AV55"/>
    <mergeCell ref="AT56:AV56"/>
    <mergeCell ref="AT57:AV57"/>
    <mergeCell ref="AT58:AV58"/>
    <mergeCell ref="AT59:AV59"/>
    <mergeCell ref="AT60:AV60"/>
    <mergeCell ref="AT63:AV63"/>
    <mergeCell ref="AQ61:AS61"/>
    <mergeCell ref="AT61:AV61"/>
    <mergeCell ref="AT62:AV62"/>
    <mergeCell ref="BC54:BD54"/>
    <mergeCell ref="BC55:BD55"/>
    <mergeCell ref="BC56:BD56"/>
    <mergeCell ref="BC57:BD57"/>
    <mergeCell ref="BC58:BD58"/>
    <mergeCell ref="BC59:BD59"/>
    <mergeCell ref="AW58:AY58"/>
    <mergeCell ref="AW59:AY59"/>
    <mergeCell ref="AZ57:BB57"/>
    <mergeCell ref="AZ58:BB58"/>
    <mergeCell ref="AZ59:BB59"/>
    <mergeCell ref="BC60:BD60"/>
    <mergeCell ref="AZ53:BB53"/>
    <mergeCell ref="AZ54:BB54"/>
    <mergeCell ref="AZ55:BB55"/>
    <mergeCell ref="AZ56:BB56"/>
    <mergeCell ref="AW53:AY53"/>
    <mergeCell ref="AZ60:BB60"/>
    <mergeCell ref="AZ63:BB63"/>
    <mergeCell ref="AQ63:AS63"/>
    <mergeCell ref="AN66:AP66"/>
    <mergeCell ref="AN67:AP67"/>
    <mergeCell ref="AK63:AM63"/>
    <mergeCell ref="AN57:AP57"/>
    <mergeCell ref="AN58:AP58"/>
    <mergeCell ref="AN59:AP59"/>
    <mergeCell ref="AN60:AP60"/>
    <mergeCell ref="AE60:AG60"/>
    <mergeCell ref="Y58:AA58"/>
    <mergeCell ref="Y59:AA59"/>
    <mergeCell ref="Y60:AA60"/>
    <mergeCell ref="AK53:AM53"/>
    <mergeCell ref="AK54:AM54"/>
    <mergeCell ref="AK55:AM55"/>
    <mergeCell ref="AK56:AM56"/>
    <mergeCell ref="AK57:AM57"/>
    <mergeCell ref="AK58:AM58"/>
    <mergeCell ref="AE54:AG54"/>
    <mergeCell ref="AE55:AG55"/>
    <mergeCell ref="AE56:AG56"/>
    <mergeCell ref="AE57:AG57"/>
    <mergeCell ref="AE58:AG58"/>
    <mergeCell ref="AE59:AG59"/>
    <mergeCell ref="AN56:AP56"/>
    <mergeCell ref="AN62:AP62"/>
    <mergeCell ref="AN55:AP55"/>
    <mergeCell ref="AK62:AM62"/>
    <mergeCell ref="AH53:AJ53"/>
    <mergeCell ref="AH54:AJ54"/>
    <mergeCell ref="AH55:AJ55"/>
    <mergeCell ref="AH56:AJ56"/>
    <mergeCell ref="AH57:AJ57"/>
    <mergeCell ref="AZ64:BB64"/>
    <mergeCell ref="AQ64:AS64"/>
    <mergeCell ref="AB65:AD65"/>
    <mergeCell ref="AB66:AD66"/>
    <mergeCell ref="AB67:AD67"/>
    <mergeCell ref="AK60:AM60"/>
    <mergeCell ref="AQ53:AS53"/>
    <mergeCell ref="BC53:BD53"/>
    <mergeCell ref="AB53:AD53"/>
    <mergeCell ref="B54:D54"/>
    <mergeCell ref="P60:R60"/>
    <mergeCell ref="P63:R63"/>
    <mergeCell ref="P64:R64"/>
    <mergeCell ref="S60:U60"/>
    <mergeCell ref="S63:U63"/>
    <mergeCell ref="S64:U64"/>
    <mergeCell ref="AB54:AD54"/>
    <mergeCell ref="AB55:AD55"/>
    <mergeCell ref="AB56:AD56"/>
    <mergeCell ref="AB57:AD57"/>
    <mergeCell ref="AB58:AD58"/>
    <mergeCell ref="AB59:AD59"/>
    <mergeCell ref="AB60:AD60"/>
    <mergeCell ref="AB63:AD63"/>
    <mergeCell ref="AB64:AD64"/>
    <mergeCell ref="Y55:AA55"/>
    <mergeCell ref="Y56:AA56"/>
    <mergeCell ref="Y57:AA57"/>
    <mergeCell ref="AH60:AJ60"/>
    <mergeCell ref="AH63:AJ63"/>
    <mergeCell ref="AH64:AJ64"/>
    <mergeCell ref="AE53:AG53"/>
    <mergeCell ref="AW54:AY54"/>
    <mergeCell ref="AW55:AY55"/>
    <mergeCell ref="AW56:AY56"/>
    <mergeCell ref="AW57:AY57"/>
    <mergeCell ref="AH67:AJ67"/>
    <mergeCell ref="AH65:AJ65"/>
    <mergeCell ref="AH66:AJ66"/>
    <mergeCell ref="S65:U65"/>
    <mergeCell ref="S66:U66"/>
    <mergeCell ref="S67:U67"/>
    <mergeCell ref="V54:X54"/>
    <mergeCell ref="V55:X55"/>
    <mergeCell ref="V56:X56"/>
    <mergeCell ref="V57:X57"/>
    <mergeCell ref="V58:X58"/>
    <mergeCell ref="V59:X59"/>
    <mergeCell ref="V60:X60"/>
    <mergeCell ref="V63:X63"/>
    <mergeCell ref="V64:X64"/>
    <mergeCell ref="V66:X66"/>
    <mergeCell ref="V67:X67"/>
    <mergeCell ref="AQ54:AS54"/>
    <mergeCell ref="AQ55:AS55"/>
    <mergeCell ref="AQ56:AS56"/>
    <mergeCell ref="AH58:AJ58"/>
    <mergeCell ref="AH59:AJ59"/>
    <mergeCell ref="AQ62:AS62"/>
    <mergeCell ref="AQ57:AS57"/>
    <mergeCell ref="AQ58:AS58"/>
    <mergeCell ref="AQ59:AS59"/>
    <mergeCell ref="AQ60:AS60"/>
    <mergeCell ref="AN65:AP65"/>
    <mergeCell ref="AB61:AD61"/>
    <mergeCell ref="AE61:AG61"/>
    <mergeCell ref="V65:X65"/>
    <mergeCell ref="Y53:AA53"/>
    <mergeCell ref="Y54:AA54"/>
    <mergeCell ref="J60:L60"/>
    <mergeCell ref="J63:L63"/>
    <mergeCell ref="J64:L64"/>
    <mergeCell ref="J65:L65"/>
    <mergeCell ref="M59:O59"/>
    <mergeCell ref="M60:O60"/>
    <mergeCell ref="M63:O63"/>
    <mergeCell ref="M64:O64"/>
    <mergeCell ref="M65:O65"/>
    <mergeCell ref="S54:U54"/>
    <mergeCell ref="S56:U56"/>
    <mergeCell ref="S57:U57"/>
    <mergeCell ref="P55:R55"/>
    <mergeCell ref="P56:R56"/>
    <mergeCell ref="E65:I65"/>
    <mergeCell ref="E64:I64"/>
    <mergeCell ref="E63:I63"/>
    <mergeCell ref="E60:I60"/>
    <mergeCell ref="E59:I59"/>
    <mergeCell ref="E58:I58"/>
    <mergeCell ref="E57:I57"/>
    <mergeCell ref="E56:I56"/>
    <mergeCell ref="E61:I61"/>
    <mergeCell ref="J56:L56"/>
    <mergeCell ref="S59:U59"/>
    <mergeCell ref="B56:D56"/>
    <mergeCell ref="B57:D57"/>
    <mergeCell ref="B58:D58"/>
    <mergeCell ref="B59:D59"/>
    <mergeCell ref="E55:I55"/>
    <mergeCell ref="M52:X52"/>
    <mergeCell ref="S61:U61"/>
    <mergeCell ref="V61:X61"/>
    <mergeCell ref="AZ29:BB29"/>
    <mergeCell ref="AZ30:BB30"/>
    <mergeCell ref="AZ31:BB31"/>
    <mergeCell ref="AZ32:BB32"/>
    <mergeCell ref="AT33:AV33"/>
    <mergeCell ref="AT36:AV36"/>
    <mergeCell ref="AT37:AV37"/>
    <mergeCell ref="AT38:AV38"/>
    <mergeCell ref="AQ33:AS33"/>
    <mergeCell ref="AQ36:AS36"/>
    <mergeCell ref="AT34:AV34"/>
    <mergeCell ref="AW28:AY28"/>
    <mergeCell ref="AW29:AY29"/>
    <mergeCell ref="AW30:AY30"/>
    <mergeCell ref="AW31:AY31"/>
    <mergeCell ref="AW32:AY32"/>
    <mergeCell ref="AQ32:AS32"/>
    <mergeCell ref="AW33:AY33"/>
    <mergeCell ref="AZ37:BB37"/>
    <mergeCell ref="AT35:AV35"/>
    <mergeCell ref="AW35:AY35"/>
    <mergeCell ref="AN28:AP28"/>
    <mergeCell ref="AN29:AP29"/>
    <mergeCell ref="AK28:AM28"/>
    <mergeCell ref="AK29:AM29"/>
    <mergeCell ref="AK30:AM30"/>
    <mergeCell ref="AK31:AM31"/>
    <mergeCell ref="AK32:AM32"/>
    <mergeCell ref="AQ25:AS25"/>
    <mergeCell ref="AT25:AV25"/>
    <mergeCell ref="AT26:AV26"/>
    <mergeCell ref="AT27:AV27"/>
    <mergeCell ref="AT28:AV28"/>
    <mergeCell ref="AT29:AV29"/>
    <mergeCell ref="AT30:AV30"/>
    <mergeCell ref="AT31:AV31"/>
    <mergeCell ref="AT32:AV32"/>
    <mergeCell ref="AN30:AP30"/>
    <mergeCell ref="AN31:AP31"/>
    <mergeCell ref="AN32:AP32"/>
    <mergeCell ref="AQ26:AS26"/>
    <mergeCell ref="AQ27:AS27"/>
    <mergeCell ref="AQ28:AS28"/>
    <mergeCell ref="AQ29:AS29"/>
    <mergeCell ref="AQ30:AS30"/>
    <mergeCell ref="AQ31:AS31"/>
    <mergeCell ref="AN33:AP33"/>
    <mergeCell ref="AN36:AP36"/>
    <mergeCell ref="AQ38:AS38"/>
    <mergeCell ref="AQ39:AS39"/>
    <mergeCell ref="AB31:AD31"/>
    <mergeCell ref="AB32:AD32"/>
    <mergeCell ref="AB33:AD33"/>
    <mergeCell ref="AB36:AD36"/>
    <mergeCell ref="AB37:AD37"/>
    <mergeCell ref="AB39:AD39"/>
    <mergeCell ref="AN39:AP39"/>
    <mergeCell ref="AK34:AM34"/>
    <mergeCell ref="AN34:AP34"/>
    <mergeCell ref="AQ34:AS34"/>
    <mergeCell ref="AH35:AJ35"/>
    <mergeCell ref="AK35:AM35"/>
    <mergeCell ref="AN35:AP35"/>
    <mergeCell ref="AK33:AM33"/>
    <mergeCell ref="AK36:AM36"/>
    <mergeCell ref="AK37:AM37"/>
    <mergeCell ref="AK38:AM38"/>
    <mergeCell ref="AQ37:AS37"/>
    <mergeCell ref="AH37:AJ37"/>
    <mergeCell ref="AE38:AG38"/>
    <mergeCell ref="AH38:AJ38"/>
    <mergeCell ref="AH34:AJ34"/>
    <mergeCell ref="AQ35:AS35"/>
    <mergeCell ref="AH36:AJ36"/>
    <mergeCell ref="AB34:AD34"/>
    <mergeCell ref="AE34:AG34"/>
    <mergeCell ref="V32:X32"/>
    <mergeCell ref="V33:X33"/>
    <mergeCell ref="Y39:AA39"/>
    <mergeCell ref="AE39:AG39"/>
    <mergeCell ref="AH39:AJ39"/>
    <mergeCell ref="AK39:AM39"/>
    <mergeCell ref="AN37:AP37"/>
    <mergeCell ref="AN38:AP38"/>
    <mergeCell ref="AE25:AG25"/>
    <mergeCell ref="AH25:AJ25"/>
    <mergeCell ref="AE26:AG26"/>
    <mergeCell ref="AE27:AG27"/>
    <mergeCell ref="AE28:AG28"/>
    <mergeCell ref="AE29:AG29"/>
    <mergeCell ref="AE30:AG30"/>
    <mergeCell ref="AE31:AG31"/>
    <mergeCell ref="AE32:AG32"/>
    <mergeCell ref="AH26:AJ26"/>
    <mergeCell ref="AH27:AJ27"/>
    <mergeCell ref="AH28:AJ28"/>
    <mergeCell ref="AH29:AJ29"/>
    <mergeCell ref="AH30:AJ30"/>
    <mergeCell ref="AH31:AJ31"/>
    <mergeCell ref="AH32:AJ32"/>
    <mergeCell ref="Y25:AA25"/>
    <mergeCell ref="AB25:AD25"/>
    <mergeCell ref="Y38:AA38"/>
    <mergeCell ref="AB38:AD38"/>
    <mergeCell ref="AE33:AG33"/>
    <mergeCell ref="AE36:AG36"/>
    <mergeCell ref="AE37:AG37"/>
    <mergeCell ref="AH33:AJ33"/>
    <mergeCell ref="AB28:AD28"/>
    <mergeCell ref="AB29:AD29"/>
    <mergeCell ref="AB30:AD30"/>
    <mergeCell ref="S29:U29"/>
    <mergeCell ref="S30:U30"/>
    <mergeCell ref="V29:X29"/>
    <mergeCell ref="V30:X30"/>
    <mergeCell ref="V28:X28"/>
    <mergeCell ref="S26:U26"/>
    <mergeCell ref="S27:U27"/>
    <mergeCell ref="S38:U38"/>
    <mergeCell ref="S39:U39"/>
    <mergeCell ref="V38:X38"/>
    <mergeCell ref="V39:X39"/>
    <mergeCell ref="B38:I38"/>
    <mergeCell ref="C39:I39"/>
    <mergeCell ref="Y26:AA26"/>
    <mergeCell ref="Y27:AA27"/>
    <mergeCell ref="Y28:AA28"/>
    <mergeCell ref="Y29:AA29"/>
    <mergeCell ref="Y30:AA30"/>
    <mergeCell ref="Y31:AA31"/>
    <mergeCell ref="Y32:AA32"/>
    <mergeCell ref="Y33:AA33"/>
    <mergeCell ref="Y36:AA36"/>
    <mergeCell ref="Y37:AA37"/>
    <mergeCell ref="S31:U31"/>
    <mergeCell ref="S32:U32"/>
    <mergeCell ref="S33:U33"/>
    <mergeCell ref="S36:U36"/>
    <mergeCell ref="S37:U37"/>
    <mergeCell ref="V31:X31"/>
    <mergeCell ref="M30:O30"/>
    <mergeCell ref="M31:O31"/>
    <mergeCell ref="M32:O32"/>
    <mergeCell ref="M33:O33"/>
    <mergeCell ref="M36:O36"/>
    <mergeCell ref="M37:O37"/>
    <mergeCell ref="B30:D30"/>
    <mergeCell ref="B31:D31"/>
    <mergeCell ref="B32:D32"/>
    <mergeCell ref="B33:D33"/>
    <mergeCell ref="B36:D36"/>
    <mergeCell ref="B37:D37"/>
    <mergeCell ref="E36:I36"/>
    <mergeCell ref="E37:I37"/>
    <mergeCell ref="J29:L29"/>
    <mergeCell ref="B35:D35"/>
    <mergeCell ref="P32:R32"/>
    <mergeCell ref="P33:R33"/>
    <mergeCell ref="P36:R36"/>
    <mergeCell ref="P37:R37"/>
    <mergeCell ref="J30:L30"/>
    <mergeCell ref="J31:L31"/>
    <mergeCell ref="J32:L32"/>
    <mergeCell ref="J33:L33"/>
    <mergeCell ref="P34:R34"/>
    <mergeCell ref="J34:L34"/>
    <mergeCell ref="M34:O34"/>
    <mergeCell ref="P35:R35"/>
    <mergeCell ref="M35:O35"/>
    <mergeCell ref="E35:I35"/>
    <mergeCell ref="J35:L35"/>
    <mergeCell ref="J36:L36"/>
    <mergeCell ref="AW10:BD10"/>
    <mergeCell ref="U4:V4"/>
    <mergeCell ref="AB27:AD27"/>
    <mergeCell ref="J26:L26"/>
    <mergeCell ref="J27:L27"/>
    <mergeCell ref="AD20:AF20"/>
    <mergeCell ref="AG20:AL20"/>
    <mergeCell ref="AN20:AP20"/>
    <mergeCell ref="AQ20:AV20"/>
    <mergeCell ref="AW20:BD20"/>
    <mergeCell ref="L19:P19"/>
    <mergeCell ref="AZ25:BB25"/>
    <mergeCell ref="AO24:BB24"/>
    <mergeCell ref="AZ26:BB26"/>
    <mergeCell ref="AZ27:BB27"/>
    <mergeCell ref="AN25:AP25"/>
    <mergeCell ref="AW25:AY25"/>
    <mergeCell ref="AW26:AY26"/>
    <mergeCell ref="AW27:AY27"/>
    <mergeCell ref="AN26:AP26"/>
    <mergeCell ref="AN27:AP27"/>
    <mergeCell ref="J25:L25"/>
    <mergeCell ref="B16:BD16"/>
    <mergeCell ref="B12:BD12"/>
    <mergeCell ref="E26:I26"/>
    <mergeCell ref="E27:I27"/>
    <mergeCell ref="AB26:AD26"/>
    <mergeCell ref="AK26:AM26"/>
    <mergeCell ref="AK27:AM27"/>
    <mergeCell ref="AX19:BB19"/>
    <mergeCell ref="BC19:BD19"/>
    <mergeCell ref="M26:O26"/>
    <mergeCell ref="AH19:AL19"/>
    <mergeCell ref="B3:BD3"/>
    <mergeCell ref="B2:BD2"/>
    <mergeCell ref="M14:R14"/>
    <mergeCell ref="T14:W14"/>
    <mergeCell ref="X14:AE14"/>
    <mergeCell ref="AB6:AO6"/>
    <mergeCell ref="AC9:AE9"/>
    <mergeCell ref="C9:H9"/>
    <mergeCell ref="P7:T7"/>
    <mergeCell ref="U7:AA7"/>
    <mergeCell ref="AG9:AK9"/>
    <mergeCell ref="X9:AB9"/>
    <mergeCell ref="I9:V9"/>
    <mergeCell ref="AL9:BD9"/>
    <mergeCell ref="H8:BD8"/>
    <mergeCell ref="AB7:BD7"/>
    <mergeCell ref="AP6:BD6"/>
    <mergeCell ref="B5:BD5"/>
    <mergeCell ref="B4:D4"/>
    <mergeCell ref="E4:K4"/>
    <mergeCell ref="L4:P4"/>
    <mergeCell ref="H7:N7"/>
    <mergeCell ref="H6:X6"/>
    <mergeCell ref="C6:G6"/>
    <mergeCell ref="C7:G7"/>
    <mergeCell ref="W10:AE10"/>
    <mergeCell ref="C8:G8"/>
    <mergeCell ref="AG10:AJ10"/>
    <mergeCell ref="AK10:AR10"/>
    <mergeCell ref="C11:I11"/>
    <mergeCell ref="Q4:T4"/>
    <mergeCell ref="T10:V10"/>
    <mergeCell ref="C10:E10"/>
    <mergeCell ref="G10:J10"/>
    <mergeCell ref="K10:R10"/>
    <mergeCell ref="J11:BD11"/>
    <mergeCell ref="C14:L14"/>
    <mergeCell ref="C15:F15"/>
    <mergeCell ref="C18:F18"/>
    <mergeCell ref="C19:J19"/>
    <mergeCell ref="C20:H20"/>
    <mergeCell ref="C21:I21"/>
    <mergeCell ref="G15:M15"/>
    <mergeCell ref="B17:BD17"/>
    <mergeCell ref="J20:L20"/>
    <mergeCell ref="M20:R20"/>
    <mergeCell ref="T20:V20"/>
    <mergeCell ref="W20:AB20"/>
    <mergeCell ref="B13:BD13"/>
    <mergeCell ref="AB19:AF19"/>
    <mergeCell ref="W19:AA19"/>
    <mergeCell ref="AT10:AV10"/>
    <mergeCell ref="AF15:BD15"/>
    <mergeCell ref="BC14:BD14"/>
    <mergeCell ref="O15:W15"/>
    <mergeCell ref="X15:AE15"/>
    <mergeCell ref="J21:X21"/>
    <mergeCell ref="Y21:BD21"/>
    <mergeCell ref="G18:V18"/>
    <mergeCell ref="W18:BD18"/>
    <mergeCell ref="AM19:AQ19"/>
    <mergeCell ref="AS19:AW19"/>
    <mergeCell ref="Q19:U19"/>
    <mergeCell ref="B105:F105"/>
    <mergeCell ref="B79:D79"/>
    <mergeCell ref="B80:D80"/>
    <mergeCell ref="B81:D81"/>
    <mergeCell ref="B82:D82"/>
    <mergeCell ref="B83:D83"/>
    <mergeCell ref="B84:D84"/>
    <mergeCell ref="B85:D85"/>
    <mergeCell ref="B86:D86"/>
    <mergeCell ref="B89:D89"/>
    <mergeCell ref="B90:D90"/>
    <mergeCell ref="E79:I79"/>
    <mergeCell ref="E80:I80"/>
    <mergeCell ref="E81:I81"/>
    <mergeCell ref="E82:I82"/>
    <mergeCell ref="E83:I83"/>
    <mergeCell ref="E84:I84"/>
    <mergeCell ref="E85:I85"/>
    <mergeCell ref="E86:I86"/>
    <mergeCell ref="E89:I89"/>
    <mergeCell ref="B93:B94"/>
    <mergeCell ref="C95:I95"/>
    <mergeCell ref="C96:I96"/>
    <mergeCell ref="C97:I97"/>
    <mergeCell ref="C98:I98"/>
    <mergeCell ref="C99:I99"/>
    <mergeCell ref="C100:I100"/>
    <mergeCell ref="C101:I101"/>
    <mergeCell ref="C102:I102"/>
    <mergeCell ref="C93:I94"/>
    <mergeCell ref="C104:I104"/>
    <mergeCell ref="B26:D26"/>
    <mergeCell ref="B27:D27"/>
    <mergeCell ref="B24:I24"/>
    <mergeCell ref="K24:X24"/>
    <mergeCell ref="V25:X25"/>
    <mergeCell ref="V26:X26"/>
    <mergeCell ref="V27:X27"/>
    <mergeCell ref="AK25:AM25"/>
    <mergeCell ref="Z24:AM24"/>
    <mergeCell ref="B34:D34"/>
    <mergeCell ref="J28:L28"/>
    <mergeCell ref="M25:O25"/>
    <mergeCell ref="S25:U25"/>
    <mergeCell ref="S28:U28"/>
    <mergeCell ref="B28:D28"/>
    <mergeCell ref="B29:D29"/>
    <mergeCell ref="P25:R25"/>
    <mergeCell ref="P26:R26"/>
    <mergeCell ref="P27:R27"/>
    <mergeCell ref="P28:R28"/>
    <mergeCell ref="P29:R29"/>
    <mergeCell ref="P30:R30"/>
    <mergeCell ref="P31:R31"/>
    <mergeCell ref="E28:I28"/>
    <mergeCell ref="E29:I29"/>
    <mergeCell ref="E30:I30"/>
    <mergeCell ref="E31:I31"/>
    <mergeCell ref="E32:I32"/>
    <mergeCell ref="E33:I33"/>
    <mergeCell ref="M27:O27"/>
    <mergeCell ref="M28:O28"/>
    <mergeCell ref="M29:O29"/>
    <mergeCell ref="E34:I34"/>
    <mergeCell ref="AZ35:BB35"/>
    <mergeCell ref="AZ38:BB38"/>
    <mergeCell ref="E25:I25"/>
    <mergeCell ref="A111:BE111"/>
    <mergeCell ref="AP110:BD110"/>
    <mergeCell ref="BC35:BD35"/>
    <mergeCell ref="AM110:AO110"/>
    <mergeCell ref="C110:G110"/>
    <mergeCell ref="U110:Y110"/>
    <mergeCell ref="H110:T110"/>
    <mergeCell ref="Z110:AL110"/>
    <mergeCell ref="P88:R88"/>
    <mergeCell ref="S88:U88"/>
    <mergeCell ref="V88:X88"/>
    <mergeCell ref="Y88:AA88"/>
    <mergeCell ref="AB88:AD88"/>
    <mergeCell ref="AE88:AG88"/>
    <mergeCell ref="AH88:AJ88"/>
    <mergeCell ref="AK88:AM88"/>
    <mergeCell ref="AN88:AP88"/>
    <mergeCell ref="AQ88:AS88"/>
    <mergeCell ref="M38:O38"/>
    <mergeCell ref="G49:M49"/>
    <mergeCell ref="O49:W49"/>
    <mergeCell ref="J88:L88"/>
    <mergeCell ref="M88:O88"/>
    <mergeCell ref="B51:BD51"/>
    <mergeCell ref="J53:L53"/>
    <mergeCell ref="J54:L54"/>
    <mergeCell ref="J55:L55"/>
    <mergeCell ref="B25:D25"/>
    <mergeCell ref="S85:U85"/>
    <mergeCell ref="S86:U86"/>
    <mergeCell ref="J39:L39"/>
    <mergeCell ref="M39:O39"/>
    <mergeCell ref="B55:D55"/>
    <mergeCell ref="S80:U80"/>
    <mergeCell ref="AF49:BD49"/>
    <mergeCell ref="S81:U81"/>
    <mergeCell ref="S82:U82"/>
    <mergeCell ref="M79:O79"/>
    <mergeCell ref="AB62:AD62"/>
    <mergeCell ref="AE62:AG62"/>
    <mergeCell ref="AW61:AY61"/>
    <mergeCell ref="C49:F49"/>
    <mergeCell ref="M61:O61"/>
    <mergeCell ref="P61:R61"/>
    <mergeCell ref="Z52:AM52"/>
    <mergeCell ref="AN53:AP53"/>
    <mergeCell ref="AN54:AP54"/>
    <mergeCell ref="AW62:AY62"/>
    <mergeCell ref="BC62:BD62"/>
    <mergeCell ref="AT39:AV39"/>
    <mergeCell ref="P39:R39"/>
    <mergeCell ref="B53:D53"/>
    <mergeCell ref="B61:D61"/>
    <mergeCell ref="P57:R57"/>
    <mergeCell ref="P58:R58"/>
    <mergeCell ref="V53:X53"/>
    <mergeCell ref="P59:R59"/>
    <mergeCell ref="J57:L57"/>
    <mergeCell ref="J58:L58"/>
    <mergeCell ref="M53:O53"/>
    <mergeCell ref="AB35:AD35"/>
    <mergeCell ref="AE35:AG35"/>
    <mergeCell ref="V36:X36"/>
    <mergeCell ref="AH62:AJ62"/>
    <mergeCell ref="V37:X37"/>
    <mergeCell ref="M62:O62"/>
    <mergeCell ref="P62:R62"/>
    <mergeCell ref="S62:U62"/>
    <mergeCell ref="V62:X62"/>
    <mergeCell ref="Y62:AA62"/>
    <mergeCell ref="BC61:BD61"/>
    <mergeCell ref="J59:L59"/>
    <mergeCell ref="AK59:AM59"/>
    <mergeCell ref="X49:AE49"/>
    <mergeCell ref="M82:O82"/>
    <mergeCell ref="M83:O83"/>
    <mergeCell ref="M84:O84"/>
    <mergeCell ref="J61:L61"/>
    <mergeCell ref="S83:U83"/>
    <mergeCell ref="S84:U84"/>
    <mergeCell ref="AZ61:BB61"/>
    <mergeCell ref="P38:R38"/>
    <mergeCell ref="J38:L38"/>
    <mergeCell ref="J37:L37"/>
    <mergeCell ref="M54:O54"/>
    <mergeCell ref="M55:O55"/>
    <mergeCell ref="M56:O56"/>
    <mergeCell ref="M57:O57"/>
    <mergeCell ref="M58:O58"/>
    <mergeCell ref="S55:U55"/>
    <mergeCell ref="S53:U53"/>
    <mergeCell ref="Y61:AA61"/>
    <mergeCell ref="E54:I54"/>
    <mergeCell ref="E53:I53"/>
    <mergeCell ref="B52:I52"/>
    <mergeCell ref="AH61:AJ61"/>
    <mergeCell ref="AK61:AM61"/>
    <mergeCell ref="AN61:AP61"/>
    <mergeCell ref="P53:R53"/>
    <mergeCell ref="B60:D60"/>
    <mergeCell ref="S58:U58"/>
    <mergeCell ref="P54:R54"/>
    <mergeCell ref="B108:BD108"/>
    <mergeCell ref="B109:BD109"/>
    <mergeCell ref="AZ62:BB62"/>
    <mergeCell ref="AW34:AY34"/>
    <mergeCell ref="AZ34:BB34"/>
    <mergeCell ref="BC37:BD37"/>
    <mergeCell ref="BC38:BD38"/>
    <mergeCell ref="AZ88:BB88"/>
    <mergeCell ref="J91:L91"/>
    <mergeCell ref="J92:L92"/>
    <mergeCell ref="AH92:AJ92"/>
    <mergeCell ref="M97:X97"/>
    <mergeCell ref="S34:U34"/>
    <mergeCell ref="V34:X34"/>
    <mergeCell ref="Y34:AA34"/>
    <mergeCell ref="BC34:BD34"/>
    <mergeCell ref="B62:D62"/>
    <mergeCell ref="E62:I62"/>
    <mergeCell ref="J62:L62"/>
    <mergeCell ref="S35:U35"/>
    <mergeCell ref="V35:X35"/>
    <mergeCell ref="Y35:AA35"/>
  </mergeCells>
  <phoneticPr fontId="7" type="noConversion"/>
  <conditionalFormatting sqref="J107">
    <cfRule type="cellIs" dxfId="7" priority="4" operator="equal">
      <formula>"Coincide"</formula>
    </cfRule>
    <cfRule type="cellIs" dxfId="6" priority="5" operator="equal">
      <formula>"""Coincide"""</formula>
    </cfRule>
  </conditionalFormatting>
  <conditionalFormatting sqref="M79:M91 P79:P91 S79:S91 V79:V90 Y79:Y90 J79:J91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{EA61D5FF-A61A-41D5-B35B-C95142CF635F}</x14:id>
        </ext>
      </extLst>
    </cfRule>
  </conditionalFormatting>
  <conditionalFormatting sqref="Y107">
    <cfRule type="cellIs" dxfId="5" priority="3" operator="equal">
      <formula>"Coincide"</formula>
    </cfRule>
  </conditionalFormatting>
  <conditionalFormatting sqref="AB79:AB91 Y91 AE79:AE91 AH79:AH91 AK79:AK90 AN79:AN90 AQ79:AQ90 AT79:AT90 AW79:AW90 AZ79:AZ91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{6636AF41-8193-4D1E-9A32-CD26F308DF86}</x14:id>
        </ext>
      </extLst>
    </cfRule>
  </conditionalFormatting>
  <conditionalFormatting sqref="AN91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{3C335095-B04F-4BA2-9FA5-172DD343CDD3}</x14:id>
        </ext>
      </extLst>
    </cfRule>
  </conditionalFormatting>
  <conditionalFormatting sqref="AN107">
    <cfRule type="cellIs" dxfId="4" priority="1" operator="equal">
      <formula>"Coincide"</formula>
    </cfRule>
    <cfRule type="cellIs" dxfId="3" priority="2" operator="equal">
      <formula>"Coincide"</formula>
    </cfRule>
  </conditionalFormatting>
  <conditionalFormatting sqref="AQ91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{D2FE4F74-48CB-4DCF-9410-ACEFEE1C6AE8}</x14:id>
        </ext>
      </extLst>
    </cfRule>
  </conditionalFormatting>
  <conditionalFormatting sqref="AT91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{29C0E771-5307-4DF9-AAB4-CCAED618A176}</x14:id>
        </ext>
      </extLst>
    </cfRule>
  </conditionalFormatting>
  <dataValidations count="25">
    <dataValidation type="list" allowBlank="1" showInputMessage="1" showErrorMessage="1" sqref="Q19" xr:uid="{5994E34A-F40F-4803-9094-6F645A847A83}">
      <formula1>IF(G18="Arenas y gravas",DOMINIO_AGREGADOS,IF(G18="Carbón",DOMINIO_CARBON,IF(G18="Polimetálicos",DOMINIO_POLIMETALICOS,IF(G18="Minerales Industriales",DOMINIO_INDUSTRIALES,IF(G18="Piedras Preciosas",DOMINIO_PRECIOSAS)))))</formula1>
    </dataValidation>
    <dataValidation type="list" allowBlank="1" showInputMessage="1" showErrorMessage="1" sqref="AE25" xr:uid="{0E72474D-ECDF-49D0-AB69-5406529D13CD}">
      <formula1>IF(N18="Arenas y gravas",CALIDAD_AGREGADOS,IF(N18="Carbón",CALIDAD_CARBON,IF(N18="Metales Preciosos",CALIDAD_POLIMETALICOS,IF(N18="Minerales Industriales",CALIDAD_INDUSTRIALES,IF(N18="Piedras Preciosas",CALIDAD_PRECIOSAS)))))</formula1>
    </dataValidation>
    <dataValidation type="list" allowBlank="1" showInputMessage="1" showErrorMessage="1" sqref="AH25" xr:uid="{2F13EEC9-56C4-4946-9D21-B306CA6AAF77}">
      <formula1>IF(N18="Arenas y gravas",CALIDAD_AGREGADOS,IF(N18="Carbón",CALIDAD_CARBON,IF(N18="Metales Preciosos",CALIDAD_POLIMETALICOS,IF(N18="Minerales Industriales",CALIDAD_INDUSTRIALES,IF(N18="Piedras Preciosas",CALIDAD_PRECIOSAS)))))</formula1>
    </dataValidation>
    <dataValidation type="list" allowBlank="1" showInputMessage="1" showErrorMessage="1" sqref="AB25" xr:uid="{B88E42A4-37CB-497C-ADE8-05FB5A7C0561}">
      <formula1>IF(N18="Arenas y gravas",CALIDAD_AGREGADOS,IF(N18="Carbón",CALIDAD_CARBON,IF(N18="Metales Preciosos",CALIDAD_POLIMETALICOS,IF(N18="Minerales Industriales",CALIDAD_INDUSTRIALES,IF(N18="Piedras Preciosas",CALIDAD_PRECIOSAS)))))</formula1>
    </dataValidation>
    <dataValidation type="list" allowBlank="1" showInputMessage="1" showErrorMessage="1" sqref="M20" xr:uid="{83A4AFF1-ED99-4503-AF5B-FDB6FC3810ED}">
      <formula1>IF(G18="Arenas y gravas",CALIDAD_AGREGADOS,IF(G18="Carbón",CALIDAD_CARBON,IF(G18="Polimetálicos",CALIDAD_POLIMETALICOS,IF(G18="Minerales Industriales",CALIDAD_INDUSTRIALES,IF(G18="Piedras Preciosas",CALIDAD_PRECIOSAS)))))</formula1>
    </dataValidation>
    <dataValidation type="list" allowBlank="1" showInputMessage="1" showErrorMessage="1" sqref="W20" xr:uid="{2CD33637-332A-4009-9A9C-6B4B679E026C}">
      <formula1>IF(G18="Arenas y gravas",CALIDAD_AGREGADOS,IF(G18="Carbón",CALIDAD_CARBON,IF(G18="Polimetálicos",CALIDAD_POLIMETALICOS,IF(G18="Minerales Industriales",CALIDAD_INDUSTRIALES,IF(G18="Piedras Preciosas",CALIDAD_PRECIOSAS)))))</formula1>
    </dataValidation>
    <dataValidation type="list" allowBlank="1" showInputMessage="1" showErrorMessage="1" sqref="AG20" xr:uid="{22E951BB-9C2B-4800-920B-1BFE116D2689}">
      <formula1>IF(G18="Arenas y gravas",CALIDAD_AGREGADOS,IF(G18="Carbón",CALIDAD_CARBON,IF(G18="Polimetálicos",CALIDAD_POLIMETALICOS,IF(G18="Minerales Industriales",CALIDAD_INDUSTRIALES,IF(G18="Piedras Preciosas",CALIDAD_PRECIOSAS)))))</formula1>
    </dataValidation>
    <dataValidation type="list" allowBlank="1" showInputMessage="1" showErrorMessage="1" sqref="AQ20" xr:uid="{4D72D8A8-2CD7-40E1-93DB-A8A099A66285}">
      <formula1>IF(G18="Arenas y gravas",CALIDAD_AGREGADOS,IF(G18="Carbón",CALIDAD_CARBON,IF(G18="Polimetálicos",CALIDAD_POLIMETALICOS,IF(G18="Minerales Industriales",CALIDAD_INDUSTRIALES,IF(G18="Piedras Preciosas",CALIDAD_PRECIOSAS)))))</formula1>
    </dataValidation>
    <dataValidation type="list" allowBlank="1" showInputMessage="1" showErrorMessage="1" sqref="J21" xr:uid="{54E84A29-DD99-4C21-AFF5-B1B5C7188830}">
      <formula1>IF($G$18="Carbón",BASE_DOMINIO)</formula1>
    </dataValidation>
    <dataValidation type="list" allowBlank="1" showInputMessage="1" showErrorMessage="1" sqref="J25" xr:uid="{A397E36C-DF05-4331-B586-1276D37CF731}">
      <formula1>IF(G18="Arenas y gravas",UNIDADES_ARENAS_GRAVAS,IF(G18="Carbón",UNIDADES_CARBON,IF(G18="Polimetálicos",UNIDADES_METALICOS,IF(G18="Minerales Industriales",UNIDADES_INDUSTRIALES,IF(G18="Piedras Preciosas",UNIDADES_PIEDRAS)))))</formula1>
    </dataValidation>
    <dataValidation type="list" allowBlank="1" showInputMessage="1" showErrorMessage="1" sqref="AT25" xr:uid="{D1086D0C-4381-436E-9B02-93A6AF3EA958}">
      <formula1>IF(R18="Arenas y gravas",CALIDAD_AGREGADOS,IF(R18="Carbón",CALIDAD_CARBON,IF(R18="Metales Preciosos",CALIDAD_POLIMETALICOS,IF(R18="Minerales Industriales",CALIDAD_INDUSTRIALES,IF(R18="Piedras Preciosas",CALIDAD_PRECIOSAS)))))</formula1>
    </dataValidation>
    <dataValidation type="list" allowBlank="1" showInputMessage="1" showErrorMessage="1" sqref="AW25" xr:uid="{D35D7ACC-CB1C-42FA-9BEF-3AFCB8865876}">
      <formula1>IF(R18="Arenas y gravas",CALIDAD_AGREGADOS,IF(R18="Carbón",CALIDAD_CARBON,IF(R18="Metales Preciosos",CALIDAD_POLIMETALICOS,IF(R18="Minerales Industriales",CALIDAD_INDUSTRIALES,IF(R18="Piedras Preciosas",CALIDAD_PRECIOSAS)))))</formula1>
    </dataValidation>
    <dataValidation type="list" allowBlank="1" showInputMessage="1" showErrorMessage="1" sqref="AQ25" xr:uid="{C58767DF-07B1-47B1-8B2D-10E9BB987287}">
      <formula1>IF(R18="Arenas y gravas",CALIDAD_AGREGADOS,IF(R18="Carbón",CALIDAD_CARBON,IF(R18="Metales Preciosos",CALIDAD_POLIMETALICOS,IF(R18="Minerales Industriales",CALIDAD_INDUSTRIALES,IF(R18="Piedras Preciosas",CALIDAD_PRECIOSAS)))))</formula1>
    </dataValidation>
    <dataValidation type="date" allowBlank="1" showInputMessage="1" showErrorMessage="1" errorTitle="Advertencia:" error="El registro se debe diligenciarse en formato dd/mm/aaaa." sqref="H7:N7 U7:AA7 AO14 BC14 X15:AE15" xr:uid="{0B8DDDDC-0E58-445C-AD93-9B4C2AE2EA26}">
      <formula1>1</formula1>
      <formula2>73051</formula2>
    </dataValidation>
    <dataValidation type="decimal" showInputMessage="1" showErrorMessage="1" sqref="J26:J37 K36:L37 K26:L33 M26:M37 N36:O37 N26:O33 P26:P37 Q36:R37 Q26:R33 S26:S37 T36:U37 T26:U33 V26:V37 W36:X37 W26:X33 Y26:Y37 Z36:AA37 Z26:AA33 AB26:AB37 AC36:AD37 AC26:AD33 AE26:AE37 AF36:AG37 AF26:AG33 AH26:AH37 AI36:AJ37 AI26:AJ33 AK26:AK37 AL36:AM37 AL26:AM33 AN26:AN37 AO36:AP37 AO26:AP33 AQ26:AQ37 AR36:AS37 AR26:AS33 AT26:AT37 AU36:AV37 AU26:AV33 AW26:AW37 AX36:AY37 AX26:AY33 AZ26:AZ37 BA36:BB37 BA26:BB33 BA64:BB65 BA54:BB61 N64:O65 N54:O61 P54:P65 Q64:R65 Q54:R61 S54:S65 T64:U65 T54:U61 V54:V65 Y54:AB65 W54:X61 AZ54:AZ65 J54:M65 W64:X65 AC64:AD65 AC54:AD61 AE54:AE65 AF64:AG65 AF54:AG61 AH54:AH65 AI64:AJ65 AI54:AJ61 AK54:AK65 AL54:AM61 AX54:AY61 AL64:AM65 AR64:AS65 AR54:AS61 AT54:AT65 AU64:AV65 AU54:AV61 AW54:AW65 AX64:AY65 AN54:AQ65" xr:uid="{F9181ECE-2497-4E89-A7BC-4465D2683E6E}">
      <formula1>0</formula1>
      <formula2>100000000000</formula2>
    </dataValidation>
    <dataValidation type="decimal" allowBlank="1" showInputMessage="1" showErrorMessage="1" sqref="AC9:AE9" xr:uid="{7B600C02-1907-4922-86F4-88000453A659}">
      <formula1>0</formula1>
      <formula2>100000000000</formula2>
    </dataValidation>
    <dataValidation type="decimal" allowBlank="1" showInputMessage="1" showErrorMessage="1" sqref="J95:L104 Y95:AA104 AN95:AP104" xr:uid="{A1640058-1415-4FF8-9C83-4B20AA118B27}">
      <formula1>-100000000000</formula1>
      <formula2>100000000000</formula2>
    </dataValidation>
    <dataValidation type="custom" allowBlank="1" showInputMessage="1" showErrorMessage="1" errorTitle="Advertencia:" error="El registro debe diligenciarse con la primera letra de cada palabra en mayúsculas. Ej: Agencia Nacional De Minería" sqref="H8:BD8" xr:uid="{483F0AFC-0C63-4708-BB96-2A88CE662A96}">
      <formula1>AND(ISTEXT(H8),EXACT(PROPER(H8),H8))</formula1>
    </dataValidation>
    <dataValidation type="custom" allowBlank="1" showInputMessage="1" showErrorMessage="1" sqref="AL9:BD9" xr:uid="{15D8DA15-47DA-462C-98A3-C156757311C1}">
      <formula1>AND(ISTEXT(H8),EXACT(PROPER(AL9),AL9))</formula1>
    </dataValidation>
    <dataValidation type="custom" allowBlank="1" showInputMessage="1" showErrorMessage="1" sqref="X14:AE14" xr:uid="{06D53D2A-A0A5-4823-BAD3-441B5D180884}">
      <formula1>AND(ISTEXT(H8),EXACT(UPPER(X14),X14))</formula1>
    </dataValidation>
    <dataValidation showInputMessage="1" showErrorMessage="1" sqref="W4:Z4" xr:uid="{65AFAF37-D995-43C8-ADC4-CAD4219809D6}"/>
    <dataValidation type="date" operator="greaterThanOrEqual" allowBlank="1" showInputMessage="1" showErrorMessage="1" errorTitle="Advertencia:" error="El registro se debe diligenciarse en formato dd/mm/aaaa. La fecha debe ser igual o superior a la fecha de corte de la estimación previa." sqref="X49:AE49" xr:uid="{FF03FF95-86C1-40E5-91A6-F99367B10518}">
      <formula1>X15</formula1>
    </dataValidation>
    <dataValidation type="list" showInputMessage="1" showErrorMessage="1" sqref="AB19:AF19" xr:uid="{B023704C-625F-475D-BEA3-3E5FC2B7D7AC}">
      <formula1>IF(G18="Arenas y gravas",DOMINIO_AGREGADOS,IF(G18="Polimetálicos",DOMINIO_POLIMETALICOS))</formula1>
    </dataValidation>
    <dataValidation type="list" showInputMessage="1" showErrorMessage="1" sqref="AX19:BB19" xr:uid="{7D8C2A8F-3B7F-4310-BAAB-658C9ADFFE67}">
      <formula1>IF(G18="Polimetálicos",DOMINIO_POLIMETALICOS)</formula1>
    </dataValidation>
    <dataValidation type="list" showInputMessage="1" showErrorMessage="1" sqref="AM19:AQ19" xr:uid="{18ECF98A-A28A-4186-A331-49D19635538F}">
      <formula1>IF(G18="Polimetálicos",DOMINIO_POLIMETALICOS)</formula1>
    </dataValidation>
  </dataValidations>
  <pageMargins left="0.55208333333333337" right="0.39583333333333331" top="6.25E-2" bottom="0.8061594202898551" header="0.31496062992125984" footer="0.31496062992125984"/>
  <pageSetup paperSize="9" scale="87" orientation="landscape" r:id="rId1"/>
  <headerFooter>
    <oddFooter>&amp;L&amp;"Avenir LT Com 45 Book,Regular"&amp;8Reserve Reconciliation
Final Amendment: &amp;C&amp;"Avenir LT Com 45 Book,Regular"&amp;8Effective: 
Review:&amp;R&amp;"Avenir LT Com 45 Book,Regular"&amp;8&amp;P
This Document is uncontrolled 
unless viewed on the intranet</oddFooter>
  </headerFooter>
  <rowBreaks count="1" manualBreakCount="1">
    <brk id="39" max="56" man="1"/>
  </rowBreaks>
  <ignoredErrors>
    <ignoredError sqref="M25 P25 S25 V25 AB25 AE25 AH25 AN25:BB25 Y25 AK25 Y53 AN53 AT78 AW78 AQ79:AY79 AZ78 AQ78 AZ79:BB79 AE79:AP79 AB79:AD79 Y79:AA79 V79:X79 S79:U81 P79:R83 M79:O82 J79:L85" unlockedFormula="1"/>
    <ignoredError sqref="Y78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61D5FF-A61A-41D5-B35B-C95142CF63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M79:M91 P79:P91 S79:S91 V79:V90 Y79:Y90 J79:J91</xm:sqref>
        </x14:conditionalFormatting>
        <x14:conditionalFormatting xmlns:xm="http://schemas.microsoft.com/office/excel/2006/main">
          <x14:cfRule type="dataBar" id="{6636AF41-8193-4D1E-9A32-CD26F308DF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AB79:AB91 Y91 AE79:AE91 AH79:AH91 AK79:AK90 AN79:AN90 AQ79:AQ90 AT79:AT90 AW79:AW90 AZ79:AZ91</xm:sqref>
        </x14:conditionalFormatting>
        <x14:conditionalFormatting xmlns:xm="http://schemas.microsoft.com/office/excel/2006/main">
          <x14:cfRule type="dataBar" id="{3C335095-B04F-4BA2-9FA5-172DD343CD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AN91</xm:sqref>
        </x14:conditionalFormatting>
        <x14:conditionalFormatting xmlns:xm="http://schemas.microsoft.com/office/excel/2006/main">
          <x14:cfRule type="dataBar" id="{D2FE4F74-48CB-4DCF-9410-ACEFEE1C6A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AQ91</xm:sqref>
        </x14:conditionalFormatting>
        <x14:conditionalFormatting xmlns:xm="http://schemas.microsoft.com/office/excel/2006/main">
          <x14:cfRule type="dataBar" id="{29C0E771-5307-4DF9-AAB4-CCAED618A1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AT91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750AE33C-1DD8-46FC-8866-91F330E9C0D0}">
          <x14:formula1>
            <xm:f>Lista_desplegable!$A$2:$A$34</xm:f>
          </x14:formula1>
          <xm:sqref>K10 AK10</xm:sqref>
        </x14:dataValidation>
        <x14:dataValidation type="list" allowBlank="1" showInputMessage="1" showErrorMessage="1" xr:uid="{70A918C8-C562-4FF6-A34F-968A0EE305B1}">
          <x14:formula1>
            <xm:f>Lista_desplegable!$D$16:$D$27</xm:f>
          </x14:formula1>
          <xm:sqref>G15 G49</xm:sqref>
        </x14:dataValidation>
        <x14:dataValidation type="list" allowBlank="1" showInputMessage="1" showErrorMessage="1" xr:uid="{2DE373E9-9D03-4A33-BF1C-15D84D60EA81}">
          <x14:formula1>
            <xm:f>Lista_desplegable!$E$31:$E$35</xm:f>
          </x14:formula1>
          <xm:sqref>G18</xm:sqref>
        </x14:dataValidation>
        <x14:dataValidation type="list" allowBlank="1" showInputMessage="1" showErrorMessage="1" xr:uid="{65B47F63-9EE1-469B-8F70-4F603041B502}">
          <x14:formula1>
            <xm:f>Lista_desplegable!$B$2:$B$1090</xm:f>
          </x14:formula1>
          <xm:sqref>W10 AW10</xm:sqref>
        </x14:dataValidation>
        <x14:dataValidation type="list" allowBlank="1" showInputMessage="1" showErrorMessage="1" xr:uid="{2F512D2D-85DB-4CAE-A189-25C1233E9DBA}">
          <x14:formula1>
            <xm:f>Lista_desplegable!$D$31:$D$42</xm:f>
          </x14:formula1>
          <xm:sqref>B26:B37</xm:sqref>
        </x14:dataValidation>
        <x14:dataValidation type="list" allowBlank="1" showInputMessage="1" showErrorMessage="1" xr:uid="{2E4DB883-40F5-44A0-8310-CB7BF22BE3E9}">
          <x14:formula1>
            <xm:f>Lista_desplegable!$G$2:$G$13</xm:f>
          </x14:formula1>
          <xm:sqref>C95:C104</xm:sqref>
        </x14:dataValidation>
        <x14:dataValidation type="list" allowBlank="1" showInputMessage="1" showErrorMessage="1" xr:uid="{56A06EB4-67F5-4D7D-BD8A-3A6C3AB5114C}">
          <x14:formula1>
            <xm:f>Lista_desplegable!$D$46:$D$76</xm:f>
          </x14:formula1>
          <xm:sqref>L4:P4 AA4:AB4</xm:sqref>
        </x14:dataValidation>
        <x14:dataValidation type="list" allowBlank="1" showInputMessage="1" showErrorMessage="1" xr:uid="{5F86B317-98B8-4064-A217-376244EE3DCA}">
          <x14:formula1>
            <xm:f>Lista_desplegable!$D$2:$D$8</xm:f>
          </x14:formula1>
          <xm:sqref>M14</xm:sqref>
        </x14:dataValidation>
        <x14:dataValidation type="list" allowBlank="1" showInputMessage="1" showErrorMessage="1" xr:uid="{AE26BAD5-C256-4A31-99AC-3138C807C2C7}">
          <x14:formula1>
            <xm:f>Lista_desplegable!$J$16:$J$17</xm:f>
          </x14:formula1>
          <xm:sqref>AB6:AO6</xm:sqref>
        </x14:dataValidation>
        <x14:dataValidation type="list" allowBlank="1" showInputMessage="1" showErrorMessage="1" xr:uid="{0F381046-D43E-409B-B24A-899CE46A5986}">
          <x14:formula1>
            <xm:f>Lista_desplegable!$H$16:$H$26</xm:f>
          </x14:formula1>
          <xm:sqref>I9:V9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1BEE0-581F-42B1-B1F1-F038D583BC0A}">
  <sheetPr codeName="Hoja2">
    <tabColor rgb="FF0070C0"/>
  </sheetPr>
  <dimension ref="A1:BF270"/>
  <sheetViews>
    <sheetView showGridLines="0" view="pageBreakPreview" zoomScale="115" zoomScaleNormal="140" zoomScaleSheetLayoutView="115" workbookViewId="0">
      <selection activeCell="I9" sqref="I9:V9"/>
    </sheetView>
  </sheetViews>
  <sheetFormatPr defaultColWidth="9.140625" defaultRowHeight="13.9" outlineLevelRow="1"/>
  <cols>
    <col min="1" max="1" width="1.5703125" style="1" customWidth="1"/>
    <col min="2" max="55" width="3.7109375" style="1" customWidth="1"/>
    <col min="56" max="56" width="9.85546875" style="1" customWidth="1"/>
    <col min="57" max="57" width="1.5703125" style="1" customWidth="1"/>
    <col min="58" max="58" width="14.140625" style="1" bestFit="1" customWidth="1"/>
    <col min="59" max="16384" width="9.140625" style="1"/>
  </cols>
  <sheetData>
    <row r="1" spans="1:57" ht="7.9" customHeight="1" outlineLevel="1" thickBot="1">
      <c r="A1" s="7"/>
      <c r="BE1" s="8"/>
    </row>
    <row r="2" spans="1:57" ht="30.6" customHeight="1" outlineLevel="1">
      <c r="A2" s="7"/>
      <c r="B2" s="262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4"/>
      <c r="BE2" s="8"/>
    </row>
    <row r="3" spans="1:57" ht="21.6" customHeight="1" outlineLevel="1" thickBot="1">
      <c r="A3" s="7"/>
      <c r="B3" s="259" t="s">
        <v>126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1"/>
      <c r="BE3" s="8"/>
    </row>
    <row r="4" spans="1:57" ht="21.6" customHeight="1" outlineLevel="1" thickBot="1">
      <c r="A4" s="7"/>
      <c r="B4" s="277" t="s">
        <v>127</v>
      </c>
      <c r="C4" s="278"/>
      <c r="D4" s="278"/>
      <c r="E4" s="278" t="s">
        <v>3</v>
      </c>
      <c r="F4" s="278"/>
      <c r="G4" s="278"/>
      <c r="H4" s="278"/>
      <c r="I4" s="278"/>
      <c r="J4" s="278"/>
      <c r="K4" s="278"/>
      <c r="L4" s="279"/>
      <c r="M4" s="280"/>
      <c r="N4" s="280"/>
      <c r="O4" s="280"/>
      <c r="P4" s="281"/>
      <c r="Q4" s="290" t="s">
        <v>4</v>
      </c>
      <c r="R4" s="291"/>
      <c r="S4" s="291"/>
      <c r="T4" s="292"/>
      <c r="U4" s="242" t="s">
        <v>5</v>
      </c>
      <c r="V4" s="242"/>
      <c r="W4" s="403">
        <f>X15</f>
        <v>0</v>
      </c>
      <c r="X4" s="403"/>
      <c r="Y4" s="403"/>
      <c r="Z4" s="403"/>
      <c r="AA4" s="242" t="s">
        <v>6</v>
      </c>
      <c r="AB4" s="242"/>
      <c r="AC4" s="403">
        <f>Y50</f>
        <v>0</v>
      </c>
      <c r="AD4" s="403"/>
      <c r="AE4" s="403"/>
      <c r="AF4" s="403"/>
      <c r="AG4" s="560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561"/>
      <c r="AT4" s="561"/>
      <c r="AU4" s="561"/>
      <c r="AV4" s="561"/>
      <c r="AW4" s="561"/>
      <c r="AX4" s="561"/>
      <c r="AY4" s="561"/>
      <c r="AZ4" s="561"/>
      <c r="BA4" s="561"/>
      <c r="BB4" s="561"/>
      <c r="BC4" s="561"/>
      <c r="BD4" s="562"/>
      <c r="BE4" s="8"/>
    </row>
    <row r="5" spans="1:57" ht="16.149999999999999" customHeight="1" outlineLevel="1" thickBot="1">
      <c r="A5" s="7"/>
      <c r="B5" s="245" t="s">
        <v>7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7"/>
      <c r="BE5" s="8"/>
    </row>
    <row r="6" spans="1:57" ht="14.45" customHeight="1" outlineLevel="1">
      <c r="A6" s="7"/>
      <c r="B6" s="82" t="s">
        <v>128</v>
      </c>
      <c r="C6" s="241" t="s">
        <v>9</v>
      </c>
      <c r="D6" s="241"/>
      <c r="E6" s="241"/>
      <c r="F6" s="241"/>
      <c r="G6" s="241"/>
      <c r="H6" s="282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4"/>
      <c r="Y6" s="90" t="s">
        <v>129</v>
      </c>
      <c r="Z6" s="86" t="s">
        <v>11</v>
      </c>
      <c r="AA6" s="86"/>
      <c r="AB6" s="253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5"/>
      <c r="AP6" s="544"/>
      <c r="AQ6" s="545"/>
      <c r="AR6" s="545"/>
      <c r="AS6" s="545"/>
      <c r="AT6" s="545"/>
      <c r="AU6" s="545"/>
      <c r="AV6" s="545"/>
      <c r="AW6" s="545"/>
      <c r="AX6" s="545"/>
      <c r="AY6" s="545"/>
      <c r="AZ6" s="545"/>
      <c r="BA6" s="545"/>
      <c r="BB6" s="545"/>
      <c r="BC6" s="545"/>
      <c r="BD6" s="546"/>
      <c r="BE6" s="8"/>
    </row>
    <row r="7" spans="1:57" ht="14.45" customHeight="1" outlineLevel="1">
      <c r="A7" s="7"/>
      <c r="B7" s="83" t="s">
        <v>130</v>
      </c>
      <c r="C7" s="243" t="s">
        <v>13</v>
      </c>
      <c r="D7" s="243"/>
      <c r="E7" s="243"/>
      <c r="F7" s="243"/>
      <c r="G7" s="243"/>
      <c r="H7" s="269"/>
      <c r="I7" s="269"/>
      <c r="J7" s="269"/>
      <c r="K7" s="269"/>
      <c r="L7" s="269"/>
      <c r="M7" s="269"/>
      <c r="N7" s="269"/>
      <c r="O7" s="87" t="s">
        <v>131</v>
      </c>
      <c r="P7" s="547" t="s">
        <v>15</v>
      </c>
      <c r="Q7" s="548"/>
      <c r="R7" s="548"/>
      <c r="S7" s="548"/>
      <c r="T7" s="549"/>
      <c r="U7" s="269"/>
      <c r="V7" s="269"/>
      <c r="W7" s="269"/>
      <c r="X7" s="269"/>
      <c r="Y7" s="269"/>
      <c r="Z7" s="269"/>
      <c r="AA7" s="269"/>
      <c r="AB7" s="550"/>
      <c r="AC7" s="551"/>
      <c r="AD7" s="551"/>
      <c r="AE7" s="551"/>
      <c r="AF7" s="551"/>
      <c r="AG7" s="551"/>
      <c r="AH7" s="551"/>
      <c r="AI7" s="551"/>
      <c r="AJ7" s="551"/>
      <c r="AK7" s="551"/>
      <c r="AL7" s="551"/>
      <c r="AM7" s="551"/>
      <c r="AN7" s="551"/>
      <c r="AO7" s="551"/>
      <c r="AP7" s="551"/>
      <c r="AQ7" s="551"/>
      <c r="AR7" s="551"/>
      <c r="AS7" s="551"/>
      <c r="AT7" s="551"/>
      <c r="AU7" s="551"/>
      <c r="AV7" s="551"/>
      <c r="AW7" s="551"/>
      <c r="AX7" s="551"/>
      <c r="AY7" s="551"/>
      <c r="AZ7" s="551"/>
      <c r="BA7" s="551"/>
      <c r="BB7" s="551"/>
      <c r="BC7" s="551"/>
      <c r="BD7" s="552"/>
      <c r="BE7" s="8"/>
    </row>
    <row r="8" spans="1:57" ht="13.9" customHeight="1" outlineLevel="1">
      <c r="A8" s="7"/>
      <c r="B8" s="83" t="s">
        <v>132</v>
      </c>
      <c r="C8" s="243" t="s">
        <v>17</v>
      </c>
      <c r="D8" s="243"/>
      <c r="E8" s="243"/>
      <c r="F8" s="243"/>
      <c r="G8" s="243"/>
      <c r="H8" s="235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70"/>
      <c r="BE8" s="8"/>
    </row>
    <row r="9" spans="1:57" ht="14.45" customHeight="1" outlineLevel="1">
      <c r="A9" s="7"/>
      <c r="B9" s="83" t="s">
        <v>133</v>
      </c>
      <c r="C9" s="547" t="s">
        <v>19</v>
      </c>
      <c r="D9" s="548"/>
      <c r="E9" s="548"/>
      <c r="F9" s="548"/>
      <c r="G9" s="548"/>
      <c r="H9" s="549"/>
      <c r="I9" s="235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7"/>
      <c r="W9" s="87" t="s">
        <v>134</v>
      </c>
      <c r="X9" s="547" t="s">
        <v>21</v>
      </c>
      <c r="Y9" s="548"/>
      <c r="Z9" s="548"/>
      <c r="AA9" s="548"/>
      <c r="AB9" s="549"/>
      <c r="AC9" s="268"/>
      <c r="AD9" s="211"/>
      <c r="AE9" s="212"/>
      <c r="AF9" s="87" t="s">
        <v>135</v>
      </c>
      <c r="AG9" s="547" t="s">
        <v>23</v>
      </c>
      <c r="AH9" s="548"/>
      <c r="AI9" s="548"/>
      <c r="AJ9" s="548"/>
      <c r="AK9" s="549"/>
      <c r="AL9" s="235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70"/>
      <c r="BE9" s="8"/>
    </row>
    <row r="10" spans="1:57" ht="13.9" customHeight="1" outlineLevel="1">
      <c r="A10" s="7"/>
      <c r="B10" s="83" t="s">
        <v>136</v>
      </c>
      <c r="C10" s="547" t="s">
        <v>25</v>
      </c>
      <c r="D10" s="548"/>
      <c r="E10" s="549"/>
      <c r="F10" s="87" t="s">
        <v>137</v>
      </c>
      <c r="G10" s="547" t="s">
        <v>27</v>
      </c>
      <c r="H10" s="548"/>
      <c r="I10" s="548"/>
      <c r="J10" s="549"/>
      <c r="K10" s="235"/>
      <c r="L10" s="236"/>
      <c r="M10" s="236"/>
      <c r="N10" s="236"/>
      <c r="O10" s="236"/>
      <c r="P10" s="236"/>
      <c r="Q10" s="236"/>
      <c r="R10" s="237"/>
      <c r="S10" s="87" t="s">
        <v>138</v>
      </c>
      <c r="T10" s="243" t="s">
        <v>29</v>
      </c>
      <c r="U10" s="243"/>
      <c r="V10" s="243"/>
      <c r="W10" s="286"/>
      <c r="X10" s="287"/>
      <c r="Y10" s="287"/>
      <c r="Z10" s="287"/>
      <c r="AA10" s="287"/>
      <c r="AB10" s="287"/>
      <c r="AC10" s="287"/>
      <c r="AD10" s="287"/>
      <c r="AE10" s="288"/>
      <c r="AF10" s="87" t="s">
        <v>139</v>
      </c>
      <c r="AG10" s="547" t="s">
        <v>31</v>
      </c>
      <c r="AH10" s="548"/>
      <c r="AI10" s="548"/>
      <c r="AJ10" s="549"/>
      <c r="AK10" s="235"/>
      <c r="AL10" s="236"/>
      <c r="AM10" s="236"/>
      <c r="AN10" s="236"/>
      <c r="AO10" s="236"/>
      <c r="AP10" s="236"/>
      <c r="AQ10" s="236"/>
      <c r="AR10" s="236"/>
      <c r="AS10" s="87" t="s">
        <v>140</v>
      </c>
      <c r="AT10" s="243" t="s">
        <v>33</v>
      </c>
      <c r="AU10" s="243"/>
      <c r="AV10" s="243"/>
      <c r="AW10" s="235"/>
      <c r="AX10" s="236"/>
      <c r="AY10" s="236"/>
      <c r="AZ10" s="236"/>
      <c r="BA10" s="236"/>
      <c r="BB10" s="236"/>
      <c r="BC10" s="236"/>
      <c r="BD10" s="270"/>
      <c r="BE10" s="8"/>
    </row>
    <row r="11" spans="1:57" ht="15" customHeight="1" outlineLevel="1" thickBot="1">
      <c r="A11" s="7"/>
      <c r="B11" s="84" t="s">
        <v>141</v>
      </c>
      <c r="C11" s="242" t="s">
        <v>35</v>
      </c>
      <c r="D11" s="242"/>
      <c r="E11" s="242"/>
      <c r="F11" s="242"/>
      <c r="G11" s="242"/>
      <c r="H11" s="242"/>
      <c r="I11" s="242"/>
      <c r="J11" s="555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6"/>
      <c r="AN11" s="556"/>
      <c r="AO11" s="556"/>
      <c r="AP11" s="556"/>
      <c r="AQ11" s="556"/>
      <c r="AR11" s="556"/>
      <c r="AS11" s="556"/>
      <c r="AT11" s="556"/>
      <c r="AU11" s="556"/>
      <c r="AV11" s="556"/>
      <c r="AW11" s="556"/>
      <c r="AX11" s="556"/>
      <c r="AY11" s="556"/>
      <c r="AZ11" s="556"/>
      <c r="BA11" s="556"/>
      <c r="BB11" s="556"/>
      <c r="BC11" s="556"/>
      <c r="BD11" s="557"/>
      <c r="BE11" s="8"/>
    </row>
    <row r="12" spans="1:57" ht="16.149999999999999" customHeight="1" thickBot="1">
      <c r="A12" s="7"/>
      <c r="B12" s="558"/>
      <c r="C12" s="558"/>
      <c r="D12" s="558"/>
      <c r="E12" s="558"/>
      <c r="F12" s="558"/>
      <c r="G12" s="558"/>
      <c r="H12" s="558"/>
      <c r="I12" s="558"/>
      <c r="J12" s="558"/>
      <c r="K12" s="558"/>
      <c r="L12" s="558"/>
      <c r="M12" s="558"/>
      <c r="N12" s="558"/>
      <c r="O12" s="558"/>
      <c r="P12" s="558"/>
      <c r="Q12" s="558"/>
      <c r="R12" s="558"/>
      <c r="S12" s="558"/>
      <c r="T12" s="558"/>
      <c r="U12" s="558"/>
      <c r="V12" s="558"/>
      <c r="W12" s="558"/>
      <c r="X12" s="558"/>
      <c r="Y12" s="558"/>
      <c r="Z12" s="558"/>
      <c r="AA12" s="558"/>
      <c r="AB12" s="558"/>
      <c r="AC12" s="558"/>
      <c r="AD12" s="558"/>
      <c r="AE12" s="558"/>
      <c r="AF12" s="558"/>
      <c r="AG12" s="558"/>
      <c r="AH12" s="558"/>
      <c r="AI12" s="558"/>
      <c r="AJ12" s="558"/>
      <c r="AK12" s="558"/>
      <c r="AL12" s="558"/>
      <c r="AM12" s="558"/>
      <c r="AN12" s="558"/>
      <c r="AO12" s="558"/>
      <c r="AP12" s="558"/>
      <c r="AQ12" s="558"/>
      <c r="AR12" s="558"/>
      <c r="AS12" s="558"/>
      <c r="AT12" s="558"/>
      <c r="AU12" s="558"/>
      <c r="AV12" s="558"/>
      <c r="AW12" s="558"/>
      <c r="AX12" s="558"/>
      <c r="AY12" s="558"/>
      <c r="AZ12" s="558"/>
      <c r="BA12" s="558"/>
      <c r="BB12" s="558"/>
      <c r="BC12" s="558"/>
      <c r="BD12" s="558"/>
      <c r="BE12" s="8"/>
    </row>
    <row r="13" spans="1:57" ht="15" customHeight="1" outlineLevel="1" thickBot="1">
      <c r="A13" s="7"/>
      <c r="B13" s="245" t="s">
        <v>36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7"/>
      <c r="BE13" s="8"/>
    </row>
    <row r="14" spans="1:57" ht="13.15" customHeight="1" outlineLevel="1">
      <c r="A14" s="7"/>
      <c r="B14" s="88" t="s">
        <v>142</v>
      </c>
      <c r="C14" s="531" t="s">
        <v>38</v>
      </c>
      <c r="D14" s="531"/>
      <c r="E14" s="531"/>
      <c r="F14" s="531"/>
      <c r="G14" s="531"/>
      <c r="H14" s="531"/>
      <c r="I14" s="531"/>
      <c r="J14" s="531"/>
      <c r="K14" s="531"/>
      <c r="L14" s="531"/>
      <c r="M14" s="553"/>
      <c r="N14" s="553"/>
      <c r="O14" s="553"/>
      <c r="P14" s="553"/>
      <c r="Q14" s="553"/>
      <c r="R14" s="553"/>
      <c r="S14" s="89" t="s">
        <v>143</v>
      </c>
      <c r="T14" s="554" t="s">
        <v>40</v>
      </c>
      <c r="U14" s="554"/>
      <c r="V14" s="554"/>
      <c r="W14" s="554"/>
      <c r="X14" s="559"/>
      <c r="Y14" s="559"/>
      <c r="Z14" s="559"/>
      <c r="AA14" s="559"/>
      <c r="AB14" s="559"/>
      <c r="AC14" s="559"/>
      <c r="AD14" s="559"/>
      <c r="AE14" s="559"/>
      <c r="AF14" s="89" t="s">
        <v>144</v>
      </c>
      <c r="AG14" s="215" t="s">
        <v>42</v>
      </c>
      <c r="AH14" s="215"/>
      <c r="AI14" s="215"/>
      <c r="AJ14" s="215"/>
      <c r="AK14" s="215"/>
      <c r="AL14" s="215"/>
      <c r="AM14" s="215"/>
      <c r="AN14" s="215"/>
      <c r="AO14" s="574"/>
      <c r="AP14" s="574"/>
      <c r="AQ14" s="574"/>
      <c r="AR14" s="574"/>
      <c r="AS14" s="89" t="s">
        <v>145</v>
      </c>
      <c r="AT14" s="554" t="s">
        <v>44</v>
      </c>
      <c r="AU14" s="554"/>
      <c r="AV14" s="554"/>
      <c r="AW14" s="554"/>
      <c r="AX14" s="554"/>
      <c r="AY14" s="554"/>
      <c r="AZ14" s="554"/>
      <c r="BA14" s="554"/>
      <c r="BB14" s="554"/>
      <c r="BC14" s="574"/>
      <c r="BD14" s="575"/>
      <c r="BE14" s="8"/>
    </row>
    <row r="15" spans="1:57" ht="14.45" customHeight="1" outlineLevel="1" thickBot="1">
      <c r="A15" s="7"/>
      <c r="B15" s="84" t="s">
        <v>146</v>
      </c>
      <c r="C15" s="242" t="s">
        <v>46</v>
      </c>
      <c r="D15" s="242"/>
      <c r="E15" s="242"/>
      <c r="F15" s="242"/>
      <c r="G15" s="244"/>
      <c r="H15" s="244"/>
      <c r="I15" s="244"/>
      <c r="J15" s="244"/>
      <c r="K15" s="244"/>
      <c r="L15" s="244"/>
      <c r="M15" s="244"/>
      <c r="N15" s="85" t="s">
        <v>147</v>
      </c>
      <c r="O15" s="203" t="s">
        <v>48</v>
      </c>
      <c r="P15" s="203"/>
      <c r="Q15" s="203"/>
      <c r="R15" s="203"/>
      <c r="S15" s="203"/>
      <c r="T15" s="203"/>
      <c r="U15" s="203"/>
      <c r="V15" s="203"/>
      <c r="W15" s="203"/>
      <c r="X15" s="538"/>
      <c r="Y15" s="538"/>
      <c r="Z15" s="538"/>
      <c r="AA15" s="538"/>
      <c r="AB15" s="538"/>
      <c r="AC15" s="538"/>
      <c r="AD15" s="538"/>
      <c r="AE15" s="538"/>
      <c r="AF15" s="563"/>
      <c r="AG15" s="564"/>
      <c r="AH15" s="564"/>
      <c r="AI15" s="564"/>
      <c r="AJ15" s="564"/>
      <c r="AK15" s="564"/>
      <c r="AL15" s="564"/>
      <c r="AM15" s="564"/>
      <c r="AN15" s="564"/>
      <c r="AO15" s="564"/>
      <c r="AP15" s="564"/>
      <c r="AQ15" s="564"/>
      <c r="AR15" s="564"/>
      <c r="AS15" s="564"/>
      <c r="AT15" s="564"/>
      <c r="AU15" s="564"/>
      <c r="AV15" s="564"/>
      <c r="AW15" s="564"/>
      <c r="AX15" s="564"/>
      <c r="AY15" s="564"/>
      <c r="AZ15" s="564"/>
      <c r="BA15" s="564"/>
      <c r="BB15" s="564"/>
      <c r="BC15" s="564"/>
      <c r="BD15" s="565"/>
      <c r="BE15" s="8"/>
    </row>
    <row r="16" spans="1:57" ht="16.149999999999999" customHeight="1" thickBot="1">
      <c r="A16" s="7"/>
      <c r="B16" s="540"/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  <c r="AE16" s="540"/>
      <c r="AF16" s="540"/>
      <c r="AG16" s="540"/>
      <c r="AH16" s="540"/>
      <c r="AI16" s="540"/>
      <c r="AJ16" s="540"/>
      <c r="AK16" s="540"/>
      <c r="AL16" s="540"/>
      <c r="AM16" s="540"/>
      <c r="AN16" s="540"/>
      <c r="AO16" s="540"/>
      <c r="AP16" s="540"/>
      <c r="AQ16" s="540"/>
      <c r="AR16" s="540"/>
      <c r="AS16" s="540"/>
      <c r="AT16" s="540"/>
      <c r="AU16" s="540"/>
      <c r="AV16" s="540"/>
      <c r="AW16" s="540"/>
      <c r="AX16" s="540"/>
      <c r="AY16" s="540"/>
      <c r="AZ16" s="540"/>
      <c r="BA16" s="540"/>
      <c r="BB16" s="540"/>
      <c r="BC16" s="540"/>
      <c r="BD16" s="540"/>
      <c r="BE16" s="8"/>
    </row>
    <row r="17" spans="1:57" ht="14.45" customHeight="1" outlineLevel="1" thickBot="1">
      <c r="A17" s="7"/>
      <c r="B17" s="541" t="s">
        <v>49</v>
      </c>
      <c r="C17" s="542"/>
      <c r="D17" s="542"/>
      <c r="E17" s="542"/>
      <c r="F17" s="542"/>
      <c r="G17" s="542"/>
      <c r="H17" s="542"/>
      <c r="I17" s="542"/>
      <c r="J17" s="542"/>
      <c r="K17" s="542"/>
      <c r="L17" s="542"/>
      <c r="M17" s="542"/>
      <c r="N17" s="542"/>
      <c r="O17" s="542"/>
      <c r="P17" s="542"/>
      <c r="Q17" s="542"/>
      <c r="R17" s="542"/>
      <c r="S17" s="542"/>
      <c r="T17" s="542"/>
      <c r="U17" s="542"/>
      <c r="V17" s="542"/>
      <c r="W17" s="542"/>
      <c r="X17" s="542"/>
      <c r="Y17" s="542"/>
      <c r="Z17" s="542"/>
      <c r="AA17" s="542"/>
      <c r="AB17" s="542"/>
      <c r="AC17" s="542"/>
      <c r="AD17" s="542"/>
      <c r="AE17" s="542"/>
      <c r="AF17" s="542"/>
      <c r="AG17" s="542"/>
      <c r="AH17" s="542"/>
      <c r="AI17" s="542"/>
      <c r="AJ17" s="542"/>
      <c r="AK17" s="542"/>
      <c r="AL17" s="542"/>
      <c r="AM17" s="542"/>
      <c r="AN17" s="542"/>
      <c r="AO17" s="542"/>
      <c r="AP17" s="542"/>
      <c r="AQ17" s="542"/>
      <c r="AR17" s="542"/>
      <c r="AS17" s="542"/>
      <c r="AT17" s="542"/>
      <c r="AU17" s="542"/>
      <c r="AV17" s="542"/>
      <c r="AW17" s="542"/>
      <c r="AX17" s="542"/>
      <c r="AY17" s="542"/>
      <c r="AZ17" s="542"/>
      <c r="BA17" s="542"/>
      <c r="BB17" s="542"/>
      <c r="BC17" s="542"/>
      <c r="BD17" s="543"/>
      <c r="BE17" s="8"/>
    </row>
    <row r="18" spans="1:57" ht="14.45" customHeight="1" outlineLevel="1">
      <c r="A18" s="7"/>
      <c r="B18" s="88" t="s">
        <v>148</v>
      </c>
      <c r="C18" s="531" t="s">
        <v>51</v>
      </c>
      <c r="D18" s="531"/>
      <c r="E18" s="531"/>
      <c r="F18" s="531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  <c r="V18" s="530"/>
      <c r="W18" s="531"/>
      <c r="X18" s="531"/>
      <c r="Y18" s="531"/>
      <c r="Z18" s="531"/>
      <c r="AA18" s="531"/>
      <c r="AB18" s="531"/>
      <c r="AC18" s="531"/>
      <c r="AD18" s="531"/>
      <c r="AE18" s="531"/>
      <c r="AF18" s="531"/>
      <c r="AG18" s="531"/>
      <c r="AH18" s="531"/>
      <c r="AI18" s="531"/>
      <c r="AJ18" s="531"/>
      <c r="AK18" s="531"/>
      <c r="AL18" s="531"/>
      <c r="AM18" s="531"/>
      <c r="AN18" s="531"/>
      <c r="AO18" s="531"/>
      <c r="AP18" s="531"/>
      <c r="AQ18" s="531"/>
      <c r="AR18" s="531"/>
      <c r="AS18" s="531"/>
      <c r="AT18" s="531"/>
      <c r="AU18" s="531"/>
      <c r="AV18" s="531"/>
      <c r="AW18" s="531"/>
      <c r="AX18" s="531"/>
      <c r="AY18" s="531"/>
      <c r="AZ18" s="531"/>
      <c r="BA18" s="531"/>
      <c r="BB18" s="531"/>
      <c r="BC18" s="531"/>
      <c r="BD18" s="532"/>
      <c r="BE18" s="8"/>
    </row>
    <row r="19" spans="1:57" ht="14.45" customHeight="1" outlineLevel="1">
      <c r="A19" s="7"/>
      <c r="B19" s="83" t="s">
        <v>149</v>
      </c>
      <c r="C19" s="243" t="s">
        <v>53</v>
      </c>
      <c r="D19" s="243"/>
      <c r="E19" s="243"/>
      <c r="F19" s="243"/>
      <c r="G19" s="243"/>
      <c r="H19" s="243"/>
      <c r="I19" s="243"/>
      <c r="J19" s="243"/>
      <c r="K19" s="87" t="s">
        <v>150</v>
      </c>
      <c r="L19" s="243" t="s">
        <v>55</v>
      </c>
      <c r="M19" s="243"/>
      <c r="N19" s="243"/>
      <c r="O19" s="243"/>
      <c r="P19" s="243"/>
      <c r="Q19" s="249"/>
      <c r="R19" s="249"/>
      <c r="S19" s="249"/>
      <c r="T19" s="249"/>
      <c r="U19" s="249"/>
      <c r="V19" s="87" t="s">
        <v>151</v>
      </c>
      <c r="W19" s="243" t="s">
        <v>57</v>
      </c>
      <c r="X19" s="243"/>
      <c r="Y19" s="243"/>
      <c r="Z19" s="243"/>
      <c r="AA19" s="243"/>
      <c r="AB19" s="249"/>
      <c r="AC19" s="249"/>
      <c r="AD19" s="249"/>
      <c r="AE19" s="249"/>
      <c r="AF19" s="249"/>
      <c r="AG19" s="87" t="s">
        <v>152</v>
      </c>
      <c r="AH19" s="243" t="s">
        <v>59</v>
      </c>
      <c r="AI19" s="243"/>
      <c r="AJ19" s="243"/>
      <c r="AK19" s="243"/>
      <c r="AL19" s="243"/>
      <c r="AM19" s="235"/>
      <c r="AN19" s="236"/>
      <c r="AO19" s="236"/>
      <c r="AP19" s="236"/>
      <c r="AQ19" s="237"/>
      <c r="AR19" s="87" t="s">
        <v>153</v>
      </c>
      <c r="AS19" s="243" t="s">
        <v>61</v>
      </c>
      <c r="AT19" s="243"/>
      <c r="AU19" s="243"/>
      <c r="AV19" s="243"/>
      <c r="AW19" s="243"/>
      <c r="AX19" s="249"/>
      <c r="AY19" s="249"/>
      <c r="AZ19" s="249"/>
      <c r="BA19" s="249"/>
      <c r="BB19" s="249"/>
      <c r="BC19" s="300"/>
      <c r="BD19" s="301"/>
      <c r="BE19" s="8"/>
    </row>
    <row r="20" spans="1:57" ht="14.45" customHeight="1" outlineLevel="1">
      <c r="A20" s="7"/>
      <c r="B20" s="83" t="s">
        <v>154</v>
      </c>
      <c r="C20" s="243" t="s">
        <v>63</v>
      </c>
      <c r="D20" s="243"/>
      <c r="E20" s="243"/>
      <c r="F20" s="243"/>
      <c r="G20" s="243"/>
      <c r="H20" s="243"/>
      <c r="I20" s="87" t="s">
        <v>155</v>
      </c>
      <c r="J20" s="243" t="s">
        <v>65</v>
      </c>
      <c r="K20" s="243"/>
      <c r="L20" s="243"/>
      <c r="M20" s="248"/>
      <c r="N20" s="248"/>
      <c r="O20" s="248"/>
      <c r="P20" s="248"/>
      <c r="Q20" s="248"/>
      <c r="R20" s="248"/>
      <c r="S20" s="87" t="s">
        <v>156</v>
      </c>
      <c r="T20" s="243" t="s">
        <v>67</v>
      </c>
      <c r="U20" s="243"/>
      <c r="V20" s="243"/>
      <c r="W20" s="248"/>
      <c r="X20" s="248"/>
      <c r="Y20" s="248"/>
      <c r="Z20" s="248"/>
      <c r="AA20" s="248"/>
      <c r="AB20" s="248"/>
      <c r="AC20" s="87" t="s">
        <v>157</v>
      </c>
      <c r="AD20" s="243" t="s">
        <v>69</v>
      </c>
      <c r="AE20" s="243"/>
      <c r="AF20" s="243"/>
      <c r="AG20" s="248"/>
      <c r="AH20" s="248"/>
      <c r="AI20" s="248"/>
      <c r="AJ20" s="248"/>
      <c r="AK20" s="248"/>
      <c r="AL20" s="248"/>
      <c r="AM20" s="87" t="s">
        <v>158</v>
      </c>
      <c r="AN20" s="243" t="s">
        <v>71</v>
      </c>
      <c r="AO20" s="243"/>
      <c r="AP20" s="243"/>
      <c r="AQ20" s="248"/>
      <c r="AR20" s="248"/>
      <c r="AS20" s="248"/>
      <c r="AT20" s="248"/>
      <c r="AU20" s="248"/>
      <c r="AV20" s="248"/>
      <c r="AW20" s="243"/>
      <c r="AX20" s="243"/>
      <c r="AY20" s="243"/>
      <c r="AZ20" s="243"/>
      <c r="BA20" s="243"/>
      <c r="BB20" s="243"/>
      <c r="BC20" s="243"/>
      <c r="BD20" s="293"/>
      <c r="BE20" s="8"/>
    </row>
    <row r="21" spans="1:57" ht="15" customHeight="1" outlineLevel="1">
      <c r="A21" s="7"/>
      <c r="B21" s="83" t="s">
        <v>159</v>
      </c>
      <c r="C21" s="243" t="s">
        <v>73</v>
      </c>
      <c r="D21" s="243"/>
      <c r="E21" s="243"/>
      <c r="F21" s="243"/>
      <c r="G21" s="243"/>
      <c r="H21" s="243"/>
      <c r="I21" s="243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93"/>
      <c r="BE21" s="8"/>
    </row>
    <row r="22" spans="1:57" ht="15" customHeight="1" outlineLevel="1" thickBot="1">
      <c r="A22" s="7"/>
      <c r="B22" s="528" t="s">
        <v>160</v>
      </c>
      <c r="C22" s="529"/>
      <c r="D22" s="242" t="s">
        <v>161</v>
      </c>
      <c r="E22" s="242"/>
      <c r="F22" s="242"/>
      <c r="G22" s="242"/>
      <c r="H22" s="238"/>
      <c r="I22" s="239"/>
      <c r="J22" s="239"/>
      <c r="K22" s="239"/>
      <c r="L22" s="239"/>
      <c r="M22" s="239"/>
      <c r="N22" s="239"/>
      <c r="O22" s="537"/>
      <c r="P22" s="533" t="s">
        <v>162</v>
      </c>
      <c r="Q22" s="477"/>
      <c r="R22" s="177" t="s">
        <v>163</v>
      </c>
      <c r="S22" s="178"/>
      <c r="T22" s="178"/>
      <c r="U22" s="179"/>
      <c r="V22" s="238"/>
      <c r="W22" s="239"/>
      <c r="X22" s="239"/>
      <c r="Y22" s="239"/>
      <c r="Z22" s="239"/>
      <c r="AA22" s="239"/>
      <c r="AB22" s="239"/>
      <c r="AC22" s="537"/>
      <c r="AD22" s="529" t="s">
        <v>164</v>
      </c>
      <c r="AE22" s="529"/>
      <c r="AF22" s="242" t="s">
        <v>165</v>
      </c>
      <c r="AG22" s="242"/>
      <c r="AH22" s="242"/>
      <c r="AI22" s="242"/>
      <c r="AJ22" s="238"/>
      <c r="AK22" s="239"/>
      <c r="AL22" s="239"/>
      <c r="AM22" s="239"/>
      <c r="AN22" s="239"/>
      <c r="AO22" s="239"/>
      <c r="AP22" s="239"/>
      <c r="AQ22" s="537"/>
      <c r="AR22" s="529" t="s">
        <v>166</v>
      </c>
      <c r="AS22" s="529"/>
      <c r="AT22" s="177" t="s">
        <v>167</v>
      </c>
      <c r="AU22" s="178"/>
      <c r="AV22" s="178"/>
      <c r="AW22" s="179"/>
      <c r="AX22" s="535"/>
      <c r="AY22" s="535"/>
      <c r="AZ22" s="535"/>
      <c r="BA22" s="535"/>
      <c r="BB22" s="535"/>
      <c r="BC22" s="535"/>
      <c r="BD22" s="536"/>
      <c r="BE22" s="8"/>
    </row>
    <row r="23" spans="1:57" ht="15" customHeight="1" thickBot="1">
      <c r="A23" s="7"/>
      <c r="B23" s="534"/>
      <c r="C23" s="534"/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4"/>
      <c r="AA23" s="534"/>
      <c r="AB23" s="534"/>
      <c r="AC23" s="534"/>
      <c r="AD23" s="534"/>
      <c r="AE23" s="534"/>
      <c r="AF23" s="534"/>
      <c r="AG23" s="534"/>
      <c r="AH23" s="534"/>
      <c r="AI23" s="534"/>
      <c r="AJ23" s="534"/>
      <c r="AK23" s="534"/>
      <c r="AL23" s="534"/>
      <c r="AM23" s="534"/>
      <c r="AN23" s="534"/>
      <c r="AO23" s="534"/>
      <c r="AP23" s="534"/>
      <c r="AQ23" s="534"/>
      <c r="AR23" s="534"/>
      <c r="AS23" s="534"/>
      <c r="AT23" s="534"/>
      <c r="AU23" s="534"/>
      <c r="AV23" s="534"/>
      <c r="AW23" s="534"/>
      <c r="AX23" s="534"/>
      <c r="AY23" s="534"/>
      <c r="AZ23" s="534"/>
      <c r="BA23" s="534"/>
      <c r="BB23" s="534"/>
      <c r="BC23" s="534"/>
      <c r="BD23" s="534"/>
      <c r="BE23" s="8"/>
    </row>
    <row r="24" spans="1:57" ht="15.6" customHeight="1" outlineLevel="1" thickBot="1">
      <c r="A24" s="7"/>
      <c r="B24" s="142" t="s">
        <v>168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4"/>
      <c r="BE24" s="8"/>
    </row>
    <row r="25" spans="1:57" ht="15" customHeight="1" outlineLevel="1" thickBot="1">
      <c r="A25" s="7"/>
      <c r="B25" s="571" t="s">
        <v>169</v>
      </c>
      <c r="C25" s="572"/>
      <c r="D25" s="572"/>
      <c r="E25" s="572"/>
      <c r="F25" s="572"/>
      <c r="G25" s="572"/>
      <c r="H25" s="572"/>
      <c r="I25" s="572"/>
      <c r="J25" s="213" t="s">
        <v>170</v>
      </c>
      <c r="K25" s="390"/>
      <c r="L25" s="230" t="s">
        <v>171</v>
      </c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487"/>
      <c r="Y25" s="213" t="s">
        <v>172</v>
      </c>
      <c r="Z25" s="390"/>
      <c r="AA25" s="216" t="s">
        <v>173</v>
      </c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312"/>
      <c r="AN25" s="213" t="s">
        <v>174</v>
      </c>
      <c r="AO25" s="390"/>
      <c r="AP25" s="514"/>
      <c r="AQ25" s="515"/>
      <c r="AR25" s="463"/>
      <c r="AS25" s="464"/>
      <c r="AT25" s="464"/>
      <c r="AU25" s="464"/>
      <c r="AV25" s="464"/>
      <c r="AW25" s="464"/>
      <c r="AX25" s="464"/>
      <c r="AY25" s="464"/>
      <c r="AZ25" s="464"/>
      <c r="BA25" s="464"/>
      <c r="BB25" s="464"/>
      <c r="BC25" s="464"/>
      <c r="BD25" s="465"/>
      <c r="BE25" s="8"/>
    </row>
    <row r="26" spans="1:57" ht="31.15" customHeight="1" outlineLevel="1">
      <c r="A26" s="7"/>
      <c r="B26" s="573" t="s">
        <v>83</v>
      </c>
      <c r="C26" s="180"/>
      <c r="D26" s="362"/>
      <c r="E26" s="216" t="s">
        <v>84</v>
      </c>
      <c r="F26" s="180"/>
      <c r="G26" s="180"/>
      <c r="H26" s="180"/>
      <c r="I26" s="312"/>
      <c r="J26" s="296"/>
      <c r="K26" s="297"/>
      <c r="L26" s="297"/>
      <c r="M26" s="217">
        <f>M20</f>
        <v>0</v>
      </c>
      <c r="N26" s="217"/>
      <c r="O26" s="217"/>
      <c r="P26" s="217">
        <f>W20</f>
        <v>0</v>
      </c>
      <c r="Q26" s="217"/>
      <c r="R26" s="217"/>
      <c r="S26" s="217">
        <f>AG20</f>
        <v>0</v>
      </c>
      <c r="T26" s="217"/>
      <c r="U26" s="217"/>
      <c r="V26" s="217">
        <f>AQ20</f>
        <v>0</v>
      </c>
      <c r="W26" s="217"/>
      <c r="X26" s="294"/>
      <c r="Y26" s="181">
        <f>J26</f>
        <v>0</v>
      </c>
      <c r="Z26" s="182"/>
      <c r="AA26" s="182"/>
      <c r="AB26" s="217">
        <f>M20</f>
        <v>0</v>
      </c>
      <c r="AC26" s="217"/>
      <c r="AD26" s="217"/>
      <c r="AE26" s="217">
        <f>W20</f>
        <v>0</v>
      </c>
      <c r="AF26" s="217"/>
      <c r="AG26" s="217"/>
      <c r="AH26" s="217">
        <f>AG20</f>
        <v>0</v>
      </c>
      <c r="AI26" s="217"/>
      <c r="AJ26" s="217"/>
      <c r="AK26" s="217">
        <f>AQ20</f>
        <v>0</v>
      </c>
      <c r="AL26" s="217"/>
      <c r="AM26" s="136"/>
      <c r="AN26" s="523" t="s">
        <v>85</v>
      </c>
      <c r="AO26" s="524"/>
      <c r="AP26" s="524"/>
      <c r="AQ26" s="525"/>
      <c r="AR26" s="463"/>
      <c r="AS26" s="464"/>
      <c r="AT26" s="464"/>
      <c r="AU26" s="464"/>
      <c r="AV26" s="464"/>
      <c r="AW26" s="464"/>
      <c r="AX26" s="464"/>
      <c r="AY26" s="464"/>
      <c r="AZ26" s="464"/>
      <c r="BA26" s="464"/>
      <c r="BB26" s="464"/>
      <c r="BC26" s="464"/>
      <c r="BD26" s="465"/>
      <c r="BE26" s="8"/>
    </row>
    <row r="27" spans="1:57" ht="14.45" customHeight="1" outlineLevel="1">
      <c r="A27" s="7"/>
      <c r="B27" s="445"/>
      <c r="C27" s="446"/>
      <c r="D27" s="447"/>
      <c r="E27" s="183"/>
      <c r="F27" s="165"/>
      <c r="G27" s="165"/>
      <c r="H27" s="165"/>
      <c r="I27" s="166"/>
      <c r="J27" s="135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5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449"/>
      <c r="AO27" s="450"/>
      <c r="AP27" s="450"/>
      <c r="AQ27" s="451"/>
      <c r="AR27" s="463"/>
      <c r="AS27" s="464"/>
      <c r="AT27" s="464"/>
      <c r="AU27" s="464"/>
      <c r="AV27" s="464"/>
      <c r="AW27" s="464"/>
      <c r="AX27" s="464"/>
      <c r="AY27" s="464"/>
      <c r="AZ27" s="464"/>
      <c r="BA27" s="464"/>
      <c r="BB27" s="464"/>
      <c r="BC27" s="464"/>
      <c r="BD27" s="465"/>
      <c r="BE27" s="8"/>
    </row>
    <row r="28" spans="1:57" ht="14.45" customHeight="1" outlineLevel="1">
      <c r="A28" s="7"/>
      <c r="B28" s="445"/>
      <c r="C28" s="446"/>
      <c r="D28" s="447"/>
      <c r="E28" s="183"/>
      <c r="F28" s="165"/>
      <c r="G28" s="165"/>
      <c r="H28" s="165"/>
      <c r="I28" s="166"/>
      <c r="J28" s="135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5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449"/>
      <c r="AO28" s="450"/>
      <c r="AP28" s="450"/>
      <c r="AQ28" s="451"/>
      <c r="AR28" s="463"/>
      <c r="AS28" s="464"/>
      <c r="AT28" s="464"/>
      <c r="AU28" s="464"/>
      <c r="AV28" s="464"/>
      <c r="AW28" s="464"/>
      <c r="AX28" s="464"/>
      <c r="AY28" s="464"/>
      <c r="AZ28" s="464"/>
      <c r="BA28" s="464"/>
      <c r="BB28" s="464"/>
      <c r="BC28" s="464"/>
      <c r="BD28" s="465"/>
      <c r="BE28" s="8"/>
    </row>
    <row r="29" spans="1:57" ht="14.45" customHeight="1" outlineLevel="1">
      <c r="A29" s="7"/>
      <c r="B29" s="445"/>
      <c r="C29" s="446"/>
      <c r="D29" s="447"/>
      <c r="E29" s="183"/>
      <c r="F29" s="165"/>
      <c r="G29" s="165"/>
      <c r="H29" s="165"/>
      <c r="I29" s="166"/>
      <c r="J29" s="135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5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449"/>
      <c r="AO29" s="450"/>
      <c r="AP29" s="450"/>
      <c r="AQ29" s="451"/>
      <c r="AR29" s="463"/>
      <c r="AS29" s="464"/>
      <c r="AT29" s="464"/>
      <c r="AU29" s="464"/>
      <c r="AV29" s="464"/>
      <c r="AW29" s="464"/>
      <c r="AX29" s="464"/>
      <c r="AY29" s="464"/>
      <c r="AZ29" s="464"/>
      <c r="BA29" s="464"/>
      <c r="BB29" s="464"/>
      <c r="BC29" s="464"/>
      <c r="BD29" s="465"/>
      <c r="BE29" s="8"/>
    </row>
    <row r="30" spans="1:57" ht="14.45" customHeight="1" outlineLevel="1">
      <c r="A30" s="7"/>
      <c r="B30" s="445"/>
      <c r="C30" s="446"/>
      <c r="D30" s="447"/>
      <c r="E30" s="183"/>
      <c r="F30" s="165"/>
      <c r="G30" s="165"/>
      <c r="H30" s="165"/>
      <c r="I30" s="166"/>
      <c r="J30" s="135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5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449"/>
      <c r="AO30" s="450"/>
      <c r="AP30" s="450"/>
      <c r="AQ30" s="451"/>
      <c r="AR30" s="463"/>
      <c r="AS30" s="464"/>
      <c r="AT30" s="464"/>
      <c r="AU30" s="464"/>
      <c r="AV30" s="464"/>
      <c r="AW30" s="464"/>
      <c r="AX30" s="464"/>
      <c r="AY30" s="464"/>
      <c r="AZ30" s="464"/>
      <c r="BA30" s="464"/>
      <c r="BB30" s="464"/>
      <c r="BC30" s="464"/>
      <c r="BD30" s="465"/>
      <c r="BE30" s="8"/>
    </row>
    <row r="31" spans="1:57" ht="14.45" customHeight="1" outlineLevel="1">
      <c r="A31" s="7"/>
      <c r="B31" s="445"/>
      <c r="C31" s="446"/>
      <c r="D31" s="447"/>
      <c r="E31" s="183"/>
      <c r="F31" s="165"/>
      <c r="G31" s="165"/>
      <c r="H31" s="165"/>
      <c r="I31" s="166"/>
      <c r="J31" s="135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5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449"/>
      <c r="AO31" s="450"/>
      <c r="AP31" s="450"/>
      <c r="AQ31" s="451"/>
      <c r="AR31" s="463"/>
      <c r="AS31" s="464"/>
      <c r="AT31" s="464"/>
      <c r="AU31" s="464"/>
      <c r="AV31" s="464"/>
      <c r="AW31" s="464"/>
      <c r="AX31" s="464"/>
      <c r="AY31" s="464"/>
      <c r="AZ31" s="464"/>
      <c r="BA31" s="464"/>
      <c r="BB31" s="464"/>
      <c r="BC31" s="464"/>
      <c r="BD31" s="465"/>
      <c r="BE31" s="8"/>
    </row>
    <row r="32" spans="1:57" ht="14.45" customHeight="1" outlineLevel="1">
      <c r="A32" s="7"/>
      <c r="B32" s="445"/>
      <c r="C32" s="446"/>
      <c r="D32" s="447"/>
      <c r="E32" s="183"/>
      <c r="F32" s="165"/>
      <c r="G32" s="165"/>
      <c r="H32" s="165"/>
      <c r="I32" s="166"/>
      <c r="J32" s="135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5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435"/>
      <c r="AO32" s="436"/>
      <c r="AP32" s="436"/>
      <c r="AQ32" s="437"/>
      <c r="AR32" s="463"/>
      <c r="AS32" s="464"/>
      <c r="AT32" s="464"/>
      <c r="AU32" s="464"/>
      <c r="AV32" s="464"/>
      <c r="AW32" s="464"/>
      <c r="AX32" s="464"/>
      <c r="AY32" s="464"/>
      <c r="AZ32" s="464"/>
      <c r="BA32" s="464"/>
      <c r="BB32" s="464"/>
      <c r="BC32" s="464"/>
      <c r="BD32" s="465"/>
      <c r="BE32" s="8"/>
    </row>
    <row r="33" spans="1:57" ht="14.45" customHeight="1" outlineLevel="1">
      <c r="A33" s="7"/>
      <c r="B33" s="445"/>
      <c r="C33" s="446"/>
      <c r="D33" s="447"/>
      <c r="E33" s="183"/>
      <c r="F33" s="165"/>
      <c r="G33" s="165"/>
      <c r="H33" s="165"/>
      <c r="I33" s="166"/>
      <c r="J33" s="135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5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435"/>
      <c r="AO33" s="436"/>
      <c r="AP33" s="436"/>
      <c r="AQ33" s="437"/>
      <c r="AR33" s="463"/>
      <c r="AS33" s="464"/>
      <c r="AT33" s="464"/>
      <c r="AU33" s="464"/>
      <c r="AV33" s="464"/>
      <c r="AW33" s="464"/>
      <c r="AX33" s="464"/>
      <c r="AY33" s="464"/>
      <c r="AZ33" s="464"/>
      <c r="BA33" s="464"/>
      <c r="BB33" s="464"/>
      <c r="BC33" s="464"/>
      <c r="BD33" s="465"/>
      <c r="BE33" s="8"/>
    </row>
    <row r="34" spans="1:57" ht="14.45" customHeight="1" outlineLevel="1">
      <c r="A34" s="7"/>
      <c r="B34" s="445"/>
      <c r="C34" s="446"/>
      <c r="D34" s="447"/>
      <c r="E34" s="183"/>
      <c r="F34" s="165"/>
      <c r="G34" s="165"/>
      <c r="H34" s="165"/>
      <c r="I34" s="166"/>
      <c r="J34" s="135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5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449"/>
      <c r="AO34" s="450"/>
      <c r="AP34" s="450"/>
      <c r="AQ34" s="451"/>
      <c r="AR34" s="463"/>
      <c r="AS34" s="464"/>
      <c r="AT34" s="464"/>
      <c r="AU34" s="464"/>
      <c r="AV34" s="464"/>
      <c r="AW34" s="464"/>
      <c r="AX34" s="464"/>
      <c r="AY34" s="464"/>
      <c r="AZ34" s="464"/>
      <c r="BA34" s="464"/>
      <c r="BB34" s="464"/>
      <c r="BC34" s="464"/>
      <c r="BD34" s="465"/>
      <c r="BE34" s="8"/>
    </row>
    <row r="35" spans="1:57" ht="14.45" customHeight="1" outlineLevel="1">
      <c r="A35" s="7"/>
      <c r="B35" s="445"/>
      <c r="C35" s="446"/>
      <c r="D35" s="447"/>
      <c r="E35" s="183"/>
      <c r="F35" s="165"/>
      <c r="G35" s="165"/>
      <c r="H35" s="165"/>
      <c r="I35" s="166"/>
      <c r="J35" s="135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5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449"/>
      <c r="AO35" s="450"/>
      <c r="AP35" s="450"/>
      <c r="AQ35" s="451"/>
      <c r="AR35" s="463"/>
      <c r="AS35" s="464"/>
      <c r="AT35" s="464"/>
      <c r="AU35" s="464"/>
      <c r="AV35" s="464"/>
      <c r="AW35" s="464"/>
      <c r="AX35" s="464"/>
      <c r="AY35" s="464"/>
      <c r="AZ35" s="464"/>
      <c r="BA35" s="464"/>
      <c r="BB35" s="464"/>
      <c r="BC35" s="464"/>
      <c r="BD35" s="465"/>
      <c r="BE35" s="8"/>
    </row>
    <row r="36" spans="1:57" ht="14.45" customHeight="1" outlineLevel="1">
      <c r="A36" s="7"/>
      <c r="B36" s="445"/>
      <c r="C36" s="446"/>
      <c r="D36" s="447"/>
      <c r="E36" s="183"/>
      <c r="F36" s="165"/>
      <c r="G36" s="165"/>
      <c r="H36" s="165"/>
      <c r="I36" s="166"/>
      <c r="J36" s="135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5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449"/>
      <c r="AO36" s="450"/>
      <c r="AP36" s="450"/>
      <c r="AQ36" s="451"/>
      <c r="AR36" s="463"/>
      <c r="AS36" s="464"/>
      <c r="AT36" s="464"/>
      <c r="AU36" s="464"/>
      <c r="AV36" s="464"/>
      <c r="AW36" s="464"/>
      <c r="AX36" s="464"/>
      <c r="AY36" s="464"/>
      <c r="AZ36" s="464"/>
      <c r="BA36" s="464"/>
      <c r="BB36" s="464"/>
      <c r="BC36" s="464"/>
      <c r="BD36" s="465"/>
      <c r="BE36" s="8"/>
    </row>
    <row r="37" spans="1:57" ht="14.45" customHeight="1" outlineLevel="1">
      <c r="A37" s="7"/>
      <c r="B37" s="445"/>
      <c r="C37" s="446"/>
      <c r="D37" s="447"/>
      <c r="E37" s="183"/>
      <c r="F37" s="165"/>
      <c r="G37" s="165"/>
      <c r="H37" s="165"/>
      <c r="I37" s="166"/>
      <c r="J37" s="135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5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449"/>
      <c r="AO37" s="450"/>
      <c r="AP37" s="450"/>
      <c r="AQ37" s="451"/>
      <c r="AR37" s="463"/>
      <c r="AS37" s="464"/>
      <c r="AT37" s="464"/>
      <c r="AU37" s="464"/>
      <c r="AV37" s="464"/>
      <c r="AW37" s="464"/>
      <c r="AX37" s="464"/>
      <c r="AY37" s="464"/>
      <c r="AZ37" s="464"/>
      <c r="BA37" s="464"/>
      <c r="BB37" s="464"/>
      <c r="BC37" s="464"/>
      <c r="BD37" s="465"/>
      <c r="BE37" s="8"/>
    </row>
    <row r="38" spans="1:57" ht="14.45" customHeight="1" outlineLevel="1">
      <c r="A38" s="7"/>
      <c r="B38" s="445"/>
      <c r="C38" s="446"/>
      <c r="D38" s="447"/>
      <c r="E38" s="183"/>
      <c r="F38" s="165"/>
      <c r="G38" s="165"/>
      <c r="H38" s="165"/>
      <c r="I38" s="166"/>
      <c r="J38" s="135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5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449"/>
      <c r="AO38" s="450"/>
      <c r="AP38" s="450"/>
      <c r="AQ38" s="451"/>
      <c r="AR38" s="463"/>
      <c r="AS38" s="464"/>
      <c r="AT38" s="464"/>
      <c r="AU38" s="464"/>
      <c r="AV38" s="464"/>
      <c r="AW38" s="464"/>
      <c r="AX38" s="464"/>
      <c r="AY38" s="464"/>
      <c r="AZ38" s="464"/>
      <c r="BA38" s="464"/>
      <c r="BB38" s="464"/>
      <c r="BC38" s="464"/>
      <c r="BD38" s="465"/>
      <c r="BE38" s="8"/>
    </row>
    <row r="39" spans="1:57" ht="14.45" customHeight="1" outlineLevel="1">
      <c r="A39" s="7"/>
      <c r="B39" s="307" t="s">
        <v>86</v>
      </c>
      <c r="C39" s="308"/>
      <c r="D39" s="308"/>
      <c r="E39" s="308"/>
      <c r="F39" s="308"/>
      <c r="G39" s="308"/>
      <c r="H39" s="308"/>
      <c r="I39" s="510"/>
      <c r="J39" s="302"/>
      <c r="K39" s="303"/>
      <c r="L39" s="303"/>
      <c r="M39" s="199"/>
      <c r="N39" s="199"/>
      <c r="O39" s="199"/>
      <c r="P39" s="199"/>
      <c r="Q39" s="199"/>
      <c r="R39" s="199"/>
      <c r="S39" s="199"/>
      <c r="T39" s="199"/>
      <c r="U39" s="199"/>
      <c r="V39" s="304"/>
      <c r="W39" s="304"/>
      <c r="X39" s="527"/>
      <c r="Y39" s="302"/>
      <c r="Z39" s="303"/>
      <c r="AA39" s="303"/>
      <c r="AB39" s="199"/>
      <c r="AC39" s="199"/>
      <c r="AD39" s="199"/>
      <c r="AE39" s="199"/>
      <c r="AF39" s="199"/>
      <c r="AG39" s="199"/>
      <c r="AH39" s="199"/>
      <c r="AI39" s="199"/>
      <c r="AJ39" s="199"/>
      <c r="AK39" s="184"/>
      <c r="AL39" s="184"/>
      <c r="AM39" s="127"/>
      <c r="AN39" s="221"/>
      <c r="AO39" s="184"/>
      <c r="AP39" s="184"/>
      <c r="AQ39" s="185"/>
      <c r="AR39" s="463"/>
      <c r="AS39" s="464"/>
      <c r="AT39" s="464"/>
      <c r="AU39" s="464"/>
      <c r="AV39" s="464"/>
      <c r="AW39" s="464"/>
      <c r="AX39" s="464"/>
      <c r="AY39" s="464"/>
      <c r="AZ39" s="464"/>
      <c r="BA39" s="464"/>
      <c r="BB39" s="464"/>
      <c r="BC39" s="464"/>
      <c r="BD39" s="465"/>
      <c r="BE39" s="8"/>
    </row>
    <row r="40" spans="1:57" s="2" customFormat="1" ht="15" customHeight="1" outlineLevel="1" thickBot="1">
      <c r="A40" s="10"/>
      <c r="B40" s="438" t="s">
        <v>175</v>
      </c>
      <c r="C40" s="439"/>
      <c r="D40" s="309" t="s">
        <v>88</v>
      </c>
      <c r="E40" s="310"/>
      <c r="F40" s="310"/>
      <c r="G40" s="310"/>
      <c r="H40" s="310"/>
      <c r="I40" s="475"/>
      <c r="J40" s="442">
        <f>SUM(J27:L38)</f>
        <v>0</v>
      </c>
      <c r="K40" s="443"/>
      <c r="L40" s="443"/>
      <c r="M40" s="443" t="e">
        <f>SUMPRODUCT($J$27:$L$38,M27:O38)/SUM($J$27:$L$38)</f>
        <v>#DIV/0!</v>
      </c>
      <c r="N40" s="443"/>
      <c r="O40" s="443"/>
      <c r="P40" s="443" t="e">
        <f>SUMPRODUCT($J$27:$L$38,P27:R38)/SUM($J$27:$L$38)</f>
        <v>#DIV/0!</v>
      </c>
      <c r="Q40" s="443"/>
      <c r="R40" s="443"/>
      <c r="S40" s="443" t="e">
        <f>SUMPRODUCT($J$27:$L$38,S27:U38)/SUM($J$27:$L$38)</f>
        <v>#DIV/0!</v>
      </c>
      <c r="T40" s="443"/>
      <c r="U40" s="443"/>
      <c r="V40" s="443" t="e">
        <f>SUMPRODUCT($J$27:$L$38,V27:X38)/SUM($J$27:$L$38)</f>
        <v>#DIV/0!</v>
      </c>
      <c r="W40" s="443"/>
      <c r="X40" s="526"/>
      <c r="Y40" s="442">
        <f>SUM(Y27:AA38)</f>
        <v>0</v>
      </c>
      <c r="Z40" s="443"/>
      <c r="AA40" s="443"/>
      <c r="AB40" s="443" t="e">
        <f>SUMPRODUCT($Y$27:$AA$38,AB27:AD38)/SUM($Y$27:$AA$38)</f>
        <v>#DIV/0!</v>
      </c>
      <c r="AC40" s="443"/>
      <c r="AD40" s="443"/>
      <c r="AE40" s="443" t="e">
        <f>SUMPRODUCT($Y$27:$AA$38,AE27:AG38)/SUM($Y$27:$AA$38)</f>
        <v>#DIV/0!</v>
      </c>
      <c r="AF40" s="443"/>
      <c r="AG40" s="443"/>
      <c r="AH40" s="443" t="e">
        <f>SUMPRODUCT($Y$27:$AA$38,AH27:AJ38)/SUM($Y$27:$AA$38)</f>
        <v>#DIV/0!</v>
      </c>
      <c r="AI40" s="443"/>
      <c r="AJ40" s="443"/>
      <c r="AK40" s="443" t="e">
        <f>SUMPRODUCT($Y$27:$AA$38,AK27:AM38)/SUM($Y$27:$AA$38)</f>
        <v>#DIV/0!</v>
      </c>
      <c r="AL40" s="443"/>
      <c r="AM40" s="444"/>
      <c r="AN40" s="483"/>
      <c r="AO40" s="484"/>
      <c r="AP40" s="484"/>
      <c r="AQ40" s="409"/>
      <c r="AR40" s="466"/>
      <c r="AS40" s="467"/>
      <c r="AT40" s="467"/>
      <c r="AU40" s="467"/>
      <c r="AV40" s="467"/>
      <c r="AW40" s="467"/>
      <c r="AX40" s="467"/>
      <c r="AY40" s="467"/>
      <c r="AZ40" s="467"/>
      <c r="BA40" s="467"/>
      <c r="BB40" s="467"/>
      <c r="BC40" s="467"/>
      <c r="BD40" s="468"/>
      <c r="BE40" s="9"/>
    </row>
    <row r="41" spans="1:57" s="2" customFormat="1" ht="15" customHeight="1" outlineLevel="1" thickBot="1">
      <c r="A41" s="10"/>
      <c r="B41" s="440" t="s">
        <v>176</v>
      </c>
      <c r="C41" s="441"/>
      <c r="D41" s="405" t="s">
        <v>90</v>
      </c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1"/>
      <c r="BE41" s="9"/>
    </row>
    <row r="42" spans="1:57" s="2" customFormat="1" ht="14.45" customHeight="1" outlineLevel="1">
      <c r="A42" s="10"/>
      <c r="B42" s="333" t="s">
        <v>107</v>
      </c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  <c r="AH42" s="334"/>
      <c r="AI42" s="334"/>
      <c r="AJ42" s="334"/>
      <c r="AK42" s="334"/>
      <c r="AL42" s="334"/>
      <c r="AM42" s="334"/>
      <c r="AN42" s="334"/>
      <c r="AO42" s="334"/>
      <c r="AP42" s="334"/>
      <c r="AQ42" s="334"/>
      <c r="AR42" s="334"/>
      <c r="AS42" s="334"/>
      <c r="AT42" s="334"/>
      <c r="AU42" s="334"/>
      <c r="AV42" s="334"/>
      <c r="AW42" s="334"/>
      <c r="AX42" s="334"/>
      <c r="AY42" s="334"/>
      <c r="AZ42" s="334"/>
      <c r="BA42" s="334"/>
      <c r="BB42" s="334"/>
      <c r="BC42" s="334"/>
      <c r="BD42" s="335"/>
      <c r="BE42" s="9"/>
    </row>
    <row r="43" spans="1:57" s="2" customFormat="1" ht="12" outlineLevel="1">
      <c r="A43" s="10"/>
      <c r="B43" s="336" t="s">
        <v>92</v>
      </c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7"/>
      <c r="AP43" s="337"/>
      <c r="AQ43" s="337"/>
      <c r="AR43" s="337"/>
      <c r="AS43" s="337"/>
      <c r="AT43" s="337"/>
      <c r="AU43" s="337"/>
      <c r="AV43" s="337"/>
      <c r="AW43" s="337"/>
      <c r="AX43" s="337"/>
      <c r="AY43" s="337"/>
      <c r="AZ43" s="337"/>
      <c r="BA43" s="337"/>
      <c r="BB43" s="337"/>
      <c r="BC43" s="337"/>
      <c r="BD43" s="338"/>
      <c r="BE43" s="9"/>
    </row>
    <row r="44" spans="1:57" s="2" customFormat="1" ht="12" outlineLevel="1">
      <c r="A44" s="10"/>
      <c r="B44" s="336" t="s">
        <v>93</v>
      </c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/>
      <c r="AR44" s="337"/>
      <c r="AS44" s="337"/>
      <c r="AT44" s="337"/>
      <c r="AU44" s="337"/>
      <c r="AV44" s="337"/>
      <c r="AW44" s="337"/>
      <c r="AX44" s="337"/>
      <c r="AY44" s="337"/>
      <c r="AZ44" s="337"/>
      <c r="BA44" s="337"/>
      <c r="BB44" s="337"/>
      <c r="BC44" s="337"/>
      <c r="BD44" s="338"/>
      <c r="BE44" s="9"/>
    </row>
    <row r="45" spans="1:57" s="2" customFormat="1" ht="12" outlineLevel="1">
      <c r="A45" s="10"/>
      <c r="B45" s="336" t="s">
        <v>94</v>
      </c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7"/>
      <c r="AT45" s="337"/>
      <c r="AU45" s="337"/>
      <c r="AV45" s="337"/>
      <c r="AW45" s="337"/>
      <c r="AX45" s="337"/>
      <c r="AY45" s="337"/>
      <c r="AZ45" s="337"/>
      <c r="BA45" s="337"/>
      <c r="BB45" s="337"/>
      <c r="BC45" s="337"/>
      <c r="BD45" s="338"/>
      <c r="BE45" s="9"/>
    </row>
    <row r="46" spans="1:57" s="2" customFormat="1" ht="12" outlineLevel="1">
      <c r="A46" s="10"/>
      <c r="B46" s="336" t="s">
        <v>95</v>
      </c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337"/>
      <c r="AM46" s="337"/>
      <c r="AN46" s="337"/>
      <c r="AO46" s="337"/>
      <c r="AP46" s="337"/>
      <c r="AQ46" s="337"/>
      <c r="AR46" s="337"/>
      <c r="AS46" s="337"/>
      <c r="AT46" s="337"/>
      <c r="AU46" s="337"/>
      <c r="AV46" s="337"/>
      <c r="AW46" s="337"/>
      <c r="AX46" s="337"/>
      <c r="AY46" s="337"/>
      <c r="AZ46" s="337"/>
      <c r="BA46" s="337"/>
      <c r="BB46" s="337"/>
      <c r="BC46" s="337"/>
      <c r="BD46" s="338"/>
      <c r="BE46" s="9"/>
    </row>
    <row r="47" spans="1:57" s="2" customFormat="1" ht="15" customHeight="1" outlineLevel="1" thickBot="1">
      <c r="A47" s="10"/>
      <c r="B47" s="348" t="s">
        <v>86</v>
      </c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349"/>
      <c r="AO47" s="349"/>
      <c r="AP47" s="349"/>
      <c r="AQ47" s="349"/>
      <c r="AR47" s="349"/>
      <c r="AS47" s="349"/>
      <c r="AT47" s="349"/>
      <c r="AU47" s="349"/>
      <c r="AV47" s="349"/>
      <c r="AW47" s="349"/>
      <c r="AX47" s="349"/>
      <c r="AY47" s="349"/>
      <c r="AZ47" s="349"/>
      <c r="BA47" s="349"/>
      <c r="BB47" s="349"/>
      <c r="BC47" s="349"/>
      <c r="BD47" s="350"/>
      <c r="BE47" s="9"/>
    </row>
    <row r="48" spans="1:57" s="2" customFormat="1" ht="13.9" customHeight="1" thickBot="1">
      <c r="A48" s="10"/>
      <c r="B48" s="485"/>
      <c r="C48" s="485"/>
      <c r="D48" s="485"/>
      <c r="E48" s="485"/>
      <c r="F48" s="485"/>
      <c r="G48" s="485"/>
      <c r="H48" s="485"/>
      <c r="I48" s="485"/>
      <c r="J48" s="485"/>
      <c r="K48" s="485"/>
      <c r="L48" s="485"/>
      <c r="M48" s="485"/>
      <c r="N48" s="485"/>
      <c r="O48" s="485"/>
      <c r="P48" s="485"/>
      <c r="Q48" s="485"/>
      <c r="R48" s="485"/>
      <c r="S48" s="485"/>
      <c r="T48" s="485"/>
      <c r="U48" s="485"/>
      <c r="V48" s="485"/>
      <c r="W48" s="485"/>
      <c r="X48" s="485"/>
      <c r="Y48" s="485"/>
      <c r="Z48" s="485"/>
      <c r="AA48" s="485"/>
      <c r="AB48" s="485"/>
      <c r="AC48" s="485"/>
      <c r="AD48" s="485"/>
      <c r="AE48" s="485"/>
      <c r="AF48" s="485"/>
      <c r="AG48" s="485"/>
      <c r="AH48" s="485"/>
      <c r="AI48" s="485"/>
      <c r="AJ48" s="485"/>
      <c r="AK48" s="485"/>
      <c r="AL48" s="485"/>
      <c r="AM48" s="485"/>
      <c r="AN48" s="485"/>
      <c r="AO48" s="485"/>
      <c r="AP48" s="485"/>
      <c r="AQ48" s="485"/>
      <c r="AR48" s="485"/>
      <c r="AS48" s="485"/>
      <c r="AT48" s="485"/>
      <c r="AU48" s="485"/>
      <c r="AV48" s="485"/>
      <c r="AW48" s="485"/>
      <c r="AX48" s="485"/>
      <c r="AY48" s="485"/>
      <c r="AZ48" s="485"/>
      <c r="BA48" s="485"/>
      <c r="BB48" s="485"/>
      <c r="BC48" s="485"/>
      <c r="BD48" s="485"/>
      <c r="BE48" s="9"/>
    </row>
    <row r="49" spans="1:58" s="2" customFormat="1" ht="15" customHeight="1" outlineLevel="1" thickBot="1">
      <c r="A49" s="10"/>
      <c r="B49" s="245" t="s">
        <v>96</v>
      </c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246"/>
      <c r="AY49" s="246"/>
      <c r="AZ49" s="246"/>
      <c r="BA49" s="246"/>
      <c r="BB49" s="246"/>
      <c r="BC49" s="246"/>
      <c r="BD49" s="247"/>
      <c r="BE49" s="9"/>
    </row>
    <row r="50" spans="1:58" s="2" customFormat="1" ht="15" customHeight="1" outlineLevel="1" thickBot="1">
      <c r="A50" s="10"/>
      <c r="B50" s="470" t="s">
        <v>177</v>
      </c>
      <c r="C50" s="471"/>
      <c r="D50" s="519" t="s">
        <v>46</v>
      </c>
      <c r="E50" s="520"/>
      <c r="F50" s="520"/>
      <c r="G50" s="521"/>
      <c r="H50" s="516"/>
      <c r="I50" s="517"/>
      <c r="J50" s="517"/>
      <c r="K50" s="517"/>
      <c r="L50" s="517"/>
      <c r="M50" s="518"/>
      <c r="N50" s="522" t="s">
        <v>178</v>
      </c>
      <c r="O50" s="471"/>
      <c r="P50" s="519" t="s">
        <v>48</v>
      </c>
      <c r="Q50" s="520"/>
      <c r="R50" s="520"/>
      <c r="S50" s="520"/>
      <c r="T50" s="520"/>
      <c r="U50" s="520"/>
      <c r="V50" s="520"/>
      <c r="W50" s="520"/>
      <c r="X50" s="521"/>
      <c r="Y50" s="569"/>
      <c r="Z50" s="570"/>
      <c r="AA50" s="570"/>
      <c r="AB50" s="570"/>
      <c r="AC50" s="570"/>
      <c r="AD50" s="570"/>
      <c r="AE50" s="566"/>
      <c r="AF50" s="567"/>
      <c r="AG50" s="567"/>
      <c r="AH50" s="567"/>
      <c r="AI50" s="567"/>
      <c r="AJ50" s="567"/>
      <c r="AK50" s="567"/>
      <c r="AL50" s="567"/>
      <c r="AM50" s="567"/>
      <c r="AN50" s="567"/>
      <c r="AO50" s="567"/>
      <c r="AP50" s="567"/>
      <c r="AQ50" s="567"/>
      <c r="AR50" s="567"/>
      <c r="AS50" s="567"/>
      <c r="AT50" s="567"/>
      <c r="AU50" s="567"/>
      <c r="AV50" s="567"/>
      <c r="AW50" s="567"/>
      <c r="AX50" s="567"/>
      <c r="AY50" s="567"/>
      <c r="AZ50" s="567"/>
      <c r="BA50" s="567"/>
      <c r="BB50" s="567"/>
      <c r="BC50" s="567"/>
      <c r="BD50" s="568"/>
      <c r="BE50" s="3"/>
    </row>
    <row r="51" spans="1:58" s="2" customFormat="1" ht="15" customHeight="1" thickBot="1">
      <c r="A51" s="10"/>
      <c r="B51" s="539"/>
      <c r="C51" s="539"/>
      <c r="D51" s="539"/>
      <c r="E51" s="539"/>
      <c r="F51" s="539"/>
      <c r="G51" s="539"/>
      <c r="H51" s="539"/>
      <c r="I51" s="539"/>
      <c r="J51" s="539"/>
      <c r="K51" s="539"/>
      <c r="L51" s="539"/>
      <c r="M51" s="539"/>
      <c r="N51" s="539"/>
      <c r="O51" s="539"/>
      <c r="P51" s="539"/>
      <c r="Q51" s="539"/>
      <c r="R51" s="539"/>
      <c r="S51" s="539"/>
      <c r="T51" s="539"/>
      <c r="U51" s="539"/>
      <c r="V51" s="539"/>
      <c r="W51" s="539"/>
      <c r="X51" s="539"/>
      <c r="Y51" s="539"/>
      <c r="Z51" s="539"/>
      <c r="AA51" s="539"/>
      <c r="AB51" s="539"/>
      <c r="AC51" s="539"/>
      <c r="AD51" s="539"/>
      <c r="AE51" s="539"/>
      <c r="AF51" s="539"/>
      <c r="AG51" s="539"/>
      <c r="AH51" s="539"/>
      <c r="AI51" s="539"/>
      <c r="AJ51" s="539"/>
      <c r="AK51" s="539"/>
      <c r="AL51" s="539"/>
      <c r="AM51" s="539"/>
      <c r="AN51" s="539"/>
      <c r="AO51" s="539"/>
      <c r="AP51" s="539"/>
      <c r="AQ51" s="539"/>
      <c r="AR51" s="539"/>
      <c r="AS51" s="539"/>
      <c r="AT51" s="539"/>
      <c r="AU51" s="539"/>
      <c r="AV51" s="539"/>
      <c r="AW51" s="539"/>
      <c r="AX51" s="539"/>
      <c r="AY51" s="539"/>
      <c r="AZ51" s="539"/>
      <c r="BA51" s="539"/>
      <c r="BB51" s="539"/>
      <c r="BC51" s="539"/>
      <c r="BD51" s="539"/>
      <c r="BE51" s="9"/>
    </row>
    <row r="52" spans="1:58" ht="15" customHeight="1" outlineLevel="1" thickBot="1">
      <c r="A52" s="7"/>
      <c r="B52" s="142" t="s">
        <v>179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4"/>
      <c r="BE52" s="8"/>
    </row>
    <row r="53" spans="1:58" s="3" customFormat="1" ht="14.25" customHeight="1" outlineLevel="1">
      <c r="A53" s="12"/>
      <c r="B53" s="131" t="s">
        <v>180</v>
      </c>
      <c r="C53" s="132"/>
      <c r="D53" s="132"/>
      <c r="E53" s="132"/>
      <c r="F53" s="132"/>
      <c r="G53" s="132"/>
      <c r="H53" s="132"/>
      <c r="I53" s="513"/>
      <c r="J53" s="213" t="s">
        <v>181</v>
      </c>
      <c r="K53" s="390"/>
      <c r="L53" s="216" t="s">
        <v>171</v>
      </c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312"/>
      <c r="Y53" s="213" t="s">
        <v>182</v>
      </c>
      <c r="Z53" s="390"/>
      <c r="AA53" s="180" t="s">
        <v>173</v>
      </c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312"/>
      <c r="AN53" s="213" t="s">
        <v>183</v>
      </c>
      <c r="AO53" s="390"/>
      <c r="AP53" s="514"/>
      <c r="AQ53" s="515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11"/>
    </row>
    <row r="54" spans="1:58" ht="31.9" customHeight="1" outlineLevel="1">
      <c r="A54" s="7"/>
      <c r="B54" s="208" t="s">
        <v>83</v>
      </c>
      <c r="C54" s="186"/>
      <c r="D54" s="209"/>
      <c r="E54" s="129" t="s">
        <v>84</v>
      </c>
      <c r="F54" s="129"/>
      <c r="G54" s="129"/>
      <c r="H54" s="129"/>
      <c r="I54" s="322"/>
      <c r="J54" s="205">
        <f>J26</f>
        <v>0</v>
      </c>
      <c r="K54" s="206"/>
      <c r="L54" s="207"/>
      <c r="M54" s="136">
        <f>M26</f>
        <v>0</v>
      </c>
      <c r="N54" s="137"/>
      <c r="O54" s="138"/>
      <c r="P54" s="136">
        <f>P26</f>
        <v>0</v>
      </c>
      <c r="Q54" s="137"/>
      <c r="R54" s="138"/>
      <c r="S54" s="136">
        <f>S26</f>
        <v>0</v>
      </c>
      <c r="T54" s="137"/>
      <c r="U54" s="137"/>
      <c r="V54" s="136">
        <f>V26</f>
        <v>0</v>
      </c>
      <c r="W54" s="137"/>
      <c r="X54" s="311"/>
      <c r="Y54" s="205">
        <f>Y26</f>
        <v>0</v>
      </c>
      <c r="Z54" s="206"/>
      <c r="AA54" s="207"/>
      <c r="AB54" s="136">
        <f>AB26</f>
        <v>0</v>
      </c>
      <c r="AC54" s="137"/>
      <c r="AD54" s="138"/>
      <c r="AE54" s="136">
        <f>AE26</f>
        <v>0</v>
      </c>
      <c r="AF54" s="137"/>
      <c r="AG54" s="138"/>
      <c r="AH54" s="136">
        <f>AH26</f>
        <v>0</v>
      </c>
      <c r="AI54" s="137"/>
      <c r="AJ54" s="138"/>
      <c r="AK54" s="136">
        <f>AK26</f>
        <v>0</v>
      </c>
      <c r="AL54" s="137"/>
      <c r="AM54" s="137"/>
      <c r="AN54" s="523" t="s">
        <v>85</v>
      </c>
      <c r="AO54" s="524"/>
      <c r="AP54" s="524"/>
      <c r="AQ54" s="525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100"/>
      <c r="BE54" s="8"/>
    </row>
    <row r="55" spans="1:58" s="3" customFormat="1" ht="14.25" customHeight="1" outlineLevel="1">
      <c r="A55" s="12"/>
      <c r="B55" s="139">
        <f t="shared" ref="B55:B66" si="0">B27</f>
        <v>0</v>
      </c>
      <c r="C55" s="128"/>
      <c r="D55" s="140"/>
      <c r="E55" s="127">
        <f t="shared" ref="E55:E66" si="1">E27</f>
        <v>0</v>
      </c>
      <c r="F55" s="128"/>
      <c r="G55" s="128"/>
      <c r="H55" s="128"/>
      <c r="I55" s="167"/>
      <c r="J55" s="135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5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511"/>
      <c r="AO55" s="512"/>
      <c r="AP55" s="512"/>
      <c r="AQ55" s="14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100"/>
      <c r="BE55" s="11"/>
    </row>
    <row r="56" spans="1:58" ht="14.45" customHeight="1" outlineLevel="1">
      <c r="A56" s="7"/>
      <c r="B56" s="139">
        <f t="shared" si="0"/>
        <v>0</v>
      </c>
      <c r="C56" s="128"/>
      <c r="D56" s="140"/>
      <c r="E56" s="127">
        <f t="shared" si="1"/>
        <v>0</v>
      </c>
      <c r="F56" s="128"/>
      <c r="G56" s="128"/>
      <c r="H56" s="128"/>
      <c r="I56" s="167"/>
      <c r="J56" s="135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5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511"/>
      <c r="AO56" s="512"/>
      <c r="AP56" s="512"/>
      <c r="AQ56" s="14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100"/>
      <c r="BE56" s="8"/>
    </row>
    <row r="57" spans="1:58" ht="14.45" customHeight="1" outlineLevel="1">
      <c r="A57" s="7"/>
      <c r="B57" s="139">
        <f t="shared" si="0"/>
        <v>0</v>
      </c>
      <c r="C57" s="128"/>
      <c r="D57" s="140"/>
      <c r="E57" s="127">
        <f t="shared" si="1"/>
        <v>0</v>
      </c>
      <c r="F57" s="128"/>
      <c r="G57" s="128"/>
      <c r="H57" s="128"/>
      <c r="I57" s="167"/>
      <c r="J57" s="135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5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511"/>
      <c r="AO57" s="512"/>
      <c r="AP57" s="512"/>
      <c r="AQ57" s="14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100"/>
      <c r="BE57" s="8"/>
    </row>
    <row r="58" spans="1:58" ht="14.45" customHeight="1" outlineLevel="1">
      <c r="A58" s="7"/>
      <c r="B58" s="139">
        <f t="shared" si="0"/>
        <v>0</v>
      </c>
      <c r="C58" s="128"/>
      <c r="D58" s="140"/>
      <c r="E58" s="127">
        <f t="shared" si="1"/>
        <v>0</v>
      </c>
      <c r="F58" s="128"/>
      <c r="G58" s="128"/>
      <c r="H58" s="128"/>
      <c r="I58" s="167"/>
      <c r="J58" s="135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5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511"/>
      <c r="AO58" s="512"/>
      <c r="AP58" s="512"/>
      <c r="AQ58" s="14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100"/>
      <c r="BE58" s="8"/>
    </row>
    <row r="59" spans="1:58" ht="14.45" customHeight="1" outlineLevel="1">
      <c r="A59" s="7"/>
      <c r="B59" s="139">
        <f t="shared" si="0"/>
        <v>0</v>
      </c>
      <c r="C59" s="128"/>
      <c r="D59" s="140"/>
      <c r="E59" s="127">
        <f t="shared" si="1"/>
        <v>0</v>
      </c>
      <c r="F59" s="128"/>
      <c r="G59" s="128"/>
      <c r="H59" s="128"/>
      <c r="I59" s="167"/>
      <c r="J59" s="135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5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511"/>
      <c r="AO59" s="512"/>
      <c r="AP59" s="512"/>
      <c r="AQ59" s="14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100"/>
      <c r="BE59" s="8"/>
    </row>
    <row r="60" spans="1:58" ht="14.45" customHeight="1" outlineLevel="1">
      <c r="A60" s="7"/>
      <c r="B60" s="139">
        <f t="shared" si="0"/>
        <v>0</v>
      </c>
      <c r="C60" s="128"/>
      <c r="D60" s="140"/>
      <c r="E60" s="127">
        <f t="shared" si="1"/>
        <v>0</v>
      </c>
      <c r="F60" s="128"/>
      <c r="G60" s="128"/>
      <c r="H60" s="128"/>
      <c r="I60" s="167"/>
      <c r="J60" s="135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5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511"/>
      <c r="AO60" s="512"/>
      <c r="AP60" s="512"/>
      <c r="AQ60" s="14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100"/>
      <c r="BE60" s="8"/>
    </row>
    <row r="61" spans="1:58" ht="14.45" customHeight="1" outlineLevel="1">
      <c r="A61" s="7"/>
      <c r="B61" s="139">
        <f t="shared" si="0"/>
        <v>0</v>
      </c>
      <c r="C61" s="128"/>
      <c r="D61" s="140"/>
      <c r="E61" s="127">
        <f t="shared" si="1"/>
        <v>0</v>
      </c>
      <c r="F61" s="128"/>
      <c r="G61" s="128"/>
      <c r="H61" s="128"/>
      <c r="I61" s="167"/>
      <c r="J61" s="135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5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511"/>
      <c r="AO61" s="512"/>
      <c r="AP61" s="512"/>
      <c r="AQ61" s="14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100"/>
      <c r="BE61" s="8"/>
    </row>
    <row r="62" spans="1:58" ht="14.45" customHeight="1" outlineLevel="1">
      <c r="A62" s="7"/>
      <c r="B62" s="139">
        <f t="shared" si="0"/>
        <v>0</v>
      </c>
      <c r="C62" s="128"/>
      <c r="D62" s="140"/>
      <c r="E62" s="127">
        <f t="shared" si="1"/>
        <v>0</v>
      </c>
      <c r="F62" s="128"/>
      <c r="G62" s="128"/>
      <c r="H62" s="128"/>
      <c r="I62" s="167"/>
      <c r="J62" s="135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5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511"/>
      <c r="AO62" s="512"/>
      <c r="AP62" s="512"/>
      <c r="AQ62" s="14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100"/>
      <c r="BE62" s="8"/>
      <c r="BF62" s="5"/>
    </row>
    <row r="63" spans="1:58" ht="14.45" customHeight="1" outlineLevel="1">
      <c r="A63" s="7"/>
      <c r="B63" s="139">
        <f t="shared" si="0"/>
        <v>0</v>
      </c>
      <c r="C63" s="128"/>
      <c r="D63" s="140"/>
      <c r="E63" s="127">
        <f t="shared" si="1"/>
        <v>0</v>
      </c>
      <c r="F63" s="128"/>
      <c r="G63" s="128"/>
      <c r="H63" s="128"/>
      <c r="I63" s="167"/>
      <c r="J63" s="135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5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68"/>
      <c r="AO63" s="165"/>
      <c r="AP63" s="165"/>
      <c r="AQ63" s="166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100"/>
      <c r="BE63" s="8"/>
      <c r="BF63" s="5"/>
    </row>
    <row r="64" spans="1:58" ht="14.45" customHeight="1" outlineLevel="1">
      <c r="A64" s="7"/>
      <c r="B64" s="139">
        <f t="shared" si="0"/>
        <v>0</v>
      </c>
      <c r="C64" s="128"/>
      <c r="D64" s="140"/>
      <c r="E64" s="127">
        <f t="shared" si="1"/>
        <v>0</v>
      </c>
      <c r="F64" s="128"/>
      <c r="G64" s="128"/>
      <c r="H64" s="128"/>
      <c r="I64" s="167"/>
      <c r="J64" s="135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5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68"/>
      <c r="AO64" s="165"/>
      <c r="AP64" s="165"/>
      <c r="AQ64" s="166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100"/>
      <c r="BE64" s="8"/>
      <c r="BF64" s="5"/>
    </row>
    <row r="65" spans="1:58" ht="14.45" customHeight="1" outlineLevel="1">
      <c r="A65" s="7"/>
      <c r="B65" s="139">
        <f t="shared" si="0"/>
        <v>0</v>
      </c>
      <c r="C65" s="128"/>
      <c r="D65" s="140"/>
      <c r="E65" s="127">
        <f t="shared" si="1"/>
        <v>0</v>
      </c>
      <c r="F65" s="128"/>
      <c r="G65" s="128"/>
      <c r="H65" s="128"/>
      <c r="I65" s="167"/>
      <c r="J65" s="135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5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511"/>
      <c r="AO65" s="512"/>
      <c r="AP65" s="512"/>
      <c r="AQ65" s="14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100"/>
      <c r="BE65" s="8"/>
      <c r="BF65" s="5"/>
    </row>
    <row r="66" spans="1:58" ht="14.45" customHeight="1" outlineLevel="1">
      <c r="A66" s="7"/>
      <c r="B66" s="139">
        <f t="shared" si="0"/>
        <v>0</v>
      </c>
      <c r="C66" s="128"/>
      <c r="D66" s="140"/>
      <c r="E66" s="127">
        <f t="shared" si="1"/>
        <v>0</v>
      </c>
      <c r="F66" s="128"/>
      <c r="G66" s="128"/>
      <c r="H66" s="128"/>
      <c r="I66" s="167"/>
      <c r="J66" s="135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5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511"/>
      <c r="AO66" s="512"/>
      <c r="AP66" s="512"/>
      <c r="AQ66" s="14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100"/>
      <c r="BE66" s="8"/>
      <c r="BF66" s="5"/>
    </row>
    <row r="67" spans="1:58" ht="14.45" outlineLevel="1">
      <c r="A67" s="7"/>
      <c r="B67" s="307" t="s">
        <v>86</v>
      </c>
      <c r="C67" s="308"/>
      <c r="D67" s="308"/>
      <c r="E67" s="308"/>
      <c r="F67" s="308"/>
      <c r="G67" s="308"/>
      <c r="H67" s="308"/>
      <c r="I67" s="510"/>
      <c r="J67" s="344"/>
      <c r="K67" s="317"/>
      <c r="L67" s="318"/>
      <c r="M67" s="316"/>
      <c r="N67" s="317"/>
      <c r="O67" s="318"/>
      <c r="P67" s="316"/>
      <c r="Q67" s="317"/>
      <c r="R67" s="318"/>
      <c r="S67" s="316"/>
      <c r="T67" s="317"/>
      <c r="U67" s="318"/>
      <c r="V67" s="197"/>
      <c r="W67" s="315"/>
      <c r="X67" s="319"/>
      <c r="Y67" s="343"/>
      <c r="Z67" s="315"/>
      <c r="AA67" s="204"/>
      <c r="AB67" s="197"/>
      <c r="AC67" s="315"/>
      <c r="AD67" s="204"/>
      <c r="AE67" s="197"/>
      <c r="AF67" s="315"/>
      <c r="AG67" s="204"/>
      <c r="AH67" s="197"/>
      <c r="AI67" s="315"/>
      <c r="AJ67" s="204"/>
      <c r="AK67" s="127"/>
      <c r="AL67" s="128"/>
      <c r="AM67" s="128"/>
      <c r="AN67" s="221"/>
      <c r="AO67" s="184"/>
      <c r="AP67" s="184"/>
      <c r="AQ67" s="185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100"/>
      <c r="BE67" s="8"/>
    </row>
    <row r="68" spans="1:58" ht="15" customHeight="1" outlineLevel="1" thickBot="1">
      <c r="A68" s="7"/>
      <c r="B68" s="476" t="s">
        <v>184</v>
      </c>
      <c r="C68" s="477"/>
      <c r="D68" s="309" t="s">
        <v>88</v>
      </c>
      <c r="E68" s="310"/>
      <c r="F68" s="310"/>
      <c r="G68" s="310"/>
      <c r="H68" s="310"/>
      <c r="I68" s="475"/>
      <c r="J68" s="508">
        <f>SUM(J55:L66)</f>
        <v>0</v>
      </c>
      <c r="K68" s="506"/>
      <c r="L68" s="509"/>
      <c r="M68" s="444" t="e">
        <f>SUMPRODUCT($J$55:$L$66,M55:O66)/SUM($J$55:$L$66)</f>
        <v>#DIV/0!</v>
      </c>
      <c r="N68" s="506"/>
      <c r="O68" s="509"/>
      <c r="P68" s="444" t="e">
        <f>SUMPRODUCT($J$55:$L$66,P55:R66)/SUM($J$55:$L$66)</f>
        <v>#DIV/0!</v>
      </c>
      <c r="Q68" s="506"/>
      <c r="R68" s="509"/>
      <c r="S68" s="444" t="e">
        <f>SUMPRODUCT($J$55:$L$66,S55:U66)/SUM($J$55:$L$66)</f>
        <v>#DIV/0!</v>
      </c>
      <c r="T68" s="506"/>
      <c r="U68" s="509"/>
      <c r="V68" s="444" t="e">
        <f>SUMPRODUCT($J$55:$L$66,V55:X66)/SUM($J$55:$L$66)</f>
        <v>#DIV/0!</v>
      </c>
      <c r="W68" s="506"/>
      <c r="X68" s="507"/>
      <c r="Y68" s="508">
        <f>SUM(Y55:AA66)</f>
        <v>0</v>
      </c>
      <c r="Z68" s="506"/>
      <c r="AA68" s="509"/>
      <c r="AB68" s="444" t="e">
        <f>SUMPRODUCT($Y$55:$AA$66,AB55:AD66)/SUM($Y$55:$AA$66)</f>
        <v>#DIV/0!</v>
      </c>
      <c r="AC68" s="506"/>
      <c r="AD68" s="509"/>
      <c r="AE68" s="444" t="e">
        <f t="shared" ref="AE68" si="2">SUMPRODUCT($Y$55:$AA$66,AE55:AG66)/SUM($Y$55:$AA$66)</f>
        <v>#DIV/0!</v>
      </c>
      <c r="AF68" s="506"/>
      <c r="AG68" s="509"/>
      <c r="AH68" s="444" t="e">
        <f t="shared" ref="AH68" si="3">SUMPRODUCT($Y$55:$AA$66,AH55:AJ66)/SUM($Y$55:$AA$66)</f>
        <v>#DIV/0!</v>
      </c>
      <c r="AI68" s="506"/>
      <c r="AJ68" s="509"/>
      <c r="AK68" s="444" t="e">
        <f t="shared" ref="AK68" si="4">SUMPRODUCT($Y$55:$AA$66,AK55:AM66)/SUM($Y$55:$AA$66)</f>
        <v>#DIV/0!</v>
      </c>
      <c r="AL68" s="506"/>
      <c r="AM68" s="506"/>
      <c r="AN68" s="483"/>
      <c r="AO68" s="484"/>
      <c r="AP68" s="484"/>
      <c r="AQ68" s="409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2"/>
      <c r="BE68" s="8"/>
    </row>
    <row r="69" spans="1:58" ht="15" customHeight="1" outlineLevel="1" thickBot="1">
      <c r="A69" s="7"/>
      <c r="B69" s="472" t="s">
        <v>185</v>
      </c>
      <c r="C69" s="473"/>
      <c r="D69" s="406" t="s">
        <v>90</v>
      </c>
      <c r="E69" s="406"/>
      <c r="F69" s="406"/>
      <c r="G69" s="406"/>
      <c r="H69" s="406"/>
      <c r="I69" s="406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1"/>
      <c r="BE69" s="8"/>
    </row>
    <row r="70" spans="1:58" outlineLevel="1">
      <c r="A70" s="7"/>
      <c r="B70" s="333" t="s">
        <v>107</v>
      </c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34"/>
      <c r="AH70" s="334"/>
      <c r="AI70" s="334"/>
      <c r="AJ70" s="334"/>
      <c r="AK70" s="334"/>
      <c r="AL70" s="334"/>
      <c r="AM70" s="334"/>
      <c r="AN70" s="334"/>
      <c r="AO70" s="334"/>
      <c r="AP70" s="334"/>
      <c r="AQ70" s="334"/>
      <c r="AR70" s="334"/>
      <c r="AS70" s="334"/>
      <c r="AT70" s="334"/>
      <c r="AU70" s="334"/>
      <c r="AV70" s="334"/>
      <c r="AW70" s="334"/>
      <c r="AX70" s="334"/>
      <c r="AY70" s="334"/>
      <c r="AZ70" s="334"/>
      <c r="BA70" s="334"/>
      <c r="BB70" s="334"/>
      <c r="BC70" s="334"/>
      <c r="BD70" s="335"/>
      <c r="BE70" s="8"/>
    </row>
    <row r="71" spans="1:58" outlineLevel="1">
      <c r="A71" s="7"/>
      <c r="B71" s="336" t="s">
        <v>92</v>
      </c>
      <c r="C71" s="337"/>
      <c r="D71" s="337"/>
      <c r="E71" s="337"/>
      <c r="F71" s="337"/>
      <c r="G71" s="337"/>
      <c r="H71" s="337"/>
      <c r="I71" s="337"/>
      <c r="J71" s="337"/>
      <c r="K71" s="337"/>
      <c r="L71" s="337"/>
      <c r="M71" s="337"/>
      <c r="N71" s="337"/>
      <c r="O71" s="337"/>
      <c r="P71" s="337"/>
      <c r="Q71" s="337"/>
      <c r="R71" s="337"/>
      <c r="S71" s="337"/>
      <c r="T71" s="337"/>
      <c r="U71" s="337"/>
      <c r="V71" s="337"/>
      <c r="W71" s="337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8"/>
      <c r="BE71" s="8"/>
    </row>
    <row r="72" spans="1:58" outlineLevel="1">
      <c r="A72" s="7"/>
      <c r="B72" s="336" t="s">
        <v>93</v>
      </c>
      <c r="C72" s="337"/>
      <c r="D72" s="337"/>
      <c r="E72" s="337"/>
      <c r="F72" s="337"/>
      <c r="G72" s="337"/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37"/>
      <c r="AL72" s="337"/>
      <c r="AM72" s="337"/>
      <c r="AN72" s="337"/>
      <c r="AO72" s="337"/>
      <c r="AP72" s="337"/>
      <c r="AQ72" s="337"/>
      <c r="AR72" s="337"/>
      <c r="AS72" s="337"/>
      <c r="AT72" s="337"/>
      <c r="AU72" s="337"/>
      <c r="AV72" s="337"/>
      <c r="AW72" s="337"/>
      <c r="AX72" s="337"/>
      <c r="AY72" s="337"/>
      <c r="AZ72" s="337"/>
      <c r="BA72" s="337"/>
      <c r="BB72" s="337"/>
      <c r="BC72" s="337"/>
      <c r="BD72" s="338"/>
      <c r="BE72" s="8"/>
    </row>
    <row r="73" spans="1:58" outlineLevel="1">
      <c r="A73" s="7"/>
      <c r="B73" s="336" t="s">
        <v>94</v>
      </c>
      <c r="C73" s="337"/>
      <c r="D73" s="337"/>
      <c r="E73" s="337"/>
      <c r="F73" s="337"/>
      <c r="G73" s="337"/>
      <c r="H73" s="337"/>
      <c r="I73" s="337"/>
      <c r="J73" s="337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AL73" s="337"/>
      <c r="AM73" s="337"/>
      <c r="AN73" s="337"/>
      <c r="AO73" s="337"/>
      <c r="AP73" s="337"/>
      <c r="AQ73" s="337"/>
      <c r="AR73" s="337"/>
      <c r="AS73" s="337"/>
      <c r="AT73" s="337"/>
      <c r="AU73" s="337"/>
      <c r="AV73" s="337"/>
      <c r="AW73" s="337"/>
      <c r="AX73" s="337"/>
      <c r="AY73" s="337"/>
      <c r="AZ73" s="337"/>
      <c r="BA73" s="337"/>
      <c r="BB73" s="337"/>
      <c r="BC73" s="337"/>
      <c r="BD73" s="338"/>
      <c r="BE73" s="8"/>
    </row>
    <row r="74" spans="1:58" outlineLevel="1">
      <c r="A74" s="7"/>
      <c r="B74" s="336" t="s">
        <v>95</v>
      </c>
      <c r="C74" s="337"/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7"/>
      <c r="AF74" s="337"/>
      <c r="AG74" s="337"/>
      <c r="AH74" s="337"/>
      <c r="AI74" s="337"/>
      <c r="AJ74" s="337"/>
      <c r="AK74" s="337"/>
      <c r="AL74" s="337"/>
      <c r="AM74" s="337"/>
      <c r="AN74" s="337"/>
      <c r="AO74" s="337"/>
      <c r="AP74" s="337"/>
      <c r="AQ74" s="337"/>
      <c r="AR74" s="337"/>
      <c r="AS74" s="337"/>
      <c r="AT74" s="337"/>
      <c r="AU74" s="337"/>
      <c r="AV74" s="337"/>
      <c r="AW74" s="337"/>
      <c r="AX74" s="337"/>
      <c r="AY74" s="337"/>
      <c r="AZ74" s="337"/>
      <c r="BA74" s="337"/>
      <c r="BB74" s="337"/>
      <c r="BC74" s="337"/>
      <c r="BD74" s="338"/>
      <c r="BE74" s="8"/>
    </row>
    <row r="75" spans="1:58" ht="15" customHeight="1" outlineLevel="1" thickBot="1">
      <c r="A75" s="7"/>
      <c r="B75" s="348" t="s">
        <v>86</v>
      </c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  <c r="O75" s="349"/>
      <c r="P75" s="349"/>
      <c r="Q75" s="349"/>
      <c r="R75" s="349"/>
      <c r="S75" s="349"/>
      <c r="T75" s="349"/>
      <c r="U75" s="349"/>
      <c r="V75" s="349"/>
      <c r="W75" s="349"/>
      <c r="X75" s="349"/>
      <c r="Y75" s="349"/>
      <c r="Z75" s="349"/>
      <c r="AA75" s="349"/>
      <c r="AB75" s="349"/>
      <c r="AC75" s="349"/>
      <c r="AD75" s="349"/>
      <c r="AE75" s="349"/>
      <c r="AF75" s="349"/>
      <c r="AG75" s="349"/>
      <c r="AH75" s="349"/>
      <c r="AI75" s="349"/>
      <c r="AJ75" s="349"/>
      <c r="AK75" s="349"/>
      <c r="AL75" s="349"/>
      <c r="AM75" s="349"/>
      <c r="AN75" s="349"/>
      <c r="AO75" s="349"/>
      <c r="AP75" s="349"/>
      <c r="AQ75" s="349"/>
      <c r="AR75" s="349"/>
      <c r="AS75" s="349"/>
      <c r="AT75" s="349"/>
      <c r="AU75" s="349"/>
      <c r="AV75" s="349"/>
      <c r="AW75" s="349"/>
      <c r="AX75" s="349"/>
      <c r="AY75" s="349"/>
      <c r="AZ75" s="349"/>
      <c r="BA75" s="349"/>
      <c r="BB75" s="349"/>
      <c r="BC75" s="349"/>
      <c r="BD75" s="350"/>
      <c r="BE75" s="8"/>
    </row>
    <row r="76" spans="1:58" ht="14.45" thickBot="1">
      <c r="A76" s="7"/>
      <c r="B76" s="351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  <c r="S76" s="351"/>
      <c r="T76" s="351"/>
      <c r="U76" s="351"/>
      <c r="V76" s="351"/>
      <c r="W76" s="351"/>
      <c r="X76" s="351"/>
      <c r="Y76" s="351"/>
      <c r="Z76" s="351"/>
      <c r="AA76" s="351"/>
      <c r="AB76" s="351"/>
      <c r="AC76" s="351"/>
      <c r="AD76" s="351"/>
      <c r="AE76" s="351"/>
      <c r="AF76" s="351"/>
      <c r="AG76" s="351"/>
      <c r="AH76" s="351"/>
      <c r="AI76" s="351"/>
      <c r="AJ76" s="351"/>
      <c r="AK76" s="351"/>
      <c r="AL76" s="351"/>
      <c r="AM76" s="351"/>
      <c r="AN76" s="351"/>
      <c r="AO76" s="351"/>
      <c r="AP76" s="351"/>
      <c r="AQ76" s="351"/>
      <c r="AR76" s="351"/>
      <c r="AS76" s="351"/>
      <c r="AT76" s="351"/>
      <c r="AU76" s="351"/>
      <c r="AV76" s="351"/>
      <c r="AW76" s="351"/>
      <c r="AX76" s="351"/>
      <c r="AY76" s="351"/>
      <c r="AZ76" s="351"/>
      <c r="BA76" s="351"/>
      <c r="BB76" s="351"/>
      <c r="BC76" s="351"/>
      <c r="BD76" s="351"/>
      <c r="BE76" s="8"/>
    </row>
    <row r="77" spans="1:58" ht="15" customHeight="1" outlineLevel="1" thickBot="1">
      <c r="A77" s="7"/>
      <c r="B77" s="142" t="s">
        <v>186</v>
      </c>
      <c r="C77" s="143"/>
      <c r="D77" s="143"/>
      <c r="E77" s="143"/>
      <c r="F77" s="143"/>
      <c r="G77" s="143"/>
      <c r="H77" s="143"/>
      <c r="I77" s="14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  <c r="U77" s="353"/>
      <c r="V77" s="353"/>
      <c r="W77" s="353"/>
      <c r="X77" s="353"/>
      <c r="Y77" s="353"/>
      <c r="Z77" s="353"/>
      <c r="AA77" s="353"/>
      <c r="AB77" s="353"/>
      <c r="AC77" s="353"/>
      <c r="AD77" s="353"/>
      <c r="AE77" s="353"/>
      <c r="AF77" s="353"/>
      <c r="AG77" s="353"/>
      <c r="AH77" s="353"/>
      <c r="AI77" s="353"/>
      <c r="AJ77" s="353"/>
      <c r="AK77" s="353"/>
      <c r="AL77" s="353"/>
      <c r="AM77" s="35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4"/>
      <c r="BE77" s="8"/>
    </row>
    <row r="78" spans="1:58" ht="15" customHeight="1" outlineLevel="1">
      <c r="A78" s="7"/>
      <c r="B78" s="131" t="s">
        <v>187</v>
      </c>
      <c r="C78" s="132"/>
      <c r="D78" s="502"/>
      <c r="E78" s="227" t="s">
        <v>84</v>
      </c>
      <c r="F78" s="228"/>
      <c r="G78" s="228"/>
      <c r="H78" s="228"/>
      <c r="I78" s="369"/>
      <c r="J78" s="362" t="s">
        <v>171</v>
      </c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6"/>
      <c r="Y78" s="363" t="s">
        <v>173</v>
      </c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6"/>
      <c r="AN78" s="460"/>
      <c r="AO78" s="461"/>
      <c r="AP78" s="461"/>
      <c r="AQ78" s="461"/>
      <c r="AR78" s="461"/>
      <c r="AS78" s="461"/>
      <c r="AT78" s="461"/>
      <c r="AU78" s="461"/>
      <c r="AV78" s="461"/>
      <c r="AW78" s="461"/>
      <c r="AX78" s="461"/>
      <c r="AY78" s="461"/>
      <c r="AZ78" s="461"/>
      <c r="BA78" s="461"/>
      <c r="BB78" s="461"/>
      <c r="BC78" s="461"/>
      <c r="BD78" s="462"/>
      <c r="BE78" s="8"/>
    </row>
    <row r="79" spans="1:58" ht="21.6" customHeight="1" outlineLevel="1">
      <c r="A79" s="7"/>
      <c r="B79" s="503"/>
      <c r="C79" s="504"/>
      <c r="D79" s="505"/>
      <c r="E79" s="229"/>
      <c r="F79" s="230"/>
      <c r="G79" s="230"/>
      <c r="H79" s="230"/>
      <c r="I79" s="487"/>
      <c r="J79" s="379">
        <f>J54</f>
        <v>0</v>
      </c>
      <c r="K79" s="365"/>
      <c r="L79" s="365"/>
      <c r="M79" s="358">
        <f>M26</f>
        <v>0</v>
      </c>
      <c r="N79" s="358"/>
      <c r="O79" s="358"/>
      <c r="P79" s="358">
        <f>P26</f>
        <v>0</v>
      </c>
      <c r="Q79" s="358"/>
      <c r="R79" s="358"/>
      <c r="S79" s="358">
        <f>S26</f>
        <v>0</v>
      </c>
      <c r="T79" s="358"/>
      <c r="U79" s="358"/>
      <c r="V79" s="358">
        <f>V26</f>
        <v>0</v>
      </c>
      <c r="W79" s="358"/>
      <c r="X79" s="380"/>
      <c r="Y79" s="364">
        <f>Y54</f>
        <v>0</v>
      </c>
      <c r="Z79" s="365"/>
      <c r="AA79" s="365"/>
      <c r="AB79" s="358">
        <f>AB26</f>
        <v>0</v>
      </c>
      <c r="AC79" s="358"/>
      <c r="AD79" s="358"/>
      <c r="AE79" s="358">
        <f>AE26</f>
        <v>0</v>
      </c>
      <c r="AF79" s="358"/>
      <c r="AG79" s="358"/>
      <c r="AH79" s="358">
        <f>AH26</f>
        <v>0</v>
      </c>
      <c r="AI79" s="358"/>
      <c r="AJ79" s="358"/>
      <c r="AK79" s="358">
        <f>AK26</f>
        <v>0</v>
      </c>
      <c r="AL79" s="358"/>
      <c r="AM79" s="380"/>
      <c r="AN79" s="463"/>
      <c r="AO79" s="464"/>
      <c r="AP79" s="464"/>
      <c r="AQ79" s="464"/>
      <c r="AR79" s="464"/>
      <c r="AS79" s="464"/>
      <c r="AT79" s="464"/>
      <c r="AU79" s="464"/>
      <c r="AV79" s="464"/>
      <c r="AW79" s="464"/>
      <c r="AX79" s="464"/>
      <c r="AY79" s="464"/>
      <c r="AZ79" s="464"/>
      <c r="BA79" s="464"/>
      <c r="BB79" s="464"/>
      <c r="BC79" s="464"/>
      <c r="BD79" s="465"/>
      <c r="BE79" s="8"/>
    </row>
    <row r="80" spans="1:58" ht="14.45" customHeight="1" outlineLevel="1">
      <c r="A80" s="7"/>
      <c r="B80" s="221">
        <f>B55</f>
        <v>0</v>
      </c>
      <c r="C80" s="184"/>
      <c r="D80" s="184"/>
      <c r="E80" s="184">
        <f>E55</f>
        <v>0</v>
      </c>
      <c r="F80" s="184"/>
      <c r="G80" s="184"/>
      <c r="H80" s="184"/>
      <c r="I80" s="185"/>
      <c r="J80" s="204">
        <f t="shared" ref="J80:J91" si="5">J55-J27</f>
        <v>0</v>
      </c>
      <c r="K80" s="152"/>
      <c r="L80" s="152"/>
      <c r="M80" s="152">
        <f t="shared" ref="M80:M91" si="6">M55-M27</f>
        <v>0</v>
      </c>
      <c r="N80" s="152"/>
      <c r="O80" s="152"/>
      <c r="P80" s="152">
        <f t="shared" ref="P80:P91" si="7">P55-P27</f>
        <v>0</v>
      </c>
      <c r="Q80" s="152"/>
      <c r="R80" s="152"/>
      <c r="S80" s="152">
        <f t="shared" ref="S80:S91" si="8">S55-S27</f>
        <v>0</v>
      </c>
      <c r="T80" s="152"/>
      <c r="U80" s="152"/>
      <c r="V80" s="152">
        <f t="shared" ref="V80:V91" si="9">V55-V27</f>
        <v>0</v>
      </c>
      <c r="W80" s="152"/>
      <c r="X80" s="197"/>
      <c r="Y80" s="198">
        <f t="shared" ref="Y80:Y91" si="10">Y55-Y27</f>
        <v>0</v>
      </c>
      <c r="Z80" s="152"/>
      <c r="AA80" s="152"/>
      <c r="AB80" s="152">
        <f t="shared" ref="AB80:AB91" si="11">AB55-AB27</f>
        <v>0</v>
      </c>
      <c r="AC80" s="152"/>
      <c r="AD80" s="152"/>
      <c r="AE80" s="152">
        <f t="shared" ref="AE80:AE91" si="12">AE55-AE27</f>
        <v>0</v>
      </c>
      <c r="AF80" s="152"/>
      <c r="AG80" s="152"/>
      <c r="AH80" s="152">
        <f t="shared" ref="AH80:AH91" si="13">AH55-AH27</f>
        <v>0</v>
      </c>
      <c r="AI80" s="152"/>
      <c r="AJ80" s="152"/>
      <c r="AK80" s="152">
        <f t="shared" ref="AK80:AK91" si="14">AK55-AK27</f>
        <v>0</v>
      </c>
      <c r="AL80" s="152"/>
      <c r="AM80" s="197"/>
      <c r="AN80" s="463"/>
      <c r="AO80" s="464"/>
      <c r="AP80" s="464"/>
      <c r="AQ80" s="464"/>
      <c r="AR80" s="464"/>
      <c r="AS80" s="464"/>
      <c r="AT80" s="464"/>
      <c r="AU80" s="464"/>
      <c r="AV80" s="464"/>
      <c r="AW80" s="464"/>
      <c r="AX80" s="464"/>
      <c r="AY80" s="464"/>
      <c r="AZ80" s="464"/>
      <c r="BA80" s="464"/>
      <c r="BB80" s="464"/>
      <c r="BC80" s="464"/>
      <c r="BD80" s="465"/>
      <c r="BE80" s="8"/>
      <c r="BF80" s="6"/>
    </row>
    <row r="81" spans="1:58" ht="14.45" customHeight="1" outlineLevel="1">
      <c r="A81" s="7"/>
      <c r="B81" s="221">
        <f>B56</f>
        <v>0</v>
      </c>
      <c r="C81" s="184"/>
      <c r="D81" s="184"/>
      <c r="E81" s="184">
        <f>E56</f>
        <v>0</v>
      </c>
      <c r="F81" s="184"/>
      <c r="G81" s="184"/>
      <c r="H81" s="184"/>
      <c r="I81" s="185"/>
      <c r="J81" s="204">
        <f t="shared" si="5"/>
        <v>0</v>
      </c>
      <c r="K81" s="152"/>
      <c r="L81" s="152"/>
      <c r="M81" s="152">
        <f t="shared" si="6"/>
        <v>0</v>
      </c>
      <c r="N81" s="152"/>
      <c r="O81" s="152"/>
      <c r="P81" s="152">
        <f t="shared" si="7"/>
        <v>0</v>
      </c>
      <c r="Q81" s="152"/>
      <c r="R81" s="152"/>
      <c r="S81" s="152">
        <f t="shared" si="8"/>
        <v>0</v>
      </c>
      <c r="T81" s="152"/>
      <c r="U81" s="152"/>
      <c r="V81" s="152">
        <f t="shared" si="9"/>
        <v>0</v>
      </c>
      <c r="W81" s="152"/>
      <c r="X81" s="197"/>
      <c r="Y81" s="198">
        <f t="shared" si="10"/>
        <v>0</v>
      </c>
      <c r="Z81" s="152"/>
      <c r="AA81" s="152"/>
      <c r="AB81" s="152">
        <f t="shared" si="11"/>
        <v>0</v>
      </c>
      <c r="AC81" s="152"/>
      <c r="AD81" s="152"/>
      <c r="AE81" s="152">
        <f t="shared" si="12"/>
        <v>0</v>
      </c>
      <c r="AF81" s="152"/>
      <c r="AG81" s="152"/>
      <c r="AH81" s="152">
        <f t="shared" si="13"/>
        <v>0</v>
      </c>
      <c r="AI81" s="152"/>
      <c r="AJ81" s="152"/>
      <c r="AK81" s="152">
        <f t="shared" si="14"/>
        <v>0</v>
      </c>
      <c r="AL81" s="152"/>
      <c r="AM81" s="197"/>
      <c r="AN81" s="463"/>
      <c r="AO81" s="464"/>
      <c r="AP81" s="464"/>
      <c r="AQ81" s="464"/>
      <c r="AR81" s="464"/>
      <c r="AS81" s="464"/>
      <c r="AT81" s="464"/>
      <c r="AU81" s="464"/>
      <c r="AV81" s="464"/>
      <c r="AW81" s="464"/>
      <c r="AX81" s="464"/>
      <c r="AY81" s="464"/>
      <c r="AZ81" s="464"/>
      <c r="BA81" s="464"/>
      <c r="BB81" s="464"/>
      <c r="BC81" s="464"/>
      <c r="BD81" s="465"/>
      <c r="BE81" s="8"/>
      <c r="BF81" s="6"/>
    </row>
    <row r="82" spans="1:58" ht="14.25" customHeight="1" outlineLevel="1">
      <c r="A82" s="7"/>
      <c r="B82" s="221">
        <f>B57</f>
        <v>0</v>
      </c>
      <c r="C82" s="184"/>
      <c r="D82" s="184"/>
      <c r="E82" s="184">
        <f>E57</f>
        <v>0</v>
      </c>
      <c r="F82" s="184"/>
      <c r="G82" s="184"/>
      <c r="H82" s="184"/>
      <c r="I82" s="185"/>
      <c r="J82" s="204">
        <f t="shared" si="5"/>
        <v>0</v>
      </c>
      <c r="K82" s="152"/>
      <c r="L82" s="152"/>
      <c r="M82" s="152">
        <f t="shared" si="6"/>
        <v>0</v>
      </c>
      <c r="N82" s="152"/>
      <c r="O82" s="152"/>
      <c r="P82" s="152">
        <f t="shared" si="7"/>
        <v>0</v>
      </c>
      <c r="Q82" s="152"/>
      <c r="R82" s="152"/>
      <c r="S82" s="152">
        <f t="shared" si="8"/>
        <v>0</v>
      </c>
      <c r="T82" s="152"/>
      <c r="U82" s="152"/>
      <c r="V82" s="152">
        <f t="shared" si="9"/>
        <v>0</v>
      </c>
      <c r="W82" s="152"/>
      <c r="X82" s="197"/>
      <c r="Y82" s="198">
        <f t="shared" si="10"/>
        <v>0</v>
      </c>
      <c r="Z82" s="152"/>
      <c r="AA82" s="152"/>
      <c r="AB82" s="152">
        <f t="shared" si="11"/>
        <v>0</v>
      </c>
      <c r="AC82" s="152"/>
      <c r="AD82" s="152"/>
      <c r="AE82" s="152">
        <f t="shared" si="12"/>
        <v>0</v>
      </c>
      <c r="AF82" s="152"/>
      <c r="AG82" s="152"/>
      <c r="AH82" s="152">
        <f t="shared" si="13"/>
        <v>0</v>
      </c>
      <c r="AI82" s="152"/>
      <c r="AJ82" s="152"/>
      <c r="AK82" s="152">
        <f t="shared" si="14"/>
        <v>0</v>
      </c>
      <c r="AL82" s="152"/>
      <c r="AM82" s="197"/>
      <c r="AN82" s="463"/>
      <c r="AO82" s="464"/>
      <c r="AP82" s="464"/>
      <c r="AQ82" s="464"/>
      <c r="AR82" s="464"/>
      <c r="AS82" s="464"/>
      <c r="AT82" s="464"/>
      <c r="AU82" s="464"/>
      <c r="AV82" s="464"/>
      <c r="AW82" s="464"/>
      <c r="AX82" s="464"/>
      <c r="AY82" s="464"/>
      <c r="AZ82" s="464"/>
      <c r="BA82" s="464"/>
      <c r="BB82" s="464"/>
      <c r="BC82" s="464"/>
      <c r="BD82" s="465"/>
      <c r="BE82" s="8"/>
      <c r="BF82" s="6"/>
    </row>
    <row r="83" spans="1:58" ht="14.45" customHeight="1" outlineLevel="1">
      <c r="A83" s="7"/>
      <c r="B83" s="221">
        <f>B58</f>
        <v>0</v>
      </c>
      <c r="C83" s="184"/>
      <c r="D83" s="184"/>
      <c r="E83" s="184">
        <f>E58</f>
        <v>0</v>
      </c>
      <c r="F83" s="184"/>
      <c r="G83" s="184"/>
      <c r="H83" s="184"/>
      <c r="I83" s="185"/>
      <c r="J83" s="204">
        <f t="shared" si="5"/>
        <v>0</v>
      </c>
      <c r="K83" s="152"/>
      <c r="L83" s="152"/>
      <c r="M83" s="152">
        <f t="shared" si="6"/>
        <v>0</v>
      </c>
      <c r="N83" s="152"/>
      <c r="O83" s="152"/>
      <c r="P83" s="152">
        <f t="shared" si="7"/>
        <v>0</v>
      </c>
      <c r="Q83" s="152"/>
      <c r="R83" s="152"/>
      <c r="S83" s="152">
        <f t="shared" si="8"/>
        <v>0</v>
      </c>
      <c r="T83" s="152"/>
      <c r="U83" s="152"/>
      <c r="V83" s="152">
        <f t="shared" si="9"/>
        <v>0</v>
      </c>
      <c r="W83" s="152"/>
      <c r="X83" s="197"/>
      <c r="Y83" s="198">
        <f t="shared" si="10"/>
        <v>0</v>
      </c>
      <c r="Z83" s="152"/>
      <c r="AA83" s="152"/>
      <c r="AB83" s="152">
        <f t="shared" si="11"/>
        <v>0</v>
      </c>
      <c r="AC83" s="152"/>
      <c r="AD83" s="152"/>
      <c r="AE83" s="152">
        <f t="shared" si="12"/>
        <v>0</v>
      </c>
      <c r="AF83" s="152"/>
      <c r="AG83" s="152"/>
      <c r="AH83" s="152">
        <f t="shared" si="13"/>
        <v>0</v>
      </c>
      <c r="AI83" s="152"/>
      <c r="AJ83" s="152"/>
      <c r="AK83" s="152">
        <f t="shared" si="14"/>
        <v>0</v>
      </c>
      <c r="AL83" s="152"/>
      <c r="AM83" s="197"/>
      <c r="AN83" s="463"/>
      <c r="AO83" s="464"/>
      <c r="AP83" s="464"/>
      <c r="AQ83" s="464"/>
      <c r="AR83" s="464"/>
      <c r="AS83" s="464"/>
      <c r="AT83" s="464"/>
      <c r="AU83" s="464"/>
      <c r="AV83" s="464"/>
      <c r="AW83" s="464"/>
      <c r="AX83" s="464"/>
      <c r="AY83" s="464"/>
      <c r="AZ83" s="464"/>
      <c r="BA83" s="464"/>
      <c r="BB83" s="464"/>
      <c r="BC83" s="464"/>
      <c r="BD83" s="465"/>
      <c r="BE83" s="8"/>
    </row>
    <row r="84" spans="1:58" ht="14.45" customHeight="1" outlineLevel="1">
      <c r="A84" s="7"/>
      <c r="B84" s="221">
        <f>B59</f>
        <v>0</v>
      </c>
      <c r="C84" s="184"/>
      <c r="D84" s="184"/>
      <c r="E84" s="184">
        <f>E59</f>
        <v>0</v>
      </c>
      <c r="F84" s="184"/>
      <c r="G84" s="184"/>
      <c r="H84" s="184"/>
      <c r="I84" s="185"/>
      <c r="J84" s="204">
        <f t="shared" si="5"/>
        <v>0</v>
      </c>
      <c r="K84" s="152"/>
      <c r="L84" s="152"/>
      <c r="M84" s="152">
        <f t="shared" si="6"/>
        <v>0</v>
      </c>
      <c r="N84" s="152"/>
      <c r="O84" s="152"/>
      <c r="P84" s="152">
        <f t="shared" si="7"/>
        <v>0</v>
      </c>
      <c r="Q84" s="152"/>
      <c r="R84" s="152"/>
      <c r="S84" s="152">
        <f t="shared" si="8"/>
        <v>0</v>
      </c>
      <c r="T84" s="152"/>
      <c r="U84" s="152"/>
      <c r="V84" s="152">
        <f t="shared" si="9"/>
        <v>0</v>
      </c>
      <c r="W84" s="152"/>
      <c r="X84" s="197"/>
      <c r="Y84" s="198">
        <f t="shared" si="10"/>
        <v>0</v>
      </c>
      <c r="Z84" s="152"/>
      <c r="AA84" s="152"/>
      <c r="AB84" s="152">
        <f t="shared" si="11"/>
        <v>0</v>
      </c>
      <c r="AC84" s="152"/>
      <c r="AD84" s="152"/>
      <c r="AE84" s="152">
        <f t="shared" si="12"/>
        <v>0</v>
      </c>
      <c r="AF84" s="152"/>
      <c r="AG84" s="152"/>
      <c r="AH84" s="152">
        <f t="shared" si="13"/>
        <v>0</v>
      </c>
      <c r="AI84" s="152"/>
      <c r="AJ84" s="152"/>
      <c r="AK84" s="152">
        <f t="shared" si="14"/>
        <v>0</v>
      </c>
      <c r="AL84" s="152"/>
      <c r="AM84" s="197"/>
      <c r="AN84" s="463"/>
      <c r="AO84" s="464"/>
      <c r="AP84" s="464"/>
      <c r="AQ84" s="464"/>
      <c r="AR84" s="464"/>
      <c r="AS84" s="464"/>
      <c r="AT84" s="464"/>
      <c r="AU84" s="464"/>
      <c r="AV84" s="464"/>
      <c r="AW84" s="464"/>
      <c r="AX84" s="464"/>
      <c r="AY84" s="464"/>
      <c r="AZ84" s="464"/>
      <c r="BA84" s="464"/>
      <c r="BB84" s="464"/>
      <c r="BC84" s="464"/>
      <c r="BD84" s="465"/>
      <c r="BE84" s="8"/>
    </row>
    <row r="85" spans="1:58" ht="14.45" customHeight="1" outlineLevel="1">
      <c r="A85" s="7"/>
      <c r="B85" s="221">
        <f t="shared" ref="B85:B87" si="15">B60</f>
        <v>0</v>
      </c>
      <c r="C85" s="184"/>
      <c r="D85" s="184"/>
      <c r="E85" s="184">
        <f t="shared" ref="E85:E87" si="16">E60</f>
        <v>0</v>
      </c>
      <c r="F85" s="184"/>
      <c r="G85" s="184"/>
      <c r="H85" s="184"/>
      <c r="I85" s="185"/>
      <c r="J85" s="204">
        <f t="shared" si="5"/>
        <v>0</v>
      </c>
      <c r="K85" s="152"/>
      <c r="L85" s="152"/>
      <c r="M85" s="152">
        <f t="shared" si="6"/>
        <v>0</v>
      </c>
      <c r="N85" s="152"/>
      <c r="O85" s="152"/>
      <c r="P85" s="152">
        <f t="shared" si="7"/>
        <v>0</v>
      </c>
      <c r="Q85" s="152"/>
      <c r="R85" s="152"/>
      <c r="S85" s="152">
        <f t="shared" si="8"/>
        <v>0</v>
      </c>
      <c r="T85" s="152"/>
      <c r="U85" s="152"/>
      <c r="V85" s="152">
        <f t="shared" si="9"/>
        <v>0</v>
      </c>
      <c r="W85" s="152"/>
      <c r="X85" s="197"/>
      <c r="Y85" s="198">
        <f t="shared" si="10"/>
        <v>0</v>
      </c>
      <c r="Z85" s="152"/>
      <c r="AA85" s="152"/>
      <c r="AB85" s="152">
        <f t="shared" si="11"/>
        <v>0</v>
      </c>
      <c r="AC85" s="152"/>
      <c r="AD85" s="152"/>
      <c r="AE85" s="152">
        <f t="shared" si="12"/>
        <v>0</v>
      </c>
      <c r="AF85" s="152"/>
      <c r="AG85" s="152"/>
      <c r="AH85" s="152">
        <f t="shared" si="13"/>
        <v>0</v>
      </c>
      <c r="AI85" s="152"/>
      <c r="AJ85" s="152"/>
      <c r="AK85" s="152">
        <f t="shared" si="14"/>
        <v>0</v>
      </c>
      <c r="AL85" s="152"/>
      <c r="AM85" s="197"/>
      <c r="AN85" s="463"/>
      <c r="AO85" s="464"/>
      <c r="AP85" s="464"/>
      <c r="AQ85" s="464"/>
      <c r="AR85" s="464"/>
      <c r="AS85" s="464"/>
      <c r="AT85" s="464"/>
      <c r="AU85" s="464"/>
      <c r="AV85" s="464"/>
      <c r="AW85" s="464"/>
      <c r="AX85" s="464"/>
      <c r="AY85" s="464"/>
      <c r="AZ85" s="464"/>
      <c r="BA85" s="464"/>
      <c r="BB85" s="464"/>
      <c r="BC85" s="464"/>
      <c r="BD85" s="465"/>
      <c r="BE85" s="8"/>
    </row>
    <row r="86" spans="1:58" ht="14.45" customHeight="1" outlineLevel="1">
      <c r="A86" s="7"/>
      <c r="B86" s="221">
        <f t="shared" si="15"/>
        <v>0</v>
      </c>
      <c r="C86" s="184"/>
      <c r="D86" s="184"/>
      <c r="E86" s="184">
        <f t="shared" si="16"/>
        <v>0</v>
      </c>
      <c r="F86" s="184"/>
      <c r="G86" s="184"/>
      <c r="H86" s="184"/>
      <c r="I86" s="185"/>
      <c r="J86" s="204">
        <f t="shared" si="5"/>
        <v>0</v>
      </c>
      <c r="K86" s="152"/>
      <c r="L86" s="152"/>
      <c r="M86" s="152">
        <f t="shared" si="6"/>
        <v>0</v>
      </c>
      <c r="N86" s="152"/>
      <c r="O86" s="152"/>
      <c r="P86" s="152">
        <f t="shared" si="7"/>
        <v>0</v>
      </c>
      <c r="Q86" s="152"/>
      <c r="R86" s="152"/>
      <c r="S86" s="152">
        <f t="shared" si="8"/>
        <v>0</v>
      </c>
      <c r="T86" s="152"/>
      <c r="U86" s="152"/>
      <c r="V86" s="152">
        <f t="shared" si="9"/>
        <v>0</v>
      </c>
      <c r="W86" s="152"/>
      <c r="X86" s="197"/>
      <c r="Y86" s="198">
        <f t="shared" si="10"/>
        <v>0</v>
      </c>
      <c r="Z86" s="152"/>
      <c r="AA86" s="152"/>
      <c r="AB86" s="152">
        <f t="shared" si="11"/>
        <v>0</v>
      </c>
      <c r="AC86" s="152"/>
      <c r="AD86" s="152"/>
      <c r="AE86" s="152">
        <f t="shared" si="12"/>
        <v>0</v>
      </c>
      <c r="AF86" s="152"/>
      <c r="AG86" s="152"/>
      <c r="AH86" s="152">
        <f t="shared" si="13"/>
        <v>0</v>
      </c>
      <c r="AI86" s="152"/>
      <c r="AJ86" s="152"/>
      <c r="AK86" s="152">
        <f t="shared" si="14"/>
        <v>0</v>
      </c>
      <c r="AL86" s="152"/>
      <c r="AM86" s="197"/>
      <c r="AN86" s="463"/>
      <c r="AO86" s="464"/>
      <c r="AP86" s="464"/>
      <c r="AQ86" s="464"/>
      <c r="AR86" s="464"/>
      <c r="AS86" s="464"/>
      <c r="AT86" s="464"/>
      <c r="AU86" s="464"/>
      <c r="AV86" s="464"/>
      <c r="AW86" s="464"/>
      <c r="AX86" s="464"/>
      <c r="AY86" s="464"/>
      <c r="AZ86" s="464"/>
      <c r="BA86" s="464"/>
      <c r="BB86" s="464"/>
      <c r="BC86" s="464"/>
      <c r="BD86" s="465"/>
      <c r="BE86" s="8"/>
    </row>
    <row r="87" spans="1:58" ht="14.45" customHeight="1" outlineLevel="1">
      <c r="A87" s="7"/>
      <c r="B87" s="221">
        <f t="shared" si="15"/>
        <v>0</v>
      </c>
      <c r="C87" s="184"/>
      <c r="D87" s="184"/>
      <c r="E87" s="184">
        <f t="shared" si="16"/>
        <v>0</v>
      </c>
      <c r="F87" s="184"/>
      <c r="G87" s="184"/>
      <c r="H87" s="184"/>
      <c r="I87" s="185"/>
      <c r="J87" s="204">
        <f t="shared" si="5"/>
        <v>0</v>
      </c>
      <c r="K87" s="152"/>
      <c r="L87" s="152"/>
      <c r="M87" s="152">
        <f t="shared" si="6"/>
        <v>0</v>
      </c>
      <c r="N87" s="152"/>
      <c r="O87" s="152"/>
      <c r="P87" s="152">
        <f t="shared" si="7"/>
        <v>0</v>
      </c>
      <c r="Q87" s="152"/>
      <c r="R87" s="152"/>
      <c r="S87" s="152">
        <f t="shared" si="8"/>
        <v>0</v>
      </c>
      <c r="T87" s="152"/>
      <c r="U87" s="152"/>
      <c r="V87" s="152">
        <f t="shared" si="9"/>
        <v>0</v>
      </c>
      <c r="W87" s="152"/>
      <c r="X87" s="197"/>
      <c r="Y87" s="198">
        <f t="shared" si="10"/>
        <v>0</v>
      </c>
      <c r="Z87" s="152"/>
      <c r="AA87" s="152"/>
      <c r="AB87" s="152">
        <f t="shared" si="11"/>
        <v>0</v>
      </c>
      <c r="AC87" s="152"/>
      <c r="AD87" s="152"/>
      <c r="AE87" s="152">
        <f t="shared" si="12"/>
        <v>0</v>
      </c>
      <c r="AF87" s="152"/>
      <c r="AG87" s="152"/>
      <c r="AH87" s="152">
        <f t="shared" si="13"/>
        <v>0</v>
      </c>
      <c r="AI87" s="152"/>
      <c r="AJ87" s="152"/>
      <c r="AK87" s="152">
        <f t="shared" si="14"/>
        <v>0</v>
      </c>
      <c r="AL87" s="152"/>
      <c r="AM87" s="197"/>
      <c r="AN87" s="463"/>
      <c r="AO87" s="464"/>
      <c r="AP87" s="464"/>
      <c r="AQ87" s="464"/>
      <c r="AR87" s="464"/>
      <c r="AS87" s="464"/>
      <c r="AT87" s="464"/>
      <c r="AU87" s="464"/>
      <c r="AV87" s="464"/>
      <c r="AW87" s="464"/>
      <c r="AX87" s="464"/>
      <c r="AY87" s="464"/>
      <c r="AZ87" s="464"/>
      <c r="BA87" s="464"/>
      <c r="BB87" s="464"/>
      <c r="BC87" s="464"/>
      <c r="BD87" s="465"/>
      <c r="BE87" s="8"/>
    </row>
    <row r="88" spans="1:58" ht="14.45" customHeight="1" outlineLevel="1">
      <c r="A88" s="7"/>
      <c r="B88" s="221">
        <f>B61</f>
        <v>0</v>
      </c>
      <c r="C88" s="184"/>
      <c r="D88" s="184"/>
      <c r="E88" s="184">
        <f>E63</f>
        <v>0</v>
      </c>
      <c r="F88" s="184"/>
      <c r="G88" s="184"/>
      <c r="H88" s="184"/>
      <c r="I88" s="185"/>
      <c r="J88" s="204">
        <f t="shared" si="5"/>
        <v>0</v>
      </c>
      <c r="K88" s="152"/>
      <c r="L88" s="152"/>
      <c r="M88" s="152">
        <f t="shared" si="6"/>
        <v>0</v>
      </c>
      <c r="N88" s="152"/>
      <c r="O88" s="152"/>
      <c r="P88" s="152">
        <f t="shared" si="7"/>
        <v>0</v>
      </c>
      <c r="Q88" s="152"/>
      <c r="R88" s="152"/>
      <c r="S88" s="152">
        <f t="shared" si="8"/>
        <v>0</v>
      </c>
      <c r="T88" s="152"/>
      <c r="U88" s="152"/>
      <c r="V88" s="152">
        <f t="shared" si="9"/>
        <v>0</v>
      </c>
      <c r="W88" s="152"/>
      <c r="X88" s="197"/>
      <c r="Y88" s="198">
        <f t="shared" si="10"/>
        <v>0</v>
      </c>
      <c r="Z88" s="152"/>
      <c r="AA88" s="152"/>
      <c r="AB88" s="152">
        <f t="shared" si="11"/>
        <v>0</v>
      </c>
      <c r="AC88" s="152"/>
      <c r="AD88" s="152"/>
      <c r="AE88" s="152">
        <f t="shared" si="12"/>
        <v>0</v>
      </c>
      <c r="AF88" s="152"/>
      <c r="AG88" s="152"/>
      <c r="AH88" s="152">
        <f t="shared" si="13"/>
        <v>0</v>
      </c>
      <c r="AI88" s="152"/>
      <c r="AJ88" s="152"/>
      <c r="AK88" s="152">
        <f t="shared" si="14"/>
        <v>0</v>
      </c>
      <c r="AL88" s="152"/>
      <c r="AM88" s="197"/>
      <c r="AN88" s="463"/>
      <c r="AO88" s="464"/>
      <c r="AP88" s="464"/>
      <c r="AQ88" s="464"/>
      <c r="AR88" s="464"/>
      <c r="AS88" s="464"/>
      <c r="AT88" s="464"/>
      <c r="AU88" s="464"/>
      <c r="AV88" s="464"/>
      <c r="AW88" s="464"/>
      <c r="AX88" s="464"/>
      <c r="AY88" s="464"/>
      <c r="AZ88" s="464"/>
      <c r="BA88" s="464"/>
      <c r="BB88" s="464"/>
      <c r="BC88" s="464"/>
      <c r="BD88" s="465"/>
      <c r="BE88" s="8"/>
    </row>
    <row r="89" spans="1:58" ht="14.45" customHeight="1" outlineLevel="1">
      <c r="A89" s="7"/>
      <c r="B89" s="221">
        <f>B62</f>
        <v>0</v>
      </c>
      <c r="C89" s="184"/>
      <c r="D89" s="184"/>
      <c r="E89" s="184">
        <f>E64</f>
        <v>0</v>
      </c>
      <c r="F89" s="184"/>
      <c r="G89" s="184"/>
      <c r="H89" s="184"/>
      <c r="I89" s="185"/>
      <c r="J89" s="204">
        <f t="shared" si="5"/>
        <v>0</v>
      </c>
      <c r="K89" s="152"/>
      <c r="L89" s="152"/>
      <c r="M89" s="152">
        <f t="shared" si="6"/>
        <v>0</v>
      </c>
      <c r="N89" s="152"/>
      <c r="O89" s="152"/>
      <c r="P89" s="152">
        <f t="shared" si="7"/>
        <v>0</v>
      </c>
      <c r="Q89" s="152"/>
      <c r="R89" s="152"/>
      <c r="S89" s="152">
        <f t="shared" si="8"/>
        <v>0</v>
      </c>
      <c r="T89" s="152"/>
      <c r="U89" s="152"/>
      <c r="V89" s="152">
        <f t="shared" si="9"/>
        <v>0</v>
      </c>
      <c r="W89" s="152"/>
      <c r="X89" s="197"/>
      <c r="Y89" s="198">
        <f t="shared" si="10"/>
        <v>0</v>
      </c>
      <c r="Z89" s="152"/>
      <c r="AA89" s="152"/>
      <c r="AB89" s="152">
        <f t="shared" si="11"/>
        <v>0</v>
      </c>
      <c r="AC89" s="152"/>
      <c r="AD89" s="152"/>
      <c r="AE89" s="152">
        <f t="shared" si="12"/>
        <v>0</v>
      </c>
      <c r="AF89" s="152"/>
      <c r="AG89" s="152"/>
      <c r="AH89" s="152">
        <f t="shared" si="13"/>
        <v>0</v>
      </c>
      <c r="AI89" s="152"/>
      <c r="AJ89" s="152"/>
      <c r="AK89" s="152">
        <f t="shared" si="14"/>
        <v>0</v>
      </c>
      <c r="AL89" s="152"/>
      <c r="AM89" s="197"/>
      <c r="AN89" s="463"/>
      <c r="AO89" s="464"/>
      <c r="AP89" s="464"/>
      <c r="AQ89" s="464"/>
      <c r="AR89" s="464"/>
      <c r="AS89" s="464"/>
      <c r="AT89" s="464"/>
      <c r="AU89" s="464"/>
      <c r="AV89" s="464"/>
      <c r="AW89" s="464"/>
      <c r="AX89" s="464"/>
      <c r="AY89" s="464"/>
      <c r="AZ89" s="464"/>
      <c r="BA89" s="464"/>
      <c r="BB89" s="464"/>
      <c r="BC89" s="464"/>
      <c r="BD89" s="465"/>
      <c r="BE89" s="8"/>
    </row>
    <row r="90" spans="1:58" ht="14.45" customHeight="1" outlineLevel="1">
      <c r="A90" s="7"/>
      <c r="B90" s="221">
        <f>B65</f>
        <v>0</v>
      </c>
      <c r="C90" s="184"/>
      <c r="D90" s="184"/>
      <c r="E90" s="184">
        <f>E65</f>
        <v>0</v>
      </c>
      <c r="F90" s="184"/>
      <c r="G90" s="184"/>
      <c r="H90" s="184"/>
      <c r="I90" s="185"/>
      <c r="J90" s="204">
        <f t="shared" si="5"/>
        <v>0</v>
      </c>
      <c r="K90" s="152"/>
      <c r="L90" s="152"/>
      <c r="M90" s="152">
        <f t="shared" si="6"/>
        <v>0</v>
      </c>
      <c r="N90" s="152"/>
      <c r="O90" s="152"/>
      <c r="P90" s="152">
        <f t="shared" si="7"/>
        <v>0</v>
      </c>
      <c r="Q90" s="152"/>
      <c r="R90" s="152"/>
      <c r="S90" s="152">
        <f t="shared" si="8"/>
        <v>0</v>
      </c>
      <c r="T90" s="152"/>
      <c r="U90" s="152"/>
      <c r="V90" s="152">
        <f t="shared" si="9"/>
        <v>0</v>
      </c>
      <c r="W90" s="152"/>
      <c r="X90" s="197"/>
      <c r="Y90" s="198">
        <f t="shared" si="10"/>
        <v>0</v>
      </c>
      <c r="Z90" s="152"/>
      <c r="AA90" s="152"/>
      <c r="AB90" s="152">
        <f t="shared" si="11"/>
        <v>0</v>
      </c>
      <c r="AC90" s="152"/>
      <c r="AD90" s="152"/>
      <c r="AE90" s="152">
        <f t="shared" si="12"/>
        <v>0</v>
      </c>
      <c r="AF90" s="152"/>
      <c r="AG90" s="152"/>
      <c r="AH90" s="152">
        <f t="shared" si="13"/>
        <v>0</v>
      </c>
      <c r="AI90" s="152"/>
      <c r="AJ90" s="152"/>
      <c r="AK90" s="152">
        <f t="shared" si="14"/>
        <v>0</v>
      </c>
      <c r="AL90" s="152"/>
      <c r="AM90" s="197"/>
      <c r="AN90" s="463"/>
      <c r="AO90" s="464"/>
      <c r="AP90" s="464"/>
      <c r="AQ90" s="464"/>
      <c r="AR90" s="464"/>
      <c r="AS90" s="464"/>
      <c r="AT90" s="464"/>
      <c r="AU90" s="464"/>
      <c r="AV90" s="464"/>
      <c r="AW90" s="464"/>
      <c r="AX90" s="464"/>
      <c r="AY90" s="464"/>
      <c r="AZ90" s="464"/>
      <c r="BA90" s="464"/>
      <c r="BB90" s="464"/>
      <c r="BC90" s="464"/>
      <c r="BD90" s="465"/>
      <c r="BE90" s="8"/>
    </row>
    <row r="91" spans="1:58" ht="14.45" customHeight="1" outlineLevel="1">
      <c r="A91" s="7"/>
      <c r="B91" s="221">
        <f>B66</f>
        <v>0</v>
      </c>
      <c r="C91" s="184"/>
      <c r="D91" s="184"/>
      <c r="E91" s="184">
        <f>E66</f>
        <v>0</v>
      </c>
      <c r="F91" s="184"/>
      <c r="G91" s="184"/>
      <c r="H91" s="184"/>
      <c r="I91" s="185"/>
      <c r="J91" s="204">
        <f t="shared" si="5"/>
        <v>0</v>
      </c>
      <c r="K91" s="152"/>
      <c r="L91" s="152"/>
      <c r="M91" s="152">
        <f t="shared" si="6"/>
        <v>0</v>
      </c>
      <c r="N91" s="152"/>
      <c r="O91" s="152"/>
      <c r="P91" s="152">
        <f t="shared" si="7"/>
        <v>0</v>
      </c>
      <c r="Q91" s="152"/>
      <c r="R91" s="152"/>
      <c r="S91" s="152">
        <f t="shared" si="8"/>
        <v>0</v>
      </c>
      <c r="T91" s="152"/>
      <c r="U91" s="152"/>
      <c r="V91" s="152">
        <f t="shared" si="9"/>
        <v>0</v>
      </c>
      <c r="W91" s="152"/>
      <c r="X91" s="197"/>
      <c r="Y91" s="198">
        <f t="shared" si="10"/>
        <v>0</v>
      </c>
      <c r="Z91" s="152"/>
      <c r="AA91" s="152"/>
      <c r="AB91" s="152">
        <f t="shared" si="11"/>
        <v>0</v>
      </c>
      <c r="AC91" s="152"/>
      <c r="AD91" s="152"/>
      <c r="AE91" s="152">
        <f t="shared" si="12"/>
        <v>0</v>
      </c>
      <c r="AF91" s="152"/>
      <c r="AG91" s="152"/>
      <c r="AH91" s="152">
        <f t="shared" si="13"/>
        <v>0</v>
      </c>
      <c r="AI91" s="152"/>
      <c r="AJ91" s="152"/>
      <c r="AK91" s="152">
        <f t="shared" si="14"/>
        <v>0</v>
      </c>
      <c r="AL91" s="152"/>
      <c r="AM91" s="197"/>
      <c r="AN91" s="463"/>
      <c r="AO91" s="464"/>
      <c r="AP91" s="464"/>
      <c r="AQ91" s="464"/>
      <c r="AR91" s="464"/>
      <c r="AS91" s="464"/>
      <c r="AT91" s="464"/>
      <c r="AU91" s="464"/>
      <c r="AV91" s="464"/>
      <c r="AW91" s="464"/>
      <c r="AX91" s="464"/>
      <c r="AY91" s="464"/>
      <c r="AZ91" s="464"/>
      <c r="BA91" s="464"/>
      <c r="BB91" s="464"/>
      <c r="BC91" s="464"/>
      <c r="BD91" s="465"/>
      <c r="BE91" s="8"/>
    </row>
    <row r="92" spans="1:58" ht="15" customHeight="1" outlineLevel="1" thickBot="1">
      <c r="A92" s="7"/>
      <c r="B92" s="498" t="s">
        <v>86</v>
      </c>
      <c r="C92" s="481"/>
      <c r="D92" s="481"/>
      <c r="E92" s="481"/>
      <c r="F92" s="481"/>
      <c r="G92" s="481"/>
      <c r="H92" s="481"/>
      <c r="I92" s="499"/>
      <c r="J92" s="500"/>
      <c r="K92" s="501"/>
      <c r="L92" s="154"/>
      <c r="M92" s="155"/>
      <c r="N92" s="155"/>
      <c r="O92" s="155"/>
      <c r="P92" s="155"/>
      <c r="Q92" s="155"/>
      <c r="R92" s="155"/>
      <c r="S92" s="155"/>
      <c r="T92" s="155"/>
      <c r="U92" s="155"/>
      <c r="V92" s="400"/>
      <c r="W92" s="401"/>
      <c r="X92" s="402"/>
      <c r="Y92" s="384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381"/>
      <c r="AL92" s="381"/>
      <c r="AM92" s="382"/>
      <c r="AN92" s="463"/>
      <c r="AO92" s="464"/>
      <c r="AP92" s="464"/>
      <c r="AQ92" s="464"/>
      <c r="AR92" s="464"/>
      <c r="AS92" s="464"/>
      <c r="AT92" s="464"/>
      <c r="AU92" s="464"/>
      <c r="AV92" s="464"/>
      <c r="AW92" s="464"/>
      <c r="AX92" s="464"/>
      <c r="AY92" s="464"/>
      <c r="AZ92" s="464"/>
      <c r="BA92" s="464"/>
      <c r="BB92" s="464"/>
      <c r="BC92" s="464"/>
      <c r="BD92" s="465"/>
      <c r="BE92" s="8"/>
    </row>
    <row r="93" spans="1:58" ht="15" customHeight="1" outlineLevel="1" thickBot="1">
      <c r="A93" s="7"/>
      <c r="B93" s="472" t="s">
        <v>188</v>
      </c>
      <c r="C93" s="473"/>
      <c r="D93" s="478" t="s">
        <v>88</v>
      </c>
      <c r="E93" s="479"/>
      <c r="F93" s="479"/>
      <c r="G93" s="479"/>
      <c r="H93" s="479"/>
      <c r="I93" s="480"/>
      <c r="J93" s="495">
        <f>SUM(J80:L91)</f>
        <v>0</v>
      </c>
      <c r="K93" s="496"/>
      <c r="L93" s="497"/>
      <c r="M93" s="491">
        <f>SUM(M80:O91)</f>
        <v>0</v>
      </c>
      <c r="N93" s="492"/>
      <c r="O93" s="493"/>
      <c r="P93" s="491">
        <f>SUM(P80:R91)</f>
        <v>0</v>
      </c>
      <c r="Q93" s="492"/>
      <c r="R93" s="493"/>
      <c r="S93" s="491">
        <f>SUM(S80:U91)</f>
        <v>0</v>
      </c>
      <c r="T93" s="492"/>
      <c r="U93" s="493"/>
      <c r="V93" s="491">
        <f>SUM(V80:X91)</f>
        <v>0</v>
      </c>
      <c r="W93" s="492"/>
      <c r="X93" s="494"/>
      <c r="Y93" s="495">
        <f>SUM(Y80:AA91)</f>
        <v>0</v>
      </c>
      <c r="Z93" s="496"/>
      <c r="AA93" s="497"/>
      <c r="AB93" s="488">
        <f>SUM(AB80:AD91)</f>
        <v>0</v>
      </c>
      <c r="AC93" s="489"/>
      <c r="AD93" s="490"/>
      <c r="AE93" s="488">
        <f>SUM(AE80:AG91)</f>
        <v>0</v>
      </c>
      <c r="AF93" s="489"/>
      <c r="AG93" s="490"/>
      <c r="AH93" s="488">
        <f>SUM(AH80:AJ91)</f>
        <v>0</v>
      </c>
      <c r="AI93" s="489"/>
      <c r="AJ93" s="490"/>
      <c r="AK93" s="488">
        <f>SUM(AK80:AM91)</f>
        <v>0</v>
      </c>
      <c r="AL93" s="489"/>
      <c r="AM93" s="489"/>
      <c r="AN93" s="466"/>
      <c r="AO93" s="467"/>
      <c r="AP93" s="467"/>
      <c r="AQ93" s="467"/>
      <c r="AR93" s="467"/>
      <c r="AS93" s="467"/>
      <c r="AT93" s="467"/>
      <c r="AU93" s="467"/>
      <c r="AV93" s="467"/>
      <c r="AW93" s="467"/>
      <c r="AX93" s="467"/>
      <c r="AY93" s="467"/>
      <c r="AZ93" s="467"/>
      <c r="BA93" s="467"/>
      <c r="BB93" s="467"/>
      <c r="BC93" s="467"/>
      <c r="BD93" s="468"/>
      <c r="BE93" s="8"/>
    </row>
    <row r="94" spans="1:58" ht="13.9" customHeight="1" outlineLevel="1">
      <c r="A94" s="7"/>
      <c r="B94" s="452" t="s">
        <v>189</v>
      </c>
      <c r="C94" s="453"/>
      <c r="D94" s="228" t="s">
        <v>112</v>
      </c>
      <c r="E94" s="228"/>
      <c r="F94" s="228"/>
      <c r="G94" s="228"/>
      <c r="H94" s="228"/>
      <c r="I94" s="369"/>
      <c r="J94" s="354" t="s">
        <v>190</v>
      </c>
      <c r="K94" s="355"/>
      <c r="L94" s="355"/>
      <c r="M94" s="215" t="s">
        <v>171</v>
      </c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95"/>
      <c r="Y94" s="390" t="s">
        <v>191</v>
      </c>
      <c r="Z94" s="355"/>
      <c r="AA94" s="355"/>
      <c r="AB94" s="216" t="s">
        <v>173</v>
      </c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460"/>
      <c r="AO94" s="461"/>
      <c r="AP94" s="461"/>
      <c r="AQ94" s="461"/>
      <c r="AR94" s="461"/>
      <c r="AS94" s="461"/>
      <c r="AT94" s="461"/>
      <c r="AU94" s="461"/>
      <c r="AV94" s="461"/>
      <c r="AW94" s="461"/>
      <c r="AX94" s="461"/>
      <c r="AY94" s="461"/>
      <c r="AZ94" s="461"/>
      <c r="BA94" s="461"/>
      <c r="BB94" s="461"/>
      <c r="BC94" s="461"/>
      <c r="BD94" s="462"/>
      <c r="BE94" s="8"/>
    </row>
    <row r="95" spans="1:58" ht="13.9" customHeight="1" outlineLevel="1">
      <c r="A95" s="7"/>
      <c r="B95" s="454"/>
      <c r="C95" s="455"/>
      <c r="D95" s="230"/>
      <c r="E95" s="230"/>
      <c r="F95" s="230"/>
      <c r="G95" s="230"/>
      <c r="H95" s="230"/>
      <c r="I95" s="487"/>
      <c r="J95" s="364">
        <f>J26</f>
        <v>0</v>
      </c>
      <c r="K95" s="365"/>
      <c r="L95" s="365"/>
      <c r="M95" s="129" t="s">
        <v>116</v>
      </c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322"/>
      <c r="Y95" s="379">
        <f>J95</f>
        <v>0</v>
      </c>
      <c r="Z95" s="365"/>
      <c r="AA95" s="365"/>
      <c r="AB95" s="130" t="s">
        <v>116</v>
      </c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463"/>
      <c r="AO95" s="464"/>
      <c r="AP95" s="464"/>
      <c r="AQ95" s="464"/>
      <c r="AR95" s="464"/>
      <c r="AS95" s="464"/>
      <c r="AT95" s="464"/>
      <c r="AU95" s="464"/>
      <c r="AV95" s="464"/>
      <c r="AW95" s="464"/>
      <c r="AX95" s="464"/>
      <c r="AY95" s="464"/>
      <c r="AZ95" s="464"/>
      <c r="BA95" s="464"/>
      <c r="BB95" s="464"/>
      <c r="BC95" s="464"/>
      <c r="BD95" s="465"/>
      <c r="BE95" s="8"/>
    </row>
    <row r="96" spans="1:58" ht="14.45" customHeight="1" outlineLevel="1">
      <c r="A96" s="7"/>
      <c r="B96" s="58">
        <v>1</v>
      </c>
      <c r="C96" s="224"/>
      <c r="D96" s="225"/>
      <c r="E96" s="225"/>
      <c r="F96" s="225"/>
      <c r="G96" s="225"/>
      <c r="H96" s="225"/>
      <c r="I96" s="226"/>
      <c r="J96" s="385"/>
      <c r="K96" s="386"/>
      <c r="L96" s="386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3"/>
      <c r="Y96" s="448"/>
      <c r="Z96" s="386"/>
      <c r="AA96" s="386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3"/>
      <c r="AN96" s="463"/>
      <c r="AO96" s="464"/>
      <c r="AP96" s="464"/>
      <c r="AQ96" s="464"/>
      <c r="AR96" s="464"/>
      <c r="AS96" s="464"/>
      <c r="AT96" s="464"/>
      <c r="AU96" s="464"/>
      <c r="AV96" s="464"/>
      <c r="AW96" s="464"/>
      <c r="AX96" s="464"/>
      <c r="AY96" s="464"/>
      <c r="AZ96" s="464"/>
      <c r="BA96" s="464"/>
      <c r="BB96" s="464"/>
      <c r="BC96" s="464"/>
      <c r="BD96" s="465"/>
      <c r="BE96" s="8"/>
    </row>
    <row r="97" spans="1:58" ht="14.45" customHeight="1" outlineLevel="1">
      <c r="A97" s="7"/>
      <c r="B97" s="58">
        <v>2</v>
      </c>
      <c r="C97" s="224"/>
      <c r="D97" s="225"/>
      <c r="E97" s="225"/>
      <c r="F97" s="225"/>
      <c r="G97" s="225"/>
      <c r="H97" s="225"/>
      <c r="I97" s="226"/>
      <c r="J97" s="385"/>
      <c r="K97" s="386"/>
      <c r="L97" s="386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3"/>
      <c r="Y97" s="448"/>
      <c r="Z97" s="386"/>
      <c r="AA97" s="386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3"/>
      <c r="AN97" s="463"/>
      <c r="AO97" s="464"/>
      <c r="AP97" s="464"/>
      <c r="AQ97" s="464"/>
      <c r="AR97" s="464"/>
      <c r="AS97" s="464"/>
      <c r="AT97" s="464"/>
      <c r="AU97" s="464"/>
      <c r="AV97" s="464"/>
      <c r="AW97" s="464"/>
      <c r="AX97" s="464"/>
      <c r="AY97" s="464"/>
      <c r="AZ97" s="464"/>
      <c r="BA97" s="464"/>
      <c r="BB97" s="464"/>
      <c r="BC97" s="464"/>
      <c r="BD97" s="465"/>
      <c r="BE97" s="8"/>
    </row>
    <row r="98" spans="1:58" ht="14.45" customHeight="1" outlineLevel="1">
      <c r="A98" s="7"/>
      <c r="B98" s="58">
        <v>3</v>
      </c>
      <c r="C98" s="224"/>
      <c r="D98" s="225"/>
      <c r="E98" s="225"/>
      <c r="F98" s="225"/>
      <c r="G98" s="225"/>
      <c r="H98" s="225"/>
      <c r="I98" s="226"/>
      <c r="J98" s="385"/>
      <c r="K98" s="386"/>
      <c r="L98" s="386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3"/>
      <c r="Y98" s="448"/>
      <c r="Z98" s="386"/>
      <c r="AA98" s="386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3"/>
      <c r="AN98" s="463"/>
      <c r="AO98" s="464"/>
      <c r="AP98" s="464"/>
      <c r="AQ98" s="464"/>
      <c r="AR98" s="464"/>
      <c r="AS98" s="464"/>
      <c r="AT98" s="464"/>
      <c r="AU98" s="464"/>
      <c r="AV98" s="464"/>
      <c r="AW98" s="464"/>
      <c r="AX98" s="464"/>
      <c r="AY98" s="464"/>
      <c r="AZ98" s="464"/>
      <c r="BA98" s="464"/>
      <c r="BB98" s="464"/>
      <c r="BC98" s="464"/>
      <c r="BD98" s="465"/>
      <c r="BE98" s="8"/>
    </row>
    <row r="99" spans="1:58" ht="14.45" customHeight="1" outlineLevel="1">
      <c r="A99" s="7"/>
      <c r="B99" s="58">
        <v>4</v>
      </c>
      <c r="C99" s="224"/>
      <c r="D99" s="225"/>
      <c r="E99" s="225"/>
      <c r="F99" s="225"/>
      <c r="G99" s="225"/>
      <c r="H99" s="225"/>
      <c r="I99" s="226"/>
      <c r="J99" s="385"/>
      <c r="K99" s="386"/>
      <c r="L99" s="386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3"/>
      <c r="Y99" s="448"/>
      <c r="Z99" s="386"/>
      <c r="AA99" s="386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3"/>
      <c r="AN99" s="463"/>
      <c r="AO99" s="464"/>
      <c r="AP99" s="464"/>
      <c r="AQ99" s="464"/>
      <c r="AR99" s="464"/>
      <c r="AS99" s="464"/>
      <c r="AT99" s="464"/>
      <c r="AU99" s="464"/>
      <c r="AV99" s="464"/>
      <c r="AW99" s="464"/>
      <c r="AX99" s="464"/>
      <c r="AY99" s="464"/>
      <c r="AZ99" s="464"/>
      <c r="BA99" s="464"/>
      <c r="BB99" s="464"/>
      <c r="BC99" s="464"/>
      <c r="BD99" s="465"/>
      <c r="BE99" s="8"/>
    </row>
    <row r="100" spans="1:58" ht="14.45" customHeight="1" outlineLevel="1">
      <c r="A100" s="7"/>
      <c r="B100" s="58">
        <v>5</v>
      </c>
      <c r="C100" s="224"/>
      <c r="D100" s="225"/>
      <c r="E100" s="225"/>
      <c r="F100" s="225"/>
      <c r="G100" s="225"/>
      <c r="H100" s="225"/>
      <c r="I100" s="226"/>
      <c r="J100" s="385"/>
      <c r="K100" s="386"/>
      <c r="L100" s="386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3"/>
      <c r="Y100" s="448"/>
      <c r="Z100" s="386"/>
      <c r="AA100" s="386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3"/>
      <c r="AN100" s="463"/>
      <c r="AO100" s="464"/>
      <c r="AP100" s="464"/>
      <c r="AQ100" s="464"/>
      <c r="AR100" s="464"/>
      <c r="AS100" s="464"/>
      <c r="AT100" s="464"/>
      <c r="AU100" s="464"/>
      <c r="AV100" s="464"/>
      <c r="AW100" s="464"/>
      <c r="AX100" s="464"/>
      <c r="AY100" s="464"/>
      <c r="AZ100" s="464"/>
      <c r="BA100" s="464"/>
      <c r="BB100" s="464"/>
      <c r="BC100" s="464"/>
      <c r="BD100" s="465"/>
      <c r="BE100" s="8"/>
    </row>
    <row r="101" spans="1:58" ht="14.45" customHeight="1" outlineLevel="1">
      <c r="A101" s="7"/>
      <c r="B101" s="58">
        <v>6</v>
      </c>
      <c r="C101" s="224"/>
      <c r="D101" s="225"/>
      <c r="E101" s="225"/>
      <c r="F101" s="225"/>
      <c r="G101" s="225"/>
      <c r="H101" s="225"/>
      <c r="I101" s="226"/>
      <c r="J101" s="385"/>
      <c r="K101" s="386"/>
      <c r="L101" s="386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3"/>
      <c r="Y101" s="448"/>
      <c r="Z101" s="386"/>
      <c r="AA101" s="386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3"/>
      <c r="AN101" s="463"/>
      <c r="AO101" s="464"/>
      <c r="AP101" s="464"/>
      <c r="AQ101" s="464"/>
      <c r="AR101" s="464"/>
      <c r="AS101" s="464"/>
      <c r="AT101" s="464"/>
      <c r="AU101" s="464"/>
      <c r="AV101" s="464"/>
      <c r="AW101" s="464"/>
      <c r="AX101" s="464"/>
      <c r="AY101" s="464"/>
      <c r="AZ101" s="464"/>
      <c r="BA101" s="464"/>
      <c r="BB101" s="464"/>
      <c r="BC101" s="464"/>
      <c r="BD101" s="465"/>
      <c r="BE101" s="8"/>
    </row>
    <row r="102" spans="1:58" ht="14.45" customHeight="1" outlineLevel="1">
      <c r="A102" s="7"/>
      <c r="B102" s="58">
        <v>7</v>
      </c>
      <c r="C102" s="224"/>
      <c r="D102" s="225"/>
      <c r="E102" s="225"/>
      <c r="F102" s="225"/>
      <c r="G102" s="225"/>
      <c r="H102" s="225"/>
      <c r="I102" s="226"/>
      <c r="J102" s="385"/>
      <c r="K102" s="386"/>
      <c r="L102" s="386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3"/>
      <c r="Y102" s="448"/>
      <c r="Z102" s="386"/>
      <c r="AA102" s="386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3"/>
      <c r="AN102" s="463"/>
      <c r="AO102" s="464"/>
      <c r="AP102" s="464"/>
      <c r="AQ102" s="464"/>
      <c r="AR102" s="464"/>
      <c r="AS102" s="464"/>
      <c r="AT102" s="464"/>
      <c r="AU102" s="464"/>
      <c r="AV102" s="464"/>
      <c r="AW102" s="464"/>
      <c r="AX102" s="464"/>
      <c r="AY102" s="464"/>
      <c r="AZ102" s="464"/>
      <c r="BA102" s="464"/>
      <c r="BB102" s="464"/>
      <c r="BC102" s="464"/>
      <c r="BD102" s="465"/>
      <c r="BE102" s="8"/>
    </row>
    <row r="103" spans="1:58" ht="14.45" customHeight="1" outlineLevel="1">
      <c r="A103" s="7"/>
      <c r="B103" s="58">
        <v>8</v>
      </c>
      <c r="C103" s="224"/>
      <c r="D103" s="225"/>
      <c r="E103" s="225"/>
      <c r="F103" s="225"/>
      <c r="G103" s="225"/>
      <c r="H103" s="225"/>
      <c r="I103" s="226"/>
      <c r="J103" s="385"/>
      <c r="K103" s="386"/>
      <c r="L103" s="386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3"/>
      <c r="Y103" s="448"/>
      <c r="Z103" s="386"/>
      <c r="AA103" s="386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163"/>
      <c r="AN103" s="463"/>
      <c r="AO103" s="464"/>
      <c r="AP103" s="464"/>
      <c r="AQ103" s="464"/>
      <c r="AR103" s="464"/>
      <c r="AS103" s="464"/>
      <c r="AT103" s="464"/>
      <c r="AU103" s="464"/>
      <c r="AV103" s="464"/>
      <c r="AW103" s="464"/>
      <c r="AX103" s="464"/>
      <c r="AY103" s="464"/>
      <c r="AZ103" s="464"/>
      <c r="BA103" s="464"/>
      <c r="BB103" s="464"/>
      <c r="BC103" s="464"/>
      <c r="BD103" s="465"/>
      <c r="BE103" s="8"/>
    </row>
    <row r="104" spans="1:58" ht="14.45" customHeight="1" outlineLevel="1">
      <c r="A104" s="7"/>
      <c r="B104" s="58">
        <v>9</v>
      </c>
      <c r="C104" s="224"/>
      <c r="D104" s="225"/>
      <c r="E104" s="225"/>
      <c r="F104" s="225"/>
      <c r="G104" s="225"/>
      <c r="H104" s="225"/>
      <c r="I104" s="226"/>
      <c r="J104" s="385"/>
      <c r="K104" s="386"/>
      <c r="L104" s="386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3"/>
      <c r="Y104" s="448"/>
      <c r="Z104" s="386"/>
      <c r="AA104" s="386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3"/>
      <c r="AN104" s="463"/>
      <c r="AO104" s="464"/>
      <c r="AP104" s="464"/>
      <c r="AQ104" s="464"/>
      <c r="AR104" s="464"/>
      <c r="AS104" s="464"/>
      <c r="AT104" s="464"/>
      <c r="AU104" s="464"/>
      <c r="AV104" s="464"/>
      <c r="AW104" s="464"/>
      <c r="AX104" s="464"/>
      <c r="AY104" s="464"/>
      <c r="AZ104" s="464"/>
      <c r="BA104" s="464"/>
      <c r="BB104" s="464"/>
      <c r="BC104" s="464"/>
      <c r="BD104" s="465"/>
      <c r="BE104" s="8"/>
    </row>
    <row r="105" spans="1:58" ht="14.45" customHeight="1" outlineLevel="1">
      <c r="A105" s="7"/>
      <c r="B105" s="58">
        <v>10</v>
      </c>
      <c r="C105" s="224"/>
      <c r="D105" s="225"/>
      <c r="E105" s="225"/>
      <c r="F105" s="225"/>
      <c r="G105" s="225"/>
      <c r="H105" s="225"/>
      <c r="I105" s="226"/>
      <c r="J105" s="385"/>
      <c r="K105" s="386"/>
      <c r="L105" s="386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3"/>
      <c r="Y105" s="448"/>
      <c r="Z105" s="386"/>
      <c r="AA105" s="386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3"/>
      <c r="AN105" s="463"/>
      <c r="AO105" s="464"/>
      <c r="AP105" s="464"/>
      <c r="AQ105" s="464"/>
      <c r="AR105" s="464"/>
      <c r="AS105" s="464"/>
      <c r="AT105" s="464"/>
      <c r="AU105" s="464"/>
      <c r="AV105" s="464"/>
      <c r="AW105" s="464"/>
      <c r="AX105" s="464"/>
      <c r="AY105" s="464"/>
      <c r="AZ105" s="464"/>
      <c r="BA105" s="464"/>
      <c r="BB105" s="464"/>
      <c r="BC105" s="464"/>
      <c r="BD105" s="465"/>
      <c r="BE105" s="8"/>
    </row>
    <row r="106" spans="1:58" ht="14.45" customHeight="1" outlineLevel="1" thickBot="1">
      <c r="A106" s="7"/>
      <c r="B106" s="374" t="s">
        <v>86</v>
      </c>
      <c r="C106" s="481"/>
      <c r="D106" s="481"/>
      <c r="E106" s="481"/>
      <c r="F106" s="482"/>
      <c r="G106" s="62"/>
      <c r="H106" s="62"/>
      <c r="I106" s="63"/>
      <c r="J106" s="393"/>
      <c r="K106" s="394"/>
      <c r="L106" s="394"/>
      <c r="M106" s="396"/>
      <c r="N106" s="396"/>
      <c r="O106" s="396"/>
      <c r="P106" s="396"/>
      <c r="Q106" s="396"/>
      <c r="R106" s="396"/>
      <c r="S106" s="396"/>
      <c r="T106" s="396"/>
      <c r="U106" s="396"/>
      <c r="V106" s="396"/>
      <c r="W106" s="396"/>
      <c r="X106" s="397"/>
      <c r="Y106" s="486"/>
      <c r="Z106" s="394"/>
      <c r="AA106" s="394"/>
      <c r="AB106" s="394"/>
      <c r="AC106" s="394"/>
      <c r="AD106" s="394"/>
      <c r="AE106" s="394"/>
      <c r="AF106" s="394"/>
      <c r="AG106" s="394"/>
      <c r="AH106" s="394"/>
      <c r="AI106" s="394"/>
      <c r="AJ106" s="394"/>
      <c r="AK106" s="394"/>
      <c r="AL106" s="394"/>
      <c r="AM106" s="395"/>
      <c r="AN106" s="463"/>
      <c r="AO106" s="464"/>
      <c r="AP106" s="464"/>
      <c r="AQ106" s="464"/>
      <c r="AR106" s="464"/>
      <c r="AS106" s="464"/>
      <c r="AT106" s="464"/>
      <c r="AU106" s="464"/>
      <c r="AV106" s="464"/>
      <c r="AW106" s="464"/>
      <c r="AX106" s="464"/>
      <c r="AY106" s="464"/>
      <c r="AZ106" s="464"/>
      <c r="BA106" s="464"/>
      <c r="BB106" s="464"/>
      <c r="BC106" s="464"/>
      <c r="BD106" s="465"/>
      <c r="BE106" s="8"/>
    </row>
    <row r="107" spans="1:58" ht="14.25" customHeight="1" outlineLevel="1" thickBot="1">
      <c r="A107" s="7"/>
      <c r="B107" s="470" t="s">
        <v>192</v>
      </c>
      <c r="C107" s="471"/>
      <c r="D107" s="377" t="s">
        <v>88</v>
      </c>
      <c r="E107" s="378"/>
      <c r="F107" s="378"/>
      <c r="G107" s="378"/>
      <c r="H107" s="378"/>
      <c r="I107" s="469"/>
      <c r="J107" s="457">
        <f>SUM(J96:L105)</f>
        <v>0</v>
      </c>
      <c r="K107" s="458"/>
      <c r="L107" s="458"/>
      <c r="M107" s="458"/>
      <c r="N107" s="458"/>
      <c r="O107" s="458"/>
      <c r="P107" s="458"/>
      <c r="Q107" s="458"/>
      <c r="R107" s="458"/>
      <c r="S107" s="458"/>
      <c r="T107" s="458"/>
      <c r="U107" s="458"/>
      <c r="V107" s="458"/>
      <c r="W107" s="458"/>
      <c r="X107" s="459"/>
      <c r="Y107" s="457">
        <f>SUM(Y96:AA105)</f>
        <v>0</v>
      </c>
      <c r="Z107" s="458"/>
      <c r="AA107" s="458"/>
      <c r="AB107" s="458"/>
      <c r="AC107" s="458"/>
      <c r="AD107" s="458"/>
      <c r="AE107" s="458"/>
      <c r="AF107" s="458"/>
      <c r="AG107" s="458"/>
      <c r="AH107" s="458"/>
      <c r="AI107" s="458"/>
      <c r="AJ107" s="458"/>
      <c r="AK107" s="458"/>
      <c r="AL107" s="458"/>
      <c r="AM107" s="458"/>
      <c r="AN107" s="463"/>
      <c r="AO107" s="464"/>
      <c r="AP107" s="464"/>
      <c r="AQ107" s="464"/>
      <c r="AR107" s="464"/>
      <c r="AS107" s="464"/>
      <c r="AT107" s="464"/>
      <c r="AU107" s="464"/>
      <c r="AV107" s="464"/>
      <c r="AW107" s="464"/>
      <c r="AX107" s="464"/>
      <c r="AY107" s="464"/>
      <c r="AZ107" s="464"/>
      <c r="BA107" s="464"/>
      <c r="BB107" s="464"/>
      <c r="BC107" s="464"/>
      <c r="BD107" s="465"/>
      <c r="BE107" s="8"/>
      <c r="BF107" s="14"/>
    </row>
    <row r="108" spans="1:58" ht="14.25" customHeight="1" outlineLevel="1" thickBot="1">
      <c r="A108" s="7"/>
      <c r="B108" s="472" t="s">
        <v>193</v>
      </c>
      <c r="C108" s="473"/>
      <c r="D108" s="415" t="s">
        <v>120</v>
      </c>
      <c r="E108" s="416"/>
      <c r="F108" s="416"/>
      <c r="G108" s="416"/>
      <c r="H108" s="416"/>
      <c r="I108" s="474"/>
      <c r="J108" s="423" t="str">
        <f>IF(J93=J107,"Coincide","Difiere")</f>
        <v>Coincide</v>
      </c>
      <c r="K108" s="424"/>
      <c r="L108" s="424"/>
      <c r="M108" s="424"/>
      <c r="N108" s="424"/>
      <c r="O108" s="424"/>
      <c r="P108" s="424"/>
      <c r="Q108" s="424"/>
      <c r="R108" s="424"/>
      <c r="S108" s="424"/>
      <c r="T108" s="424"/>
      <c r="U108" s="424"/>
      <c r="V108" s="424"/>
      <c r="W108" s="424"/>
      <c r="X108" s="424"/>
      <c r="Y108" s="423" t="str">
        <f>IF(Y93=Y107,"Coincide","Difiere")</f>
        <v>Coincide</v>
      </c>
      <c r="Z108" s="424"/>
      <c r="AA108" s="424"/>
      <c r="AB108" s="424"/>
      <c r="AC108" s="424"/>
      <c r="AD108" s="424"/>
      <c r="AE108" s="424"/>
      <c r="AF108" s="424"/>
      <c r="AG108" s="424"/>
      <c r="AH108" s="424"/>
      <c r="AI108" s="424"/>
      <c r="AJ108" s="424"/>
      <c r="AK108" s="424"/>
      <c r="AL108" s="424"/>
      <c r="AM108" s="424"/>
      <c r="AN108" s="466"/>
      <c r="AO108" s="467"/>
      <c r="AP108" s="467"/>
      <c r="AQ108" s="467"/>
      <c r="AR108" s="467"/>
      <c r="AS108" s="467"/>
      <c r="AT108" s="467"/>
      <c r="AU108" s="467"/>
      <c r="AV108" s="467"/>
      <c r="AW108" s="467"/>
      <c r="AX108" s="467"/>
      <c r="AY108" s="467"/>
      <c r="AZ108" s="467"/>
      <c r="BA108" s="467"/>
      <c r="BB108" s="467"/>
      <c r="BC108" s="467"/>
      <c r="BD108" s="468"/>
      <c r="BE108" s="8"/>
    </row>
    <row r="109" spans="1:58" ht="14.25" customHeight="1" thickBot="1">
      <c r="A109" s="7"/>
      <c r="B109" s="456"/>
      <c r="C109" s="456"/>
      <c r="D109" s="456"/>
      <c r="E109" s="456"/>
      <c r="F109" s="456"/>
      <c r="G109" s="456"/>
      <c r="H109" s="456"/>
      <c r="I109" s="456"/>
      <c r="J109" s="456"/>
      <c r="K109" s="456"/>
      <c r="L109" s="456"/>
      <c r="M109" s="456"/>
      <c r="N109" s="456"/>
      <c r="O109" s="456"/>
      <c r="P109" s="456"/>
      <c r="Q109" s="456"/>
      <c r="R109" s="456"/>
      <c r="S109" s="456"/>
      <c r="T109" s="456"/>
      <c r="U109" s="456"/>
      <c r="V109" s="456"/>
      <c r="W109" s="456"/>
      <c r="X109" s="456"/>
      <c r="Y109" s="456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/>
      <c r="AJ109" s="456"/>
      <c r="AK109" s="456"/>
      <c r="AL109" s="456"/>
      <c r="AM109" s="456"/>
      <c r="AN109" s="456"/>
      <c r="AO109" s="456"/>
      <c r="AP109" s="456"/>
      <c r="AQ109" s="456"/>
      <c r="AR109" s="456"/>
      <c r="AS109" s="456"/>
      <c r="AT109" s="456"/>
      <c r="AU109" s="456"/>
      <c r="AV109" s="456"/>
      <c r="AW109" s="456"/>
      <c r="AX109" s="456"/>
      <c r="AY109" s="456"/>
      <c r="AZ109" s="456"/>
      <c r="BA109" s="456"/>
      <c r="BB109" s="456"/>
      <c r="BC109" s="456"/>
      <c r="BD109" s="456"/>
      <c r="BE109" s="8"/>
    </row>
    <row r="110" spans="1:58" ht="15" customHeight="1" outlineLevel="1" thickBot="1">
      <c r="B110" s="142" t="s">
        <v>194</v>
      </c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4"/>
    </row>
    <row r="111" spans="1:58" ht="15" customHeight="1" outlineLevel="1" thickBot="1">
      <c r="B111" s="427" t="s">
        <v>195</v>
      </c>
      <c r="C111" s="428"/>
      <c r="D111" s="429" t="s">
        <v>123</v>
      </c>
      <c r="E111" s="429"/>
      <c r="F111" s="429"/>
      <c r="G111" s="429"/>
      <c r="H111" s="430"/>
      <c r="I111" s="432"/>
      <c r="J111" s="433"/>
      <c r="K111" s="433"/>
      <c r="L111" s="433"/>
      <c r="M111" s="433"/>
      <c r="N111" s="433"/>
      <c r="O111" s="433"/>
      <c r="P111" s="433"/>
      <c r="Q111" s="433"/>
      <c r="R111" s="433"/>
      <c r="S111" s="433"/>
      <c r="T111" s="434"/>
      <c r="U111" s="426" t="s">
        <v>124</v>
      </c>
      <c r="V111" s="194"/>
      <c r="W111" s="194"/>
      <c r="X111" s="194"/>
      <c r="Y111" s="194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3" t="s">
        <v>125</v>
      </c>
      <c r="AN111" s="194"/>
      <c r="AO111" s="194"/>
      <c r="AP111" s="190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2"/>
    </row>
    <row r="112" spans="1:58" customFormat="1" ht="15" customHeight="1" outlineLevel="1">
      <c r="A112" s="431"/>
      <c r="B112" s="431"/>
      <c r="C112" s="431"/>
      <c r="D112" s="431"/>
      <c r="E112" s="431"/>
      <c r="F112" s="431"/>
      <c r="G112" s="431"/>
      <c r="H112" s="431"/>
      <c r="I112" s="431"/>
      <c r="J112" s="431"/>
      <c r="K112" s="431"/>
      <c r="L112" s="431"/>
      <c r="M112" s="431"/>
      <c r="N112" s="431"/>
      <c r="O112" s="431"/>
      <c r="P112" s="431"/>
      <c r="Q112" s="431"/>
      <c r="R112" s="431"/>
      <c r="S112" s="431"/>
      <c r="T112" s="431"/>
      <c r="U112" s="431"/>
      <c r="V112" s="431"/>
      <c r="W112" s="431"/>
      <c r="X112" s="431"/>
      <c r="Y112" s="431"/>
      <c r="Z112" s="431"/>
      <c r="AA112" s="431"/>
      <c r="AB112" s="431"/>
      <c r="AC112" s="431"/>
      <c r="AD112" s="431"/>
      <c r="AE112" s="431"/>
      <c r="AF112" s="431"/>
      <c r="AG112" s="431"/>
      <c r="AH112" s="431"/>
      <c r="AI112" s="431"/>
      <c r="AJ112" s="431"/>
      <c r="AK112" s="431"/>
      <c r="AL112" s="431"/>
      <c r="AM112" s="431"/>
      <c r="AN112" s="431"/>
      <c r="AO112" s="431"/>
      <c r="AP112" s="431"/>
      <c r="AQ112" s="431"/>
      <c r="AR112" s="431"/>
      <c r="AS112" s="431"/>
      <c r="AT112" s="431"/>
      <c r="AU112" s="431"/>
      <c r="AV112" s="431"/>
      <c r="AW112" s="431"/>
      <c r="AX112" s="431"/>
      <c r="AY112" s="431"/>
      <c r="AZ112" s="431"/>
      <c r="BA112" s="431"/>
      <c r="BB112" s="431"/>
      <c r="BC112" s="431"/>
      <c r="BD112" s="431"/>
      <c r="BE112" s="431"/>
    </row>
    <row r="113" spans="2:56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2:56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2:56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7" spans="2:56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2:56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2:56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2:56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2:56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2:56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2:56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2:56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2:56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2:5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2:56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2:56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2:56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2:56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2:56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2:56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2:56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2:56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2:56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2:56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2:56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2:56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2:56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2:56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2:56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2:56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2:56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2:56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2:56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2:56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2:56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2:56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2:56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2:56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2:56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2:56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2:56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2:56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2:56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2:56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2:56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2:56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2:56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2:56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2:56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2:56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2:56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2:56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2:56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2:56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2:56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2:56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2:56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2:56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2:56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2:56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2:56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2:56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2:56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2:56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2:56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2:56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2:56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2:56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2:56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2:56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2:56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2:56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2:56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2:56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2:56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2:56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2:56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2:56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  <row r="191" spans="2:56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spans="2:56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spans="2:56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  <row r="194" spans="2:56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</row>
    <row r="195" spans="2:56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spans="2:56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spans="2:56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spans="2:56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spans="2:56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spans="2:56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spans="2:56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spans="2:56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spans="2:56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spans="2:56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2:56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spans="2:56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spans="2:56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  <row r="208" spans="2:56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</row>
    <row r="209" spans="2:56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</row>
    <row r="210" spans="2:56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</row>
    <row r="211" spans="2:56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</row>
    <row r="212" spans="2:56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</row>
    <row r="213" spans="2:56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</row>
    <row r="214" spans="2:56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</row>
    <row r="215" spans="2:56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</row>
    <row r="216" spans="2:56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</row>
    <row r="217" spans="2:56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</row>
    <row r="218" spans="2:56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</row>
    <row r="219" spans="2:56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</row>
    <row r="220" spans="2:56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</row>
    <row r="221" spans="2:56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</row>
    <row r="222" spans="2:56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</row>
    <row r="223" spans="2:56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</row>
    <row r="224" spans="2:56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</row>
    <row r="225" spans="2:56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</row>
    <row r="226" spans="2:56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</row>
    <row r="227" spans="2:56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</row>
    <row r="228" spans="2:56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</row>
    <row r="229" spans="2:56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</row>
    <row r="230" spans="2:56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</row>
    <row r="231" spans="2:56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</row>
    <row r="232" spans="2:56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</row>
    <row r="233" spans="2:56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</row>
    <row r="234" spans="2:56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</row>
    <row r="235" spans="2:56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</row>
    <row r="236" spans="2:56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</row>
    <row r="237" spans="2:56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</row>
    <row r="238" spans="2:56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</row>
    <row r="239" spans="2:56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</row>
    <row r="240" spans="2:56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</row>
    <row r="241" spans="2:56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</row>
    <row r="242" spans="2:56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</row>
    <row r="243" spans="2:56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</row>
    <row r="244" spans="2:56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</row>
    <row r="245" spans="2:56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</row>
    <row r="246" spans="2:56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</row>
    <row r="247" spans="2:56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</row>
    <row r="248" spans="2:56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</row>
    <row r="249" spans="2:56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</row>
    <row r="250" spans="2:56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</row>
    <row r="251" spans="2:56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</row>
    <row r="252" spans="2:56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</row>
    <row r="253" spans="2:56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</row>
    <row r="254" spans="2:56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</row>
    <row r="255" spans="2:56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</row>
    <row r="256" spans="2:56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</row>
    <row r="257" spans="2:56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</row>
    <row r="258" spans="2:56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</row>
    <row r="259" spans="2:56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</row>
    <row r="260" spans="2:56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</row>
    <row r="261" spans="2:56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</row>
    <row r="262" spans="2:56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</row>
    <row r="263" spans="2:56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</row>
    <row r="264" spans="2:56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</row>
    <row r="265" spans="2:56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</row>
    <row r="266" spans="2:56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</row>
    <row r="267" spans="2:56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</row>
    <row r="268" spans="2:56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</row>
    <row r="269" spans="2:56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</row>
    <row r="270" spans="2:56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</row>
  </sheetData>
  <sheetProtection algorithmName="SHA-512" hashValue="8DdHhHoFHGLWis33MELhNf9vb5oMhnS4Jig7nXDCFyOkDP2tQ3inhx7qZanlBOQz6ldSUMe3NhjO7UCB/Gm9Uw==" saltValue="pIO/pOMOxfNJmFA9Aqf8Iw==" spinCount="100000" sheet="1" selectLockedCells="1"/>
  <dataConsolidate/>
  <mergeCells count="795">
    <mergeCell ref="B110:BD110"/>
    <mergeCell ref="W4:Z4"/>
    <mergeCell ref="AA4:AB4"/>
    <mergeCell ref="AC4:AF4"/>
    <mergeCell ref="AF15:BD15"/>
    <mergeCell ref="AE50:BD50"/>
    <mergeCell ref="Y50:AD50"/>
    <mergeCell ref="B24:BD24"/>
    <mergeCell ref="B25:I25"/>
    <mergeCell ref="B26:D26"/>
    <mergeCell ref="E26:I26"/>
    <mergeCell ref="J26:L26"/>
    <mergeCell ref="M26:O26"/>
    <mergeCell ref="P26:R26"/>
    <mergeCell ref="L25:X25"/>
    <mergeCell ref="AK10:AR10"/>
    <mergeCell ref="AT10:AV10"/>
    <mergeCell ref="AW10:BD10"/>
    <mergeCell ref="AG14:AN14"/>
    <mergeCell ref="AO14:AR14"/>
    <mergeCell ref="AT14:BB14"/>
    <mergeCell ref="BC14:BD14"/>
    <mergeCell ref="AG10:AJ10"/>
    <mergeCell ref="C15:F15"/>
    <mergeCell ref="B12:BD12"/>
    <mergeCell ref="X14:AE14"/>
    <mergeCell ref="B2:BD2"/>
    <mergeCell ref="B3:BD3"/>
    <mergeCell ref="B4:D4"/>
    <mergeCell ref="E4:K4"/>
    <mergeCell ref="L4:P4"/>
    <mergeCell ref="I9:V9"/>
    <mergeCell ref="X9:AB9"/>
    <mergeCell ref="AC9:AE9"/>
    <mergeCell ref="AG9:AK9"/>
    <mergeCell ref="AL9:BD9"/>
    <mergeCell ref="C8:G8"/>
    <mergeCell ref="H8:BD8"/>
    <mergeCell ref="C9:H9"/>
    <mergeCell ref="AG4:BD4"/>
    <mergeCell ref="Q4:T4"/>
    <mergeCell ref="U4:V4"/>
    <mergeCell ref="W10:AE10"/>
    <mergeCell ref="AM19:AQ19"/>
    <mergeCell ref="AS19:AW19"/>
    <mergeCell ref="AX19:BB19"/>
    <mergeCell ref="BC19:BD19"/>
    <mergeCell ref="B5:BD5"/>
    <mergeCell ref="C6:G6"/>
    <mergeCell ref="H6:X6"/>
    <mergeCell ref="AB6:AO6"/>
    <mergeCell ref="AP6:BD6"/>
    <mergeCell ref="C7:G7"/>
    <mergeCell ref="H7:N7"/>
    <mergeCell ref="P7:T7"/>
    <mergeCell ref="U7:AA7"/>
    <mergeCell ref="AB7:BD7"/>
    <mergeCell ref="B13:BD13"/>
    <mergeCell ref="C10:E10"/>
    <mergeCell ref="G10:J10"/>
    <mergeCell ref="K10:R10"/>
    <mergeCell ref="T10:V10"/>
    <mergeCell ref="C14:L14"/>
    <mergeCell ref="M14:R14"/>
    <mergeCell ref="T14:W14"/>
    <mergeCell ref="C11:I11"/>
    <mergeCell ref="J11:BD11"/>
    <mergeCell ref="AB19:AF19"/>
    <mergeCell ref="AH19:AL19"/>
    <mergeCell ref="G15:M15"/>
    <mergeCell ref="O15:W15"/>
    <mergeCell ref="X15:AE15"/>
    <mergeCell ref="Q19:U19"/>
    <mergeCell ref="W19:AA19"/>
    <mergeCell ref="B51:BD51"/>
    <mergeCell ref="B16:BD16"/>
    <mergeCell ref="H22:O22"/>
    <mergeCell ref="V22:AC22"/>
    <mergeCell ref="AT22:AW22"/>
    <mergeCell ref="AF22:AI22"/>
    <mergeCell ref="AD22:AE22"/>
    <mergeCell ref="AR22:AS22"/>
    <mergeCell ref="AK26:AM26"/>
    <mergeCell ref="S26:U26"/>
    <mergeCell ref="V26:X26"/>
    <mergeCell ref="Y26:AA26"/>
    <mergeCell ref="AB26:AD26"/>
    <mergeCell ref="AE26:AG26"/>
    <mergeCell ref="AH26:AJ26"/>
    <mergeCell ref="B17:BD17"/>
    <mergeCell ref="C18:F18"/>
    <mergeCell ref="G18:V18"/>
    <mergeCell ref="W18:BD18"/>
    <mergeCell ref="C19:J19"/>
    <mergeCell ref="L19:P19"/>
    <mergeCell ref="D40:I40"/>
    <mergeCell ref="P22:Q22"/>
    <mergeCell ref="C20:H20"/>
    <mergeCell ref="J20:L20"/>
    <mergeCell ref="M20:R20"/>
    <mergeCell ref="T20:V20"/>
    <mergeCell ref="W20:AB20"/>
    <mergeCell ref="AD20:AF20"/>
    <mergeCell ref="AG20:AL20"/>
    <mergeCell ref="AN20:AP20"/>
    <mergeCell ref="J25:K25"/>
    <mergeCell ref="AA25:AM25"/>
    <mergeCell ref="Y25:Z25"/>
    <mergeCell ref="AN25:AO25"/>
    <mergeCell ref="AP25:AQ25"/>
    <mergeCell ref="B23:BD23"/>
    <mergeCell ref="AX22:BD22"/>
    <mergeCell ref="AJ22:AQ22"/>
    <mergeCell ref="R22:U22"/>
    <mergeCell ref="AQ20:AV20"/>
    <mergeCell ref="AW20:BD20"/>
    <mergeCell ref="C21:I21"/>
    <mergeCell ref="J21:X21"/>
    <mergeCell ref="Y21:BD21"/>
    <mergeCell ref="AE27:AG27"/>
    <mergeCell ref="AH27:AJ27"/>
    <mergeCell ref="AK27:AM27"/>
    <mergeCell ref="B27:D27"/>
    <mergeCell ref="E27:I27"/>
    <mergeCell ref="J27:L27"/>
    <mergeCell ref="M27:O27"/>
    <mergeCell ref="P27:R27"/>
    <mergeCell ref="S27:U27"/>
    <mergeCell ref="V27:X27"/>
    <mergeCell ref="Y27:AA27"/>
    <mergeCell ref="AB27:AD27"/>
    <mergeCell ref="AN26:AQ26"/>
    <mergeCell ref="AN27:AQ27"/>
    <mergeCell ref="B22:C22"/>
    <mergeCell ref="D22:G22"/>
    <mergeCell ref="Y28:AA28"/>
    <mergeCell ref="AB28:AD28"/>
    <mergeCell ref="AE28:AG28"/>
    <mergeCell ref="AH28:AJ28"/>
    <mergeCell ref="AK28:AM28"/>
    <mergeCell ref="B28:D28"/>
    <mergeCell ref="E28:I28"/>
    <mergeCell ref="J28:L28"/>
    <mergeCell ref="M28:O28"/>
    <mergeCell ref="P28:R28"/>
    <mergeCell ref="S28:U28"/>
    <mergeCell ref="V28:X28"/>
    <mergeCell ref="AK29:AM29"/>
    <mergeCell ref="S29:U29"/>
    <mergeCell ref="V29:X29"/>
    <mergeCell ref="Y29:AA29"/>
    <mergeCell ref="AB29:AD29"/>
    <mergeCell ref="AE29:AG29"/>
    <mergeCell ref="AH29:AJ29"/>
    <mergeCell ref="B29:D29"/>
    <mergeCell ref="E29:I29"/>
    <mergeCell ref="J29:L29"/>
    <mergeCell ref="M29:O29"/>
    <mergeCell ref="P29:R29"/>
    <mergeCell ref="AE30:AG30"/>
    <mergeCell ref="AH30:AJ30"/>
    <mergeCell ref="AK30:AM30"/>
    <mergeCell ref="B30:D30"/>
    <mergeCell ref="E30:I30"/>
    <mergeCell ref="J30:L30"/>
    <mergeCell ref="M30:O30"/>
    <mergeCell ref="P30:R30"/>
    <mergeCell ref="S30:U30"/>
    <mergeCell ref="V30:X30"/>
    <mergeCell ref="Y30:AA30"/>
    <mergeCell ref="AB30:AD30"/>
    <mergeCell ref="Y31:AA31"/>
    <mergeCell ref="AB31:AD31"/>
    <mergeCell ref="AE31:AG31"/>
    <mergeCell ref="AH31:AJ31"/>
    <mergeCell ref="AK31:AM31"/>
    <mergeCell ref="B31:D31"/>
    <mergeCell ref="E31:I31"/>
    <mergeCell ref="J31:L31"/>
    <mergeCell ref="M31:O31"/>
    <mergeCell ref="P31:R31"/>
    <mergeCell ref="S31:U31"/>
    <mergeCell ref="V31:X31"/>
    <mergeCell ref="AK34:AM34"/>
    <mergeCell ref="S34:U34"/>
    <mergeCell ref="V34:X34"/>
    <mergeCell ref="Y34:AA34"/>
    <mergeCell ref="AB34:AD34"/>
    <mergeCell ref="AE34:AG34"/>
    <mergeCell ref="AH34:AJ34"/>
    <mergeCell ref="B34:D34"/>
    <mergeCell ref="E34:I34"/>
    <mergeCell ref="J34:L34"/>
    <mergeCell ref="M34:O34"/>
    <mergeCell ref="P34:R34"/>
    <mergeCell ref="AE37:AG37"/>
    <mergeCell ref="AH37:AJ37"/>
    <mergeCell ref="AB37:AD37"/>
    <mergeCell ref="AK35:AM35"/>
    <mergeCell ref="B35:D35"/>
    <mergeCell ref="E35:I35"/>
    <mergeCell ref="J35:L35"/>
    <mergeCell ref="M35:O35"/>
    <mergeCell ref="P35:R35"/>
    <mergeCell ref="S35:U35"/>
    <mergeCell ref="V35:X35"/>
    <mergeCell ref="Y35:AA35"/>
    <mergeCell ref="AB35:AD35"/>
    <mergeCell ref="AE36:AG36"/>
    <mergeCell ref="AH36:AJ36"/>
    <mergeCell ref="B36:D36"/>
    <mergeCell ref="E36:I36"/>
    <mergeCell ref="J36:L36"/>
    <mergeCell ref="M36:O36"/>
    <mergeCell ref="P36:R36"/>
    <mergeCell ref="S36:U36"/>
    <mergeCell ref="V36:X36"/>
    <mergeCell ref="V38:X38"/>
    <mergeCell ref="Y38:AA38"/>
    <mergeCell ref="AB38:AD38"/>
    <mergeCell ref="B37:D37"/>
    <mergeCell ref="E37:I37"/>
    <mergeCell ref="J37:L37"/>
    <mergeCell ref="M37:O37"/>
    <mergeCell ref="P37:R37"/>
    <mergeCell ref="Y36:AA36"/>
    <mergeCell ref="AB36:AD36"/>
    <mergeCell ref="S37:U37"/>
    <mergeCell ref="P40:R40"/>
    <mergeCell ref="S40:U40"/>
    <mergeCell ref="V40:X40"/>
    <mergeCell ref="AR25:BD40"/>
    <mergeCell ref="D41:AQ41"/>
    <mergeCell ref="AN31:AQ31"/>
    <mergeCell ref="AN34:AQ34"/>
    <mergeCell ref="AN35:AQ35"/>
    <mergeCell ref="AN36:AQ36"/>
    <mergeCell ref="B39:I39"/>
    <mergeCell ref="J39:L39"/>
    <mergeCell ref="M39:O39"/>
    <mergeCell ref="P39:R39"/>
    <mergeCell ref="S39:U39"/>
    <mergeCell ref="V39:X39"/>
    <mergeCell ref="Y39:AA39"/>
    <mergeCell ref="AE38:AG38"/>
    <mergeCell ref="AH38:AJ38"/>
    <mergeCell ref="B38:D38"/>
    <mergeCell ref="E38:I38"/>
    <mergeCell ref="J38:L38"/>
    <mergeCell ref="M38:O38"/>
    <mergeCell ref="P38:R38"/>
    <mergeCell ref="S38:U38"/>
    <mergeCell ref="M54:O54"/>
    <mergeCell ref="P54:R54"/>
    <mergeCell ref="S54:U54"/>
    <mergeCell ref="B52:BD52"/>
    <mergeCell ref="B53:I53"/>
    <mergeCell ref="AN53:AO53"/>
    <mergeCell ref="AP53:AQ53"/>
    <mergeCell ref="H50:M50"/>
    <mergeCell ref="D50:G50"/>
    <mergeCell ref="B50:C50"/>
    <mergeCell ref="N50:O50"/>
    <mergeCell ref="AN54:AQ54"/>
    <mergeCell ref="J53:K53"/>
    <mergeCell ref="AA53:AM53"/>
    <mergeCell ref="Y53:Z53"/>
    <mergeCell ref="B54:D54"/>
    <mergeCell ref="E54:I54"/>
    <mergeCell ref="P50:X50"/>
    <mergeCell ref="AN55:AQ55"/>
    <mergeCell ref="V55:X55"/>
    <mergeCell ref="Y55:AA55"/>
    <mergeCell ref="AB55:AD55"/>
    <mergeCell ref="AE55:AG55"/>
    <mergeCell ref="AH55:AJ55"/>
    <mergeCell ref="AK55:AM55"/>
    <mergeCell ref="B55:D55"/>
    <mergeCell ref="E55:I55"/>
    <mergeCell ref="J55:L55"/>
    <mergeCell ref="M55:O55"/>
    <mergeCell ref="P55:R55"/>
    <mergeCell ref="S55:U55"/>
    <mergeCell ref="AN56:AQ56"/>
    <mergeCell ref="V56:X56"/>
    <mergeCell ref="Y56:AA56"/>
    <mergeCell ref="AB56:AD56"/>
    <mergeCell ref="AE56:AG56"/>
    <mergeCell ref="AH56:AJ56"/>
    <mergeCell ref="AK56:AM56"/>
    <mergeCell ref="B56:D56"/>
    <mergeCell ref="E56:I56"/>
    <mergeCell ref="J56:L56"/>
    <mergeCell ref="M56:O56"/>
    <mergeCell ref="P56:R56"/>
    <mergeCell ref="S56:U56"/>
    <mergeCell ref="AN57:AQ57"/>
    <mergeCell ref="V57:X57"/>
    <mergeCell ref="Y57:AA57"/>
    <mergeCell ref="AB57:AD57"/>
    <mergeCell ref="AE57:AG57"/>
    <mergeCell ref="AH57:AJ57"/>
    <mergeCell ref="AK57:AM57"/>
    <mergeCell ref="B57:D57"/>
    <mergeCell ref="E57:I57"/>
    <mergeCell ref="J57:L57"/>
    <mergeCell ref="M57:O57"/>
    <mergeCell ref="P57:R57"/>
    <mergeCell ref="S57:U57"/>
    <mergeCell ref="AN58:AQ58"/>
    <mergeCell ref="V58:X58"/>
    <mergeCell ref="Y58:AA58"/>
    <mergeCell ref="AB58:AD58"/>
    <mergeCell ref="AE58:AG58"/>
    <mergeCell ref="AH58:AJ58"/>
    <mergeCell ref="AK58:AM58"/>
    <mergeCell ref="B58:D58"/>
    <mergeCell ref="E58:I58"/>
    <mergeCell ref="J58:L58"/>
    <mergeCell ref="M58:O58"/>
    <mergeCell ref="P58:R58"/>
    <mergeCell ref="S58:U58"/>
    <mergeCell ref="AN59:AQ59"/>
    <mergeCell ref="V59:X59"/>
    <mergeCell ref="Y59:AA59"/>
    <mergeCell ref="AB59:AD59"/>
    <mergeCell ref="AE59:AG59"/>
    <mergeCell ref="AH59:AJ59"/>
    <mergeCell ref="AK59:AM59"/>
    <mergeCell ref="B59:D59"/>
    <mergeCell ref="E59:I59"/>
    <mergeCell ref="J59:L59"/>
    <mergeCell ref="M59:O59"/>
    <mergeCell ref="P59:R59"/>
    <mergeCell ref="S59:U59"/>
    <mergeCell ref="AN60:AQ60"/>
    <mergeCell ref="V60:X60"/>
    <mergeCell ref="Y60:AA60"/>
    <mergeCell ref="AB60:AD60"/>
    <mergeCell ref="AE60:AG60"/>
    <mergeCell ref="AH60:AJ60"/>
    <mergeCell ref="AK60:AM60"/>
    <mergeCell ref="B60:D60"/>
    <mergeCell ref="E60:I60"/>
    <mergeCell ref="J60:L60"/>
    <mergeCell ref="M60:O60"/>
    <mergeCell ref="P60:R60"/>
    <mergeCell ref="S60:U60"/>
    <mergeCell ref="AN61:AQ61"/>
    <mergeCell ref="V61:X61"/>
    <mergeCell ref="Y61:AA61"/>
    <mergeCell ref="AB61:AD61"/>
    <mergeCell ref="AE61:AG61"/>
    <mergeCell ref="AH61:AJ61"/>
    <mergeCell ref="AK61:AM61"/>
    <mergeCell ref="B61:D61"/>
    <mergeCell ref="E61:I61"/>
    <mergeCell ref="J61:L61"/>
    <mergeCell ref="M61:O61"/>
    <mergeCell ref="P61:R61"/>
    <mergeCell ref="S61:U61"/>
    <mergeCell ref="AN62:AQ62"/>
    <mergeCell ref="V62:X62"/>
    <mergeCell ref="Y62:AA62"/>
    <mergeCell ref="AB62:AD62"/>
    <mergeCell ref="AE62:AG62"/>
    <mergeCell ref="AH62:AJ62"/>
    <mergeCell ref="AK62:AM62"/>
    <mergeCell ref="B62:D62"/>
    <mergeCell ref="E62:I62"/>
    <mergeCell ref="J62:L62"/>
    <mergeCell ref="M62:O62"/>
    <mergeCell ref="P62:R62"/>
    <mergeCell ref="S62:U62"/>
    <mergeCell ref="AN65:AQ65"/>
    <mergeCell ref="V65:X65"/>
    <mergeCell ref="Y65:AA65"/>
    <mergeCell ref="AB65:AD65"/>
    <mergeCell ref="AE65:AG65"/>
    <mergeCell ref="AH65:AJ65"/>
    <mergeCell ref="AK65:AM65"/>
    <mergeCell ref="B65:D65"/>
    <mergeCell ref="E65:I65"/>
    <mergeCell ref="J65:L65"/>
    <mergeCell ref="M65:O65"/>
    <mergeCell ref="P65:R65"/>
    <mergeCell ref="S65:U65"/>
    <mergeCell ref="AN66:AQ66"/>
    <mergeCell ref="V66:X66"/>
    <mergeCell ref="Y66:AA66"/>
    <mergeCell ref="AB66:AD66"/>
    <mergeCell ref="AE66:AG66"/>
    <mergeCell ref="AH66:AJ66"/>
    <mergeCell ref="AK66:AM66"/>
    <mergeCell ref="B66:D66"/>
    <mergeCell ref="E66:I66"/>
    <mergeCell ref="J66:L66"/>
    <mergeCell ref="M66:O66"/>
    <mergeCell ref="P66:R66"/>
    <mergeCell ref="S66:U66"/>
    <mergeCell ref="Y67:AA67"/>
    <mergeCell ref="AB67:AD67"/>
    <mergeCell ref="AE67:AG67"/>
    <mergeCell ref="AH67:AJ67"/>
    <mergeCell ref="AK67:AM67"/>
    <mergeCell ref="AN67:AQ67"/>
    <mergeCell ref="B67:I67"/>
    <mergeCell ref="J67:L67"/>
    <mergeCell ref="M67:O67"/>
    <mergeCell ref="P67:R67"/>
    <mergeCell ref="S67:U67"/>
    <mergeCell ref="V67:X67"/>
    <mergeCell ref="AN68:AQ68"/>
    <mergeCell ref="V68:X68"/>
    <mergeCell ref="Y68:AA68"/>
    <mergeCell ref="AB68:AD68"/>
    <mergeCell ref="AE68:AG68"/>
    <mergeCell ref="AH68:AJ68"/>
    <mergeCell ref="AK68:AM68"/>
    <mergeCell ref="J68:L68"/>
    <mergeCell ref="M68:O68"/>
    <mergeCell ref="P68:R68"/>
    <mergeCell ref="S68:U68"/>
    <mergeCell ref="AN78:BD93"/>
    <mergeCell ref="J93:L93"/>
    <mergeCell ref="M93:O93"/>
    <mergeCell ref="P93:R93"/>
    <mergeCell ref="S79:U79"/>
    <mergeCell ref="V79:X79"/>
    <mergeCell ref="Y79:AA79"/>
    <mergeCell ref="AB79:AD79"/>
    <mergeCell ref="D69:AQ69"/>
    <mergeCell ref="B78:D79"/>
    <mergeCell ref="E78:I79"/>
    <mergeCell ref="J78:X78"/>
    <mergeCell ref="Y78:AM78"/>
    <mergeCell ref="J79:L79"/>
    <mergeCell ref="AE80:AG80"/>
    <mergeCell ref="AH80:AJ80"/>
    <mergeCell ref="AK80:AM80"/>
    <mergeCell ref="J80:L80"/>
    <mergeCell ref="M80:O80"/>
    <mergeCell ref="P80:R80"/>
    <mergeCell ref="S80:U80"/>
    <mergeCell ref="V80:X80"/>
    <mergeCell ref="Y80:AA80"/>
    <mergeCell ref="AB80:AD80"/>
    <mergeCell ref="AE82:AG82"/>
    <mergeCell ref="AH82:AJ82"/>
    <mergeCell ref="AK82:AM82"/>
    <mergeCell ref="J82:L82"/>
    <mergeCell ref="M82:O82"/>
    <mergeCell ref="P82:R82"/>
    <mergeCell ref="S82:U82"/>
    <mergeCell ref="V82:X82"/>
    <mergeCell ref="Y82:AA82"/>
    <mergeCell ref="AB82:AD82"/>
    <mergeCell ref="AE81:AG81"/>
    <mergeCell ref="AH81:AJ81"/>
    <mergeCell ref="AK81:AM81"/>
    <mergeCell ref="J81:L81"/>
    <mergeCell ref="M81:O81"/>
    <mergeCell ref="P81:R81"/>
    <mergeCell ref="S81:U81"/>
    <mergeCell ref="V81:X81"/>
    <mergeCell ref="Y81:AA81"/>
    <mergeCell ref="AB81:AD81"/>
    <mergeCell ref="AE88:AG88"/>
    <mergeCell ref="AH88:AJ88"/>
    <mergeCell ref="AK88:AM88"/>
    <mergeCell ref="J88:L88"/>
    <mergeCell ref="M88:O88"/>
    <mergeCell ref="P88:R88"/>
    <mergeCell ref="S88:U88"/>
    <mergeCell ref="V88:X88"/>
    <mergeCell ref="Y88:AA88"/>
    <mergeCell ref="AB88:AD88"/>
    <mergeCell ref="AE87:AG87"/>
    <mergeCell ref="AH87:AJ87"/>
    <mergeCell ref="AK87:AM87"/>
    <mergeCell ref="J87:L87"/>
    <mergeCell ref="M87:O87"/>
    <mergeCell ref="P87:R87"/>
    <mergeCell ref="S87:U87"/>
    <mergeCell ref="V87:X87"/>
    <mergeCell ref="Y87:AA87"/>
    <mergeCell ref="AB87:AD87"/>
    <mergeCell ref="AE89:AG89"/>
    <mergeCell ref="B89:D89"/>
    <mergeCell ref="B90:D90"/>
    <mergeCell ref="E89:I89"/>
    <mergeCell ref="E90:I90"/>
    <mergeCell ref="AK89:AM89"/>
    <mergeCell ref="J89:L89"/>
    <mergeCell ref="M89:O89"/>
    <mergeCell ref="P89:R89"/>
    <mergeCell ref="S89:U89"/>
    <mergeCell ref="V89:X89"/>
    <mergeCell ref="Y89:AA89"/>
    <mergeCell ref="AB89:AD89"/>
    <mergeCell ref="AE90:AG90"/>
    <mergeCell ref="AH90:AJ90"/>
    <mergeCell ref="AK90:AM90"/>
    <mergeCell ref="AH89:AJ89"/>
    <mergeCell ref="J90:L90"/>
    <mergeCell ref="M90:O90"/>
    <mergeCell ref="P90:R90"/>
    <mergeCell ref="S90:U90"/>
    <mergeCell ref="V90:X90"/>
    <mergeCell ref="Y90:AA90"/>
    <mergeCell ref="AB90:AD90"/>
    <mergeCell ref="AH91:AJ91"/>
    <mergeCell ref="AK91:AM91"/>
    <mergeCell ref="B92:I92"/>
    <mergeCell ref="J92:L92"/>
    <mergeCell ref="M92:O92"/>
    <mergeCell ref="P92:R92"/>
    <mergeCell ref="S92:U92"/>
    <mergeCell ref="V92:X92"/>
    <mergeCell ref="Y92:AA92"/>
    <mergeCell ref="AB92:AD92"/>
    <mergeCell ref="AE91:AG91"/>
    <mergeCell ref="J91:L91"/>
    <mergeCell ref="M91:O91"/>
    <mergeCell ref="P91:R91"/>
    <mergeCell ref="S91:U91"/>
    <mergeCell ref="V91:X91"/>
    <mergeCell ref="Y91:AA91"/>
    <mergeCell ref="AB91:AD91"/>
    <mergeCell ref="B91:D91"/>
    <mergeCell ref="E91:I91"/>
    <mergeCell ref="AE93:AG93"/>
    <mergeCell ref="AH93:AJ93"/>
    <mergeCell ref="AK93:AM93"/>
    <mergeCell ref="S93:U93"/>
    <mergeCell ref="V93:X93"/>
    <mergeCell ref="Y93:AA93"/>
    <mergeCell ref="AB93:AD93"/>
    <mergeCell ref="AE92:AG92"/>
    <mergeCell ref="AH92:AJ92"/>
    <mergeCell ref="AK92:AM92"/>
    <mergeCell ref="M97:X97"/>
    <mergeCell ref="Y97:AA97"/>
    <mergeCell ref="AB97:AM97"/>
    <mergeCell ref="C96:I96"/>
    <mergeCell ref="J96:L96"/>
    <mergeCell ref="M96:X96"/>
    <mergeCell ref="Y96:AA96"/>
    <mergeCell ref="AB96:AM96"/>
    <mergeCell ref="J95:L95"/>
    <mergeCell ref="M95:X95"/>
    <mergeCell ref="Y95:AA95"/>
    <mergeCell ref="AB95:AM95"/>
    <mergeCell ref="D94:I95"/>
    <mergeCell ref="J94:L94"/>
    <mergeCell ref="M94:X94"/>
    <mergeCell ref="Y94:AA94"/>
    <mergeCell ref="AB94:AM94"/>
    <mergeCell ref="J101:L101"/>
    <mergeCell ref="M101:X101"/>
    <mergeCell ref="AB105:AM105"/>
    <mergeCell ref="C104:I104"/>
    <mergeCell ref="J104:L104"/>
    <mergeCell ref="M104:X104"/>
    <mergeCell ref="Y104:AA104"/>
    <mergeCell ref="AB104:AM104"/>
    <mergeCell ref="C103:I103"/>
    <mergeCell ref="J103:L103"/>
    <mergeCell ref="M103:X103"/>
    <mergeCell ref="Y103:AA103"/>
    <mergeCell ref="AB103:AM103"/>
    <mergeCell ref="J106:L106"/>
    <mergeCell ref="M106:X106"/>
    <mergeCell ref="Y106:AA106"/>
    <mergeCell ref="AB106:AM106"/>
    <mergeCell ref="C105:I105"/>
    <mergeCell ref="J105:L105"/>
    <mergeCell ref="M105:X105"/>
    <mergeCell ref="Y105:AA105"/>
    <mergeCell ref="C102:I102"/>
    <mergeCell ref="J102:L102"/>
    <mergeCell ref="M102:X102"/>
    <mergeCell ref="Y102:AA102"/>
    <mergeCell ref="AB102:AM102"/>
    <mergeCell ref="AN28:AQ28"/>
    <mergeCell ref="AN29:AQ29"/>
    <mergeCell ref="AN30:AQ30"/>
    <mergeCell ref="V54:X54"/>
    <mergeCell ref="Y54:AA54"/>
    <mergeCell ref="AB54:AD54"/>
    <mergeCell ref="AE54:AG54"/>
    <mergeCell ref="AH54:AJ54"/>
    <mergeCell ref="AK54:AM54"/>
    <mergeCell ref="AN38:AQ38"/>
    <mergeCell ref="AN39:AQ39"/>
    <mergeCell ref="AN40:AQ40"/>
    <mergeCell ref="AB39:AD39"/>
    <mergeCell ref="AE39:AG39"/>
    <mergeCell ref="AH39:AJ39"/>
    <mergeCell ref="AK39:AM39"/>
    <mergeCell ref="AK38:AM38"/>
    <mergeCell ref="AK37:AM37"/>
    <mergeCell ref="V37:X37"/>
    <mergeCell ref="Y37:AA37"/>
    <mergeCell ref="B42:BD42"/>
    <mergeCell ref="J54:L54"/>
    <mergeCell ref="L53:X53"/>
    <mergeCell ref="B48:BD48"/>
    <mergeCell ref="D107:I107"/>
    <mergeCell ref="B107:C107"/>
    <mergeCell ref="B108:C108"/>
    <mergeCell ref="D108:I108"/>
    <mergeCell ref="D68:I68"/>
    <mergeCell ref="B68:C68"/>
    <mergeCell ref="B69:C69"/>
    <mergeCell ref="B93:C93"/>
    <mergeCell ref="D93:I93"/>
    <mergeCell ref="B106:F106"/>
    <mergeCell ref="C101:I101"/>
    <mergeCell ref="B88:D88"/>
    <mergeCell ref="E88:I88"/>
    <mergeCell ref="B87:D87"/>
    <mergeCell ref="E87:I87"/>
    <mergeCell ref="B82:D82"/>
    <mergeCell ref="E82:I82"/>
    <mergeCell ref="B81:D81"/>
    <mergeCell ref="E81:I81"/>
    <mergeCell ref="B80:D80"/>
    <mergeCell ref="E80:I80"/>
    <mergeCell ref="B75:BD75"/>
    <mergeCell ref="B76:BD76"/>
    <mergeCell ref="B77:BD77"/>
    <mergeCell ref="B109:BD109"/>
    <mergeCell ref="M98:X98"/>
    <mergeCell ref="Y98:AA98"/>
    <mergeCell ref="J84:L84"/>
    <mergeCell ref="M84:O84"/>
    <mergeCell ref="P84:R84"/>
    <mergeCell ref="J107:X107"/>
    <mergeCell ref="Y107:AM107"/>
    <mergeCell ref="J108:X108"/>
    <mergeCell ref="Y108:AM108"/>
    <mergeCell ref="AN94:BD108"/>
    <mergeCell ref="P86:R86"/>
    <mergeCell ref="B85:D85"/>
    <mergeCell ref="S86:U86"/>
    <mergeCell ref="V85:X85"/>
    <mergeCell ref="V86:X86"/>
    <mergeCell ref="Y85:AA85"/>
    <mergeCell ref="Y86:AA86"/>
    <mergeCell ref="AB85:AD85"/>
    <mergeCell ref="AB86:AD86"/>
    <mergeCell ref="S85:U85"/>
    <mergeCell ref="AH86:AJ86"/>
    <mergeCell ref="AK85:AM85"/>
    <mergeCell ref="AK86:AM86"/>
    <mergeCell ref="AN63:AQ63"/>
    <mergeCell ref="AN64:AQ64"/>
    <mergeCell ref="AK36:AM36"/>
    <mergeCell ref="AE35:AG35"/>
    <mergeCell ref="AH35:AJ35"/>
    <mergeCell ref="Y101:AA101"/>
    <mergeCell ref="AB101:AM101"/>
    <mergeCell ref="C100:I100"/>
    <mergeCell ref="J100:L100"/>
    <mergeCell ref="M100:X100"/>
    <mergeCell ref="Y100:AA100"/>
    <mergeCell ref="AB100:AM100"/>
    <mergeCell ref="C99:I99"/>
    <mergeCell ref="J99:L99"/>
    <mergeCell ref="M99:X99"/>
    <mergeCell ref="Y99:AA99"/>
    <mergeCell ref="AB99:AM99"/>
    <mergeCell ref="AN37:AQ37"/>
    <mergeCell ref="C98:I98"/>
    <mergeCell ref="J98:L98"/>
    <mergeCell ref="B94:C95"/>
    <mergeCell ref="AB98:AM98"/>
    <mergeCell ref="C97:I97"/>
    <mergeCell ref="J97:L97"/>
    <mergeCell ref="J83:L83"/>
    <mergeCell ref="M83:O83"/>
    <mergeCell ref="P83:R83"/>
    <mergeCell ref="S83:U83"/>
    <mergeCell ref="V83:X83"/>
    <mergeCell ref="Y83:AA83"/>
    <mergeCell ref="AB83:AD83"/>
    <mergeCell ref="B83:D83"/>
    <mergeCell ref="AH84:AJ84"/>
    <mergeCell ref="B32:D32"/>
    <mergeCell ref="B33:D33"/>
    <mergeCell ref="E32:I32"/>
    <mergeCell ref="E33:I33"/>
    <mergeCell ref="J32:L32"/>
    <mergeCell ref="J33:L33"/>
    <mergeCell ref="M32:O32"/>
    <mergeCell ref="M33:O33"/>
    <mergeCell ref="P32:R32"/>
    <mergeCell ref="P33:R33"/>
    <mergeCell ref="V63:X63"/>
    <mergeCell ref="V64:X64"/>
    <mergeCell ref="Y63:AA63"/>
    <mergeCell ref="Y64:AA64"/>
    <mergeCell ref="AB63:AD63"/>
    <mergeCell ref="AB64:AD64"/>
    <mergeCell ref="S32:U32"/>
    <mergeCell ref="S33:U33"/>
    <mergeCell ref="V32:X32"/>
    <mergeCell ref="V33:X33"/>
    <mergeCell ref="B43:BD43"/>
    <mergeCell ref="B44:BD44"/>
    <mergeCell ref="B45:BD45"/>
    <mergeCell ref="B46:BD46"/>
    <mergeCell ref="B47:BD47"/>
    <mergeCell ref="B40:C40"/>
    <mergeCell ref="B41:C41"/>
    <mergeCell ref="Y40:AA40"/>
    <mergeCell ref="AB40:AD40"/>
    <mergeCell ref="AE40:AG40"/>
    <mergeCell ref="AH40:AJ40"/>
    <mergeCell ref="AK40:AM40"/>
    <mergeCell ref="J40:L40"/>
    <mergeCell ref="M40:O40"/>
    <mergeCell ref="AE63:AG63"/>
    <mergeCell ref="AE64:AG64"/>
    <mergeCell ref="AH63:AJ63"/>
    <mergeCell ref="AH64:AJ64"/>
    <mergeCell ref="AK63:AM63"/>
    <mergeCell ref="AK64:AM64"/>
    <mergeCell ref="AE86:AG86"/>
    <mergeCell ref="AE83:AG83"/>
    <mergeCell ref="AH83:AJ83"/>
    <mergeCell ref="AK83:AM83"/>
    <mergeCell ref="AK84:AM84"/>
    <mergeCell ref="B70:BD70"/>
    <mergeCell ref="B71:BD71"/>
    <mergeCell ref="B72:BD72"/>
    <mergeCell ref="B73:BD73"/>
    <mergeCell ref="B74:BD74"/>
    <mergeCell ref="AE79:AG79"/>
    <mergeCell ref="AH79:AJ79"/>
    <mergeCell ref="AK79:AM79"/>
    <mergeCell ref="M79:O79"/>
    <mergeCell ref="P79:R79"/>
    <mergeCell ref="P64:R64"/>
    <mergeCell ref="S63:U63"/>
    <mergeCell ref="S64:U64"/>
    <mergeCell ref="AH32:AJ32"/>
    <mergeCell ref="AH33:AJ33"/>
    <mergeCell ref="AH85:AJ85"/>
    <mergeCell ref="Y33:AA33"/>
    <mergeCell ref="AB32:AD32"/>
    <mergeCell ref="AB33:AD33"/>
    <mergeCell ref="AE32:AG32"/>
    <mergeCell ref="AE33:AG33"/>
    <mergeCell ref="AE84:AG84"/>
    <mergeCell ref="AE85:AG85"/>
    <mergeCell ref="B49:BD49"/>
    <mergeCell ref="B84:D84"/>
    <mergeCell ref="E84:I84"/>
    <mergeCell ref="AN32:AQ32"/>
    <mergeCell ref="AN33:AQ33"/>
    <mergeCell ref="B63:D63"/>
    <mergeCell ref="B64:D64"/>
    <mergeCell ref="E63:I63"/>
    <mergeCell ref="E64:I64"/>
    <mergeCell ref="J63:L63"/>
    <mergeCell ref="J64:L64"/>
    <mergeCell ref="M63:O63"/>
    <mergeCell ref="M64:O64"/>
    <mergeCell ref="P63:R63"/>
    <mergeCell ref="U111:Y111"/>
    <mergeCell ref="Z111:AL111"/>
    <mergeCell ref="AM111:AO111"/>
    <mergeCell ref="AP111:BD111"/>
    <mergeCell ref="B111:C111"/>
    <mergeCell ref="D111:H111"/>
    <mergeCell ref="A112:BE112"/>
    <mergeCell ref="I111:T111"/>
    <mergeCell ref="AK32:AM32"/>
    <mergeCell ref="AK33:AM33"/>
    <mergeCell ref="Y32:AA32"/>
    <mergeCell ref="V84:X84"/>
    <mergeCell ref="Y84:AA84"/>
    <mergeCell ref="AB84:AD84"/>
    <mergeCell ref="S84:U84"/>
    <mergeCell ref="E83:I83"/>
    <mergeCell ref="B86:D86"/>
    <mergeCell ref="E85:I85"/>
    <mergeCell ref="E86:I86"/>
    <mergeCell ref="J85:L85"/>
    <mergeCell ref="J86:L86"/>
    <mergeCell ref="M85:O85"/>
    <mergeCell ref="M86:O86"/>
    <mergeCell ref="P85:R85"/>
  </mergeCells>
  <phoneticPr fontId="7" type="noConversion"/>
  <conditionalFormatting sqref="J108">
    <cfRule type="cellIs" dxfId="2" priority="4" operator="equal">
      <formula>"Coincide"</formula>
    </cfRule>
    <cfRule type="cellIs" dxfId="1" priority="5" operator="equal">
      <formula>"""Coincide"""</formula>
    </cfRule>
  </conditionalFormatting>
  <conditionalFormatting sqref="M80:M92 P80:P92 S80:S92 V80:V91 Y80:Y91 J80:J9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{D810170C-1E3A-4E4F-9B90-1D412BE83684}</x14:id>
        </ext>
      </extLst>
    </cfRule>
  </conditionalFormatting>
  <conditionalFormatting sqref="Y108">
    <cfRule type="cellIs" dxfId="0" priority="3" operator="equal">
      <formula>"Coincide"</formula>
    </cfRule>
  </conditionalFormatting>
  <conditionalFormatting sqref="AB80:AB92 Y92 AE80:AE92 AH80:AH92 AK80:AK91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{F44FF1D3-5207-48DB-8DEA-9415602F0A8C}</x14:id>
        </ext>
      </extLst>
    </cfRule>
  </conditionalFormatting>
  <dataValidations count="22">
    <dataValidation type="list" allowBlank="1" showInputMessage="1" showErrorMessage="1" sqref="J26" xr:uid="{AF30508B-60E6-44B3-B37F-F40AB3A47602}">
      <formula1>IF(G18="Arenas y gravas",UNIDADES_ARENAS_GRAVAS,IF(G18="Carbón",UNIDADES_CARBON,IF(G18="Polimetálicos",UNIDADES_METALICOS,IF(G18="Minerales Industriales",UNIDADES_INDUSTRIALES,IF(G18="Piedras Preciosas",UNIDADES_PIEDRAS)))))</formula1>
    </dataValidation>
    <dataValidation type="list" allowBlank="1" showInputMessage="1" showErrorMessage="1" sqref="AQ20" xr:uid="{7338FAEF-128B-48ED-8A9F-957E0D8A2E38}">
      <formula1>IF(G18="Arenas y gravas",CALIDAD_AGREGADOS,IF(G18="Carbón",CALIDAD_CARBON,IF(G18="Polimetálicos",CALIDAD_POLIMETALICOS,IF(G18="Minerales Industriales",CALIDAD_INDUSTRIALES,IF(G18="Piedras Preciosas",CALIDAD_PRECIOSAS)))))</formula1>
    </dataValidation>
    <dataValidation type="list" allowBlank="1" showInputMessage="1" showErrorMessage="1" sqref="AG20" xr:uid="{A4DD93FB-4C31-4383-BDE7-363481C586A8}">
      <formula1>IF(G18="Arenas y gravas",CALIDAD_AGREGADOS,IF(G18="Carbón",CALIDAD_CARBON,IF(G18="Polimetálicos",CALIDAD_POLIMETALICOS,IF(G18="Minerales Industriales",CALIDAD_INDUSTRIALES,IF(G18="Piedras Preciosas",CALIDAD_PRECIOSAS)))))</formula1>
    </dataValidation>
    <dataValidation type="list" allowBlank="1" showInputMessage="1" showErrorMessage="1" sqref="W20" xr:uid="{34092467-A745-4A5F-9EF7-63B88C1A87B5}">
      <formula1>IF(G18="Arenas y gravas",CALIDAD_AGREGADOS,IF(G18="Carbón",CALIDAD_CARBON,IF(G18="Polimetálicos",CALIDAD_POLIMETALICOS,IF(G18="Minerales Industriales",CALIDAD_INDUSTRIALES,IF(G18="Piedras Preciosas",CALIDAD_PRECIOSAS)))))</formula1>
    </dataValidation>
    <dataValidation type="list" allowBlank="1" showInputMessage="1" showErrorMessage="1" sqref="M20" xr:uid="{C02E2940-0150-4A94-9C50-07E910EA43FE}">
      <formula1>IF(G18="Arenas y gravas",CALIDAD_AGREGADOS,IF(G18="Carbón",CALIDAD_CARBON,IF(G18="Polimetálicos",CALIDAD_POLIMETALICOS,IF(G18="Minerales Industriales",CALIDAD_INDUSTRIALES,IF(G18="Piedras Preciosas",CALIDAD_PRECIOSAS)))))</formula1>
    </dataValidation>
    <dataValidation type="list" allowBlank="1" showInputMessage="1" showErrorMessage="1" sqref="AB26" xr:uid="{5F7A1ADF-D889-4194-8049-3B644822AC95}">
      <formula1>IF(N18="Arenas y gravas",CALIDAD_AGREGADOS,IF(N18="Carbón",CALIDAD_CARBON,IF(N18="Metales Preciosos",CALIDAD_POLIMETALICOS,IF(N18="Minerales Industriales",CALIDAD_INDUSTRIALES,IF(N18="Piedras Preciosas",CALIDAD_PRECIOSAS)))))</formula1>
    </dataValidation>
    <dataValidation type="list" allowBlank="1" showInputMessage="1" showErrorMessage="1" sqref="AH26" xr:uid="{F29D0259-16BA-4B11-87B2-F19BBD3254E9}">
      <formula1>IF(N18="Arenas y gravas",CALIDAD_AGREGADOS,IF(N18="Carbón",CALIDAD_CARBON,IF(N18="Metales Preciosos",CALIDAD_POLIMETALICOS,IF(N18="Minerales Industriales",CALIDAD_INDUSTRIALES,IF(N18="Piedras Preciosas",CALIDAD_PRECIOSAS)))))</formula1>
    </dataValidation>
    <dataValidation type="list" allowBlank="1" showInputMessage="1" showErrorMessage="1" sqref="AE26" xr:uid="{3CFC2B8D-01E5-4763-87FE-853D6464429A}">
      <formula1>IF(N18="Arenas y gravas",CALIDAD_AGREGADOS,IF(N18="Carbón",CALIDAD_CARBON,IF(N18="Metales Preciosos",CALIDAD_POLIMETALICOS,IF(N18="Minerales Industriales",CALIDAD_INDUSTRIALES,IF(N18="Piedras Preciosas",CALIDAD_PRECIOSAS)))))</formula1>
    </dataValidation>
    <dataValidation type="date" allowBlank="1" showInputMessage="1" showErrorMessage="1" errorTitle="Advertencia:" error="El registro se debe diligenciarse en formato dd/mm/aaaa." sqref="H7:N7 U7:AA7 AO14 X15:AE15 BC14" xr:uid="{48F03B35-1A29-4358-A1E8-ECCEF429A6CC}">
      <formula1>1</formula1>
      <formula2>73051</formula2>
    </dataValidation>
    <dataValidation type="decimal" allowBlank="1" showInputMessage="1" showErrorMessage="1" sqref="AC9:AE9 J55:AM66 J27:AM39" xr:uid="{FD213692-4C67-4ACA-B2D3-E16B6C91CE5A}">
      <formula1>0</formula1>
      <formula2>100000000000</formula2>
    </dataValidation>
    <dataValidation type="decimal" allowBlank="1" showInputMessage="1" showErrorMessage="1" sqref="J96:L105 Y96:AA105" xr:uid="{E9155B1A-8EB8-48E4-B67D-463891F28F79}">
      <formula1>-100000000000</formula1>
      <formula2>100000000000</formula2>
    </dataValidation>
    <dataValidation type="custom" allowBlank="1" showInputMessage="1" showErrorMessage="1" errorTitle="Advertencia:" error="El registro debe diligenciarse con la primera letra de cada palabra en mayúsculas. Ej: Agencia Nacional De Minería" sqref="H8:BD8" xr:uid="{47FC10E8-2C8C-43D5-8522-C35CC53C57E0}">
      <formula1>AND(ISTEXT(H8),EXACT(PROPER(H8),H8))</formula1>
    </dataValidation>
    <dataValidation type="custom" allowBlank="1" showInputMessage="1" showErrorMessage="1" sqref="AL9:BD9" xr:uid="{73407138-468F-4DE6-8300-FEEEF02C2A52}">
      <formula1>AND(ISTEXT(H8),EXACT(PROPER(AL9),AL9))</formula1>
    </dataValidation>
    <dataValidation type="custom" allowBlank="1" showInputMessage="1" showErrorMessage="1" sqref="X14:AE14" xr:uid="{26F59A7C-0E07-429E-8E61-3F8AA137274D}">
      <formula1>AND(ISTEXT(H8),EXACT(UPPER(X14),X14))</formula1>
    </dataValidation>
    <dataValidation type="list" allowBlank="1" showInputMessage="1" showErrorMessage="1" sqref="J21" xr:uid="{74191D70-3122-407A-8A03-1D130D11EB0F}">
      <formula1>IF($G$18="Carbón",BASE_DOMINIO)</formula1>
    </dataValidation>
    <dataValidation type="list" allowBlank="1" showInputMessage="1" showErrorMessage="1" sqref="H22:O22 V22:AC22 AJ22:AQ22 AX22:BD22" xr:uid="{8DB3C91B-09C3-4A21-B4F4-1EDC209B51C8}">
      <formula1>MINERAL_UPME</formula1>
    </dataValidation>
    <dataValidation showInputMessage="1" showErrorMessage="1" sqref="W4:Z4" xr:uid="{746D2C71-0102-4913-A1FC-9C1B632DD6AC}"/>
    <dataValidation type="date" operator="greaterThanOrEqual" allowBlank="1" showInputMessage="1" showErrorMessage="1" errorTitle="Advertencia:" error="El registro se debe diligenciarse en formato dd/mm/aaaa. La fecha debe ser igual o superior a la fecha de corte de la estimación previa." sqref="Y50:AD50" xr:uid="{50D9BC2F-3E3E-4C0B-8899-569E29A074F3}">
      <formula1>X15</formula1>
    </dataValidation>
    <dataValidation type="list" allowBlank="1" showInputMessage="1" showErrorMessage="1" sqref="Q19:U19" xr:uid="{EA802C91-32AF-4BF2-BBA7-B9E5F2DD4D86}">
      <formula1>IF(G18="Arenas y gravas",DOMINIO_AGREGADOS,IF(G18="Carbón",DOMINIO_CARBON,IF(G18="Polimetálicos",DOMINIO_POLIMETALICOS,IF(G18="Minerales Industriales",DOMINIO_INDUSTRIALES,IF(G18="Piedras Preciosas",DOMINIO_PRECIOSAS)))))</formula1>
    </dataValidation>
    <dataValidation type="list" showInputMessage="1" showErrorMessage="1" sqref="AM19:AQ19" xr:uid="{2EE5042A-308C-4F60-AB86-9EA04950C370}">
      <formula1>IF(G18="Polimetálicos",DOMINIO_POLIMETALICOS)</formula1>
    </dataValidation>
    <dataValidation type="list" showInputMessage="1" showErrorMessage="1" sqref="AB19:AF19" xr:uid="{5B95C350-9676-49E2-AF8B-8A657180DB47}">
      <formula1>IF(G18="Arenas y gravas",DOMINIO_AGREGADOS,IF(G18="Polimetálicos",DOMINIO_POLIMETALICOS))</formula1>
    </dataValidation>
    <dataValidation type="list" showInputMessage="1" showErrorMessage="1" sqref="AX19:BB19" xr:uid="{B44E862B-0EFA-44AE-AF5A-D005F9A727A2}">
      <formula1>IF(G18="Polimetálicos",DOMINIO_POLIMETALICOS)</formula1>
    </dataValidation>
  </dataValidations>
  <pageMargins left="0.55208333333333337" right="0.39583333333333331" top="6.25E-2" bottom="0.8061594202898551" header="0.31496062992125984" footer="0.31496062992125984"/>
  <pageSetup paperSize="9" scale="87" orientation="landscape" r:id="rId1"/>
  <headerFooter>
    <oddFooter>&amp;L&amp;"Avenir LT Com 45 Book,Regular"&amp;8Reserve Reconciliation
Final Amendment: &amp;C&amp;"Avenir LT Com 45 Book,Regular"&amp;8Effective: 
Review:&amp;R&amp;"Avenir LT Com 45 Book,Regular"&amp;8&amp;P
This Document is uncontrolled 
unless viewed on the intranet</oddFooter>
  </headerFooter>
  <rowBreaks count="1" manualBreakCount="1">
    <brk id="40" max="56" man="1"/>
  </rowBreaks>
  <ignoredErrors>
    <ignoredError sqref="M26:X26 Y26:AM26" unlockedFormula="1"/>
    <ignoredError sqref="Y79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10170C-1E3A-4E4F-9B90-1D412BE836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M80:M92 P80:P92 S80:S92 V80:V91 Y80:Y91 J80:J92</xm:sqref>
        </x14:conditionalFormatting>
        <x14:conditionalFormatting xmlns:xm="http://schemas.microsoft.com/office/excel/2006/main">
          <x14:cfRule type="dataBar" id="{F44FF1D3-5207-48DB-8DEA-9415602F0A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AB80:AB92 Y92 AE80:AE92 AH80:AH92 AK80:AK91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86085D41-2E33-4EED-8805-93813BFE6319}">
          <x14:formula1>
            <xm:f>Lista_desplegable!$G$2:$G$13</xm:f>
          </x14:formula1>
          <xm:sqref>C96:C105</xm:sqref>
        </x14:dataValidation>
        <x14:dataValidation type="list" allowBlank="1" showInputMessage="1" showErrorMessage="1" xr:uid="{76FFD1A6-8EDD-4A74-B05B-35749765EE04}">
          <x14:formula1>
            <xm:f>Lista_desplegable!$D$31:$D$42</xm:f>
          </x14:formula1>
          <xm:sqref>B27:B38</xm:sqref>
        </x14:dataValidation>
        <x14:dataValidation type="list" allowBlank="1" showInputMessage="1" showErrorMessage="1" xr:uid="{32A843D0-54B7-43B0-BE77-C80A4B769F36}">
          <x14:formula1>
            <xm:f>Lista_desplegable!$D$46:$D$76</xm:f>
          </x14:formula1>
          <xm:sqref>L4 AA4:AB4</xm:sqref>
        </x14:dataValidation>
        <x14:dataValidation type="list" allowBlank="1" showInputMessage="1" showErrorMessage="1" xr:uid="{3171E247-DD72-4EE7-BF8F-0F60C4E9402B}">
          <x14:formula1>
            <xm:f>Lista_desplegable!$B$2:$B$1090</xm:f>
          </x14:formula1>
          <xm:sqref>W10 AW10</xm:sqref>
        </x14:dataValidation>
        <x14:dataValidation type="list" allowBlank="1" showInputMessage="1" showErrorMessage="1" xr:uid="{17C21AC2-F13B-4447-AC52-74F5B7045BCA}">
          <x14:formula1>
            <xm:f>Lista_desplegable!$E$31:$E$35</xm:f>
          </x14:formula1>
          <xm:sqref>G18</xm:sqref>
        </x14:dataValidation>
        <x14:dataValidation type="list" allowBlank="1" showInputMessage="1" showErrorMessage="1" xr:uid="{9D4A736F-1CE7-435D-A6C7-7520B9EF84D0}">
          <x14:formula1>
            <xm:f>Lista_desplegable!$D$16:$D$27</xm:f>
          </x14:formula1>
          <xm:sqref>G15 H50</xm:sqref>
        </x14:dataValidation>
        <x14:dataValidation type="list" allowBlank="1" showInputMessage="1" showErrorMessage="1" xr:uid="{D1EBF376-E1E2-4FB4-9625-7086AC0D4498}">
          <x14:formula1>
            <xm:f>Lista_desplegable!$A$2:$A$34</xm:f>
          </x14:formula1>
          <xm:sqref>K10 AK10</xm:sqref>
        </x14:dataValidation>
        <x14:dataValidation type="list" allowBlank="1" showInputMessage="1" showErrorMessage="1" xr:uid="{276B4E0E-A376-4C35-B3DA-F4648D394F92}">
          <x14:formula1>
            <xm:f>Lista_desplegable!$D$2:$D$8</xm:f>
          </x14:formula1>
          <xm:sqref>M14</xm:sqref>
        </x14:dataValidation>
        <x14:dataValidation type="list" allowBlank="1" showInputMessage="1" showErrorMessage="1" xr:uid="{BC6A2487-B5AE-4D4E-B4D7-6F5FAFB6A4F0}">
          <x14:formula1>
            <xm:f>Lista_desplegable!$J$16:$J$17</xm:f>
          </x14:formula1>
          <xm:sqref>AB6:AO6</xm:sqref>
        </x14:dataValidation>
        <x14:dataValidation type="list" allowBlank="1" showInputMessage="1" showErrorMessage="1" xr:uid="{260B8765-73E6-4F6F-849F-CAC19DBC2102}">
          <x14:formula1>
            <xm:f>Lista_desplegable!$H$16:$H$26</xm:f>
          </x14:formula1>
          <xm:sqref>I9:V9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C5639-9AC5-4C38-AEE8-605015A35644}">
  <sheetPr>
    <tabColor rgb="FFFFC000"/>
  </sheetPr>
  <dimension ref="B1:L6"/>
  <sheetViews>
    <sheetView workbookViewId="0">
      <selection activeCell="G10" sqref="G10"/>
    </sheetView>
  </sheetViews>
  <sheetFormatPr defaultColWidth="11.42578125" defaultRowHeight="14.45"/>
  <sheetData>
    <row r="1" spans="2:12" ht="15" thickBot="1"/>
    <row r="2" spans="2:12" ht="15" thickBot="1">
      <c r="B2" s="585" t="s">
        <v>196</v>
      </c>
      <c r="C2" s="586"/>
      <c r="D2" s="586"/>
      <c r="E2" s="586"/>
      <c r="F2" s="586"/>
      <c r="G2" s="586"/>
      <c r="H2" s="586"/>
      <c r="I2" s="586"/>
      <c r="J2" s="586"/>
      <c r="K2" s="586"/>
      <c r="L2" s="586"/>
    </row>
    <row r="3" spans="2:12" ht="14.45" customHeight="1">
      <c r="B3" s="576" t="s">
        <v>197</v>
      </c>
      <c r="C3" s="577"/>
      <c r="D3" s="577"/>
      <c r="E3" s="577"/>
      <c r="F3" s="577"/>
      <c r="G3" s="577"/>
      <c r="H3" s="577"/>
      <c r="I3" s="577"/>
      <c r="J3" s="577"/>
      <c r="K3" s="577"/>
      <c r="L3" s="578"/>
    </row>
    <row r="4" spans="2:12">
      <c r="B4" s="579"/>
      <c r="C4" s="580"/>
      <c r="D4" s="580"/>
      <c r="E4" s="580"/>
      <c r="F4" s="580"/>
      <c r="G4" s="580"/>
      <c r="H4" s="580"/>
      <c r="I4" s="580"/>
      <c r="J4" s="580"/>
      <c r="K4" s="580"/>
      <c r="L4" s="581"/>
    </row>
    <row r="5" spans="2:12">
      <c r="B5" s="579"/>
      <c r="C5" s="580"/>
      <c r="D5" s="580"/>
      <c r="E5" s="580"/>
      <c r="F5" s="580"/>
      <c r="G5" s="580"/>
      <c r="H5" s="580"/>
      <c r="I5" s="580"/>
      <c r="J5" s="580"/>
      <c r="K5" s="580"/>
      <c r="L5" s="581"/>
    </row>
    <row r="6" spans="2:12" ht="15" thickBot="1">
      <c r="B6" s="582"/>
      <c r="C6" s="583"/>
      <c r="D6" s="583"/>
      <c r="E6" s="583"/>
      <c r="F6" s="583"/>
      <c r="G6" s="583"/>
      <c r="H6" s="583"/>
      <c r="I6" s="583"/>
      <c r="J6" s="583"/>
      <c r="K6" s="583"/>
      <c r="L6" s="584"/>
    </row>
  </sheetData>
  <sheetProtection algorithmName="SHA-512" hashValue="+kmMREC/KU9G5wq5KlaYKqFseuVlzbTlg2i1kzmZtorrDbpqRK1uTPC6BFHIh4knJyoxmJ4bYezDkRAHyRfheQ==" saltValue="I8hAOlq+V9LtT5WUVLPEuw==" spinCount="100000" sheet="1" selectLockedCells="1"/>
  <mergeCells count="2">
    <mergeCell ref="B3:L6"/>
    <mergeCell ref="B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6332-7808-4D9E-9FC1-879B7CF3F18D}">
  <sheetPr>
    <tabColor rgb="FF7030A0"/>
  </sheetPr>
  <dimension ref="B1:H70"/>
  <sheetViews>
    <sheetView zoomScaleNormal="100" workbookViewId="0">
      <selection activeCell="D14" sqref="D14"/>
    </sheetView>
  </sheetViews>
  <sheetFormatPr defaultColWidth="11.42578125" defaultRowHeight="14.45"/>
  <cols>
    <col min="2" max="2" width="25.7109375" customWidth="1"/>
    <col min="3" max="3" width="72.42578125" customWidth="1"/>
    <col min="4" max="4" width="11.85546875" customWidth="1"/>
    <col min="5" max="5" width="11.140625" customWidth="1"/>
    <col min="8" max="8" width="15" customWidth="1"/>
  </cols>
  <sheetData>
    <row r="1" spans="2:8" ht="15" thickBot="1"/>
    <row r="2" spans="2:8" ht="15" thickBot="1">
      <c r="B2" s="585" t="s">
        <v>198</v>
      </c>
      <c r="C2" s="586"/>
      <c r="D2" s="586"/>
      <c r="E2" s="586"/>
      <c r="F2" s="586"/>
      <c r="G2" s="586"/>
      <c r="H2" s="614"/>
    </row>
    <row r="3" spans="2:8" ht="14.45" customHeight="1">
      <c r="B3" s="605" t="s">
        <v>199</v>
      </c>
      <c r="C3" s="606"/>
      <c r="D3" s="606"/>
      <c r="E3" s="606"/>
      <c r="F3" s="606"/>
      <c r="G3" s="606"/>
      <c r="H3" s="607"/>
    </row>
    <row r="4" spans="2:8">
      <c r="B4" s="608"/>
      <c r="C4" s="609"/>
      <c r="D4" s="609"/>
      <c r="E4" s="609"/>
      <c r="F4" s="609"/>
      <c r="G4" s="609"/>
      <c r="H4" s="610"/>
    </row>
    <row r="5" spans="2:8" ht="15" thickBot="1">
      <c r="B5" s="611"/>
      <c r="C5" s="612"/>
      <c r="D5" s="612"/>
      <c r="E5" s="612"/>
      <c r="F5" s="612"/>
      <c r="G5" s="612"/>
      <c r="H5" s="613"/>
    </row>
    <row r="6" spans="2:8" ht="15" thickBot="1"/>
    <row r="7" spans="2:8" ht="15" customHeight="1">
      <c r="B7" s="617" t="s">
        <v>200</v>
      </c>
      <c r="C7" s="618"/>
      <c r="D7" s="618"/>
      <c r="E7" s="618"/>
      <c r="F7" s="618"/>
      <c r="G7" s="618"/>
      <c r="H7" s="619"/>
    </row>
    <row r="8" spans="2:8" ht="11.45" customHeight="1" thickBot="1">
      <c r="B8" s="620"/>
      <c r="C8" s="621"/>
      <c r="D8" s="621"/>
      <c r="E8" s="621"/>
      <c r="F8" s="621"/>
      <c r="G8" s="621"/>
      <c r="H8" s="622"/>
    </row>
    <row r="9" spans="2:8" ht="24" customHeight="1" thickBot="1">
      <c r="B9" s="587" t="s">
        <v>201</v>
      </c>
      <c r="C9" s="588"/>
      <c r="D9" s="588"/>
      <c r="E9" s="588"/>
      <c r="F9" s="588"/>
      <c r="G9" s="588"/>
      <c r="H9" s="589"/>
    </row>
    <row r="10" spans="2:8" ht="16.149999999999999" customHeight="1" thickBot="1">
      <c r="B10" s="590" t="s">
        <v>202</v>
      </c>
      <c r="C10" s="628"/>
      <c r="D10" s="633" t="s">
        <v>203</v>
      </c>
      <c r="E10" s="634"/>
      <c r="F10" s="590" t="s">
        <v>204</v>
      </c>
      <c r="G10" s="591"/>
      <c r="H10" s="592"/>
    </row>
    <row r="11" spans="2:8" ht="15" thickBot="1">
      <c r="B11" s="593"/>
      <c r="C11" s="594"/>
      <c r="D11" s="109" t="s">
        <v>205</v>
      </c>
      <c r="E11" s="103" t="s">
        <v>206</v>
      </c>
      <c r="F11" s="593"/>
      <c r="G11" s="594"/>
      <c r="H11" s="595"/>
    </row>
    <row r="12" spans="2:8">
      <c r="B12" s="629" t="s">
        <v>207</v>
      </c>
      <c r="C12" s="630"/>
      <c r="D12" s="111"/>
      <c r="E12" s="118"/>
      <c r="F12" s="615"/>
      <c r="G12" s="615"/>
      <c r="H12" s="616"/>
    </row>
    <row r="13" spans="2:8">
      <c r="B13" s="631" t="s">
        <v>208</v>
      </c>
      <c r="C13" s="632"/>
      <c r="D13" s="112"/>
      <c r="E13" s="119"/>
      <c r="F13" s="596"/>
      <c r="G13" s="596"/>
      <c r="H13" s="597"/>
    </row>
    <row r="14" spans="2:8">
      <c r="B14" s="631" t="s">
        <v>209</v>
      </c>
      <c r="C14" s="632"/>
      <c r="D14" s="112"/>
      <c r="E14" s="119"/>
      <c r="F14" s="596"/>
      <c r="G14" s="596"/>
      <c r="H14" s="597"/>
    </row>
    <row r="15" spans="2:8">
      <c r="B15" s="631" t="s">
        <v>210</v>
      </c>
      <c r="C15" s="632"/>
      <c r="D15" s="112"/>
      <c r="E15" s="119"/>
      <c r="F15" s="596"/>
      <c r="G15" s="596"/>
      <c r="H15" s="597"/>
    </row>
    <row r="16" spans="2:8">
      <c r="B16" s="626" t="s">
        <v>211</v>
      </c>
      <c r="C16" s="105" t="s">
        <v>212</v>
      </c>
      <c r="D16" s="112"/>
      <c r="E16" s="119"/>
      <c r="F16" s="596"/>
      <c r="G16" s="596"/>
      <c r="H16" s="597"/>
    </row>
    <row r="17" spans="2:8">
      <c r="B17" s="626"/>
      <c r="C17" s="106" t="s">
        <v>213</v>
      </c>
      <c r="D17" s="112"/>
      <c r="E17" s="119"/>
      <c r="F17" s="596"/>
      <c r="G17" s="596"/>
      <c r="H17" s="597"/>
    </row>
    <row r="18" spans="2:8">
      <c r="B18" s="626"/>
      <c r="C18" s="106" t="s">
        <v>214</v>
      </c>
      <c r="D18" s="112"/>
      <c r="E18" s="119"/>
      <c r="F18" s="596"/>
      <c r="G18" s="596"/>
      <c r="H18" s="597"/>
    </row>
    <row r="19" spans="2:8">
      <c r="B19" s="627"/>
      <c r="C19" s="106" t="s">
        <v>215</v>
      </c>
      <c r="D19" s="112"/>
      <c r="E19" s="119"/>
      <c r="F19" s="596"/>
      <c r="G19" s="596"/>
      <c r="H19" s="597"/>
    </row>
    <row r="20" spans="2:8">
      <c r="B20" s="625" t="s">
        <v>216</v>
      </c>
      <c r="C20" s="106" t="s">
        <v>217</v>
      </c>
      <c r="D20" s="112"/>
      <c r="E20" s="119"/>
      <c r="F20" s="596"/>
      <c r="G20" s="596"/>
      <c r="H20" s="597"/>
    </row>
    <row r="21" spans="2:8">
      <c r="B21" s="626"/>
      <c r="C21" s="106" t="s">
        <v>218</v>
      </c>
      <c r="D21" s="112"/>
      <c r="E21" s="119"/>
      <c r="F21" s="596"/>
      <c r="G21" s="596"/>
      <c r="H21" s="597"/>
    </row>
    <row r="22" spans="2:8" ht="27.6">
      <c r="B22" s="626"/>
      <c r="C22" s="106" t="s">
        <v>219</v>
      </c>
      <c r="D22" s="112"/>
      <c r="E22" s="119"/>
      <c r="F22" s="596"/>
      <c r="G22" s="596"/>
      <c r="H22" s="597"/>
    </row>
    <row r="23" spans="2:8">
      <c r="B23" s="626"/>
      <c r="C23" s="106" t="s">
        <v>220</v>
      </c>
      <c r="D23" s="112"/>
      <c r="E23" s="119"/>
      <c r="F23" s="596"/>
      <c r="G23" s="596"/>
      <c r="H23" s="597"/>
    </row>
    <row r="24" spans="2:8">
      <c r="B24" s="627"/>
      <c r="C24" s="107" t="s">
        <v>221</v>
      </c>
      <c r="D24" s="112"/>
      <c r="E24" s="119"/>
      <c r="F24" s="596"/>
      <c r="G24" s="596"/>
      <c r="H24" s="597"/>
    </row>
    <row r="25" spans="2:8">
      <c r="B25" s="625" t="s">
        <v>222</v>
      </c>
      <c r="C25" s="107" t="s">
        <v>223</v>
      </c>
      <c r="D25" s="112"/>
      <c r="E25" s="119"/>
      <c r="F25" s="596"/>
      <c r="G25" s="596"/>
      <c r="H25" s="597"/>
    </row>
    <row r="26" spans="2:8">
      <c r="B26" s="626"/>
      <c r="C26" s="107" t="s">
        <v>224</v>
      </c>
      <c r="D26" s="112"/>
      <c r="E26" s="119"/>
      <c r="F26" s="596"/>
      <c r="G26" s="596"/>
      <c r="H26" s="597"/>
    </row>
    <row r="27" spans="2:8">
      <c r="B27" s="626"/>
      <c r="C27" s="107" t="s">
        <v>225</v>
      </c>
      <c r="D27" s="112"/>
      <c r="E27" s="119"/>
      <c r="F27" s="596"/>
      <c r="G27" s="596"/>
      <c r="H27" s="597"/>
    </row>
    <row r="28" spans="2:8">
      <c r="B28" s="627"/>
      <c r="C28" s="107" t="s">
        <v>226</v>
      </c>
      <c r="D28" s="112"/>
      <c r="E28" s="119"/>
      <c r="F28" s="596"/>
      <c r="G28" s="596"/>
      <c r="H28" s="597"/>
    </row>
    <row r="29" spans="2:8">
      <c r="B29" s="625" t="s">
        <v>227</v>
      </c>
      <c r="C29" s="107" t="s">
        <v>228</v>
      </c>
      <c r="D29" s="112"/>
      <c r="E29" s="119"/>
      <c r="F29" s="596"/>
      <c r="G29" s="596"/>
      <c r="H29" s="597"/>
    </row>
    <row r="30" spans="2:8" ht="27.6">
      <c r="B30" s="626"/>
      <c r="C30" s="107" t="s">
        <v>229</v>
      </c>
      <c r="D30" s="112"/>
      <c r="E30" s="119"/>
      <c r="F30" s="596"/>
      <c r="G30" s="596"/>
      <c r="H30" s="597"/>
    </row>
    <row r="31" spans="2:8" ht="27.6">
      <c r="B31" s="626"/>
      <c r="C31" s="107" t="s">
        <v>230</v>
      </c>
      <c r="D31" s="112"/>
      <c r="E31" s="119"/>
      <c r="F31" s="596"/>
      <c r="G31" s="596"/>
      <c r="H31" s="597"/>
    </row>
    <row r="32" spans="2:8">
      <c r="B32" s="626"/>
      <c r="C32" s="107" t="s">
        <v>231</v>
      </c>
      <c r="D32" s="112"/>
      <c r="E32" s="119"/>
      <c r="F32" s="596"/>
      <c r="G32" s="596"/>
      <c r="H32" s="597"/>
    </row>
    <row r="33" spans="2:8">
      <c r="B33" s="627"/>
      <c r="C33" s="107" t="s">
        <v>232</v>
      </c>
      <c r="D33" s="112"/>
      <c r="E33" s="119"/>
      <c r="F33" s="596"/>
      <c r="G33" s="596"/>
      <c r="H33" s="597"/>
    </row>
    <row r="34" spans="2:8">
      <c r="B34" s="625" t="s">
        <v>233</v>
      </c>
      <c r="C34" s="107" t="s">
        <v>234</v>
      </c>
      <c r="D34" s="112"/>
      <c r="E34" s="119"/>
      <c r="F34" s="596"/>
      <c r="G34" s="596"/>
      <c r="H34" s="597"/>
    </row>
    <row r="35" spans="2:8">
      <c r="B35" s="626"/>
      <c r="C35" s="107" t="s">
        <v>235</v>
      </c>
      <c r="D35" s="112"/>
      <c r="E35" s="119"/>
      <c r="F35" s="596"/>
      <c r="G35" s="596"/>
      <c r="H35" s="597"/>
    </row>
    <row r="36" spans="2:8">
      <c r="B36" s="627"/>
      <c r="C36" s="107" t="s">
        <v>236</v>
      </c>
      <c r="D36" s="112"/>
      <c r="E36" s="119"/>
      <c r="F36" s="596"/>
      <c r="G36" s="596"/>
      <c r="H36" s="597"/>
    </row>
    <row r="37" spans="2:8">
      <c r="B37" s="625" t="s">
        <v>237</v>
      </c>
      <c r="C37" s="106" t="s">
        <v>238</v>
      </c>
      <c r="D37" s="112"/>
      <c r="E37" s="119"/>
      <c r="F37" s="596"/>
      <c r="G37" s="596"/>
      <c r="H37" s="597"/>
    </row>
    <row r="38" spans="2:8">
      <c r="B38" s="626"/>
      <c r="C38" s="106" t="s">
        <v>239</v>
      </c>
      <c r="D38" s="112"/>
      <c r="E38" s="119"/>
      <c r="F38" s="596"/>
      <c r="G38" s="596"/>
      <c r="H38" s="597"/>
    </row>
    <row r="39" spans="2:8">
      <c r="B39" s="626"/>
      <c r="C39" s="106" t="s">
        <v>240</v>
      </c>
      <c r="D39" s="112"/>
      <c r="E39" s="119"/>
      <c r="F39" s="596"/>
      <c r="G39" s="596"/>
      <c r="H39" s="597"/>
    </row>
    <row r="40" spans="2:8" ht="15" thickBot="1">
      <c r="B40" s="599"/>
      <c r="C40" s="108" t="s">
        <v>241</v>
      </c>
      <c r="D40" s="113"/>
      <c r="E40" s="120"/>
      <c r="F40" s="640"/>
      <c r="G40" s="640"/>
      <c r="H40" s="641"/>
    </row>
    <row r="41" spans="2:8" ht="24.6" customHeight="1" thickBot="1">
      <c r="B41" s="587" t="s">
        <v>242</v>
      </c>
      <c r="C41" s="588"/>
      <c r="D41" s="588"/>
      <c r="E41" s="588"/>
      <c r="F41" s="588"/>
      <c r="G41" s="588"/>
      <c r="H41" s="589"/>
    </row>
    <row r="42" spans="2:8" ht="18.600000000000001" customHeight="1" thickBot="1">
      <c r="B42" s="590" t="s">
        <v>202</v>
      </c>
      <c r="C42" s="628"/>
      <c r="D42" s="633" t="s">
        <v>203</v>
      </c>
      <c r="E42" s="634"/>
      <c r="F42" s="635" t="s">
        <v>204</v>
      </c>
      <c r="G42" s="591"/>
      <c r="H42" s="592"/>
    </row>
    <row r="43" spans="2:8" ht="17.45" customHeight="1" thickBot="1">
      <c r="B43" s="638"/>
      <c r="C43" s="636"/>
      <c r="D43" s="104" t="s">
        <v>205</v>
      </c>
      <c r="E43" s="104" t="s">
        <v>206</v>
      </c>
      <c r="F43" s="636"/>
      <c r="G43" s="636"/>
      <c r="H43" s="637"/>
    </row>
    <row r="44" spans="2:8" ht="45" customHeight="1">
      <c r="B44" s="600" t="s">
        <v>243</v>
      </c>
      <c r="C44" s="114" t="s">
        <v>244</v>
      </c>
      <c r="D44" s="111"/>
      <c r="E44" s="118"/>
      <c r="F44" s="121"/>
      <c r="G44" s="122"/>
      <c r="H44" s="118"/>
    </row>
    <row r="45" spans="2:8">
      <c r="B45" s="601"/>
      <c r="C45" s="115" t="s">
        <v>245</v>
      </c>
      <c r="D45" s="112"/>
      <c r="E45" s="119"/>
      <c r="F45" s="123"/>
      <c r="G45" s="124"/>
      <c r="H45" s="119"/>
    </row>
    <row r="46" spans="2:8" ht="27" customHeight="1">
      <c r="B46" s="601"/>
      <c r="C46" s="116" t="s">
        <v>246</v>
      </c>
      <c r="D46" s="112"/>
      <c r="E46" s="119"/>
      <c r="F46" s="123"/>
      <c r="G46" s="124"/>
      <c r="H46" s="119"/>
    </row>
    <row r="47" spans="2:8">
      <c r="B47" s="601"/>
      <c r="C47" s="116" t="s">
        <v>247</v>
      </c>
      <c r="D47" s="112"/>
      <c r="E47" s="119"/>
      <c r="F47" s="123"/>
      <c r="G47" s="124"/>
      <c r="H47" s="119"/>
    </row>
    <row r="48" spans="2:8" ht="27.6">
      <c r="B48" s="601"/>
      <c r="C48" s="116" t="s">
        <v>248</v>
      </c>
      <c r="D48" s="112"/>
      <c r="E48" s="119"/>
      <c r="F48" s="123"/>
      <c r="G48" s="124"/>
      <c r="H48" s="119"/>
    </row>
    <row r="49" spans="2:8">
      <c r="B49" s="601"/>
      <c r="C49" s="115" t="s">
        <v>249</v>
      </c>
      <c r="D49" s="112"/>
      <c r="E49" s="119"/>
      <c r="F49" s="123"/>
      <c r="G49" s="124"/>
      <c r="H49" s="119"/>
    </row>
    <row r="50" spans="2:8">
      <c r="B50" s="602"/>
      <c r="C50" s="115" t="s">
        <v>250</v>
      </c>
      <c r="D50" s="112"/>
      <c r="E50" s="119"/>
      <c r="F50" s="123"/>
      <c r="G50" s="124"/>
      <c r="H50" s="119"/>
    </row>
    <row r="51" spans="2:8" ht="27.6">
      <c r="B51" s="603" t="s">
        <v>251</v>
      </c>
      <c r="C51" s="116" t="s">
        <v>252</v>
      </c>
      <c r="D51" s="112"/>
      <c r="E51" s="119"/>
      <c r="F51" s="123"/>
      <c r="G51" s="124"/>
      <c r="H51" s="119"/>
    </row>
    <row r="52" spans="2:8">
      <c r="B52" s="601"/>
      <c r="C52" s="116" t="s">
        <v>253</v>
      </c>
      <c r="D52" s="112"/>
      <c r="E52" s="119"/>
      <c r="F52" s="123"/>
      <c r="G52" s="124"/>
      <c r="H52" s="119"/>
    </row>
    <row r="53" spans="2:8">
      <c r="B53" s="601"/>
      <c r="C53" s="116" t="s">
        <v>254</v>
      </c>
      <c r="D53" s="112"/>
      <c r="E53" s="119"/>
      <c r="F53" s="123"/>
      <c r="G53" s="124"/>
      <c r="H53" s="119"/>
    </row>
    <row r="54" spans="2:8" ht="33" customHeight="1">
      <c r="B54" s="602"/>
      <c r="C54" s="116" t="s">
        <v>255</v>
      </c>
      <c r="D54" s="112"/>
      <c r="E54" s="119"/>
      <c r="F54" s="123"/>
      <c r="G54" s="124"/>
      <c r="H54" s="119"/>
    </row>
    <row r="55" spans="2:8">
      <c r="B55" s="603" t="s">
        <v>256</v>
      </c>
      <c r="C55" s="116" t="s">
        <v>257</v>
      </c>
      <c r="D55" s="112"/>
      <c r="E55" s="119"/>
      <c r="F55" s="123"/>
      <c r="G55" s="124"/>
      <c r="H55" s="119"/>
    </row>
    <row r="56" spans="2:8">
      <c r="B56" s="601"/>
      <c r="C56" s="115" t="s">
        <v>258</v>
      </c>
      <c r="D56" s="112"/>
      <c r="E56" s="119"/>
      <c r="F56" s="123"/>
      <c r="G56" s="124"/>
      <c r="H56" s="119"/>
    </row>
    <row r="57" spans="2:8">
      <c r="B57" s="601"/>
      <c r="C57" s="115" t="s">
        <v>259</v>
      </c>
      <c r="D57" s="112"/>
      <c r="E57" s="119"/>
      <c r="F57" s="123"/>
      <c r="G57" s="124"/>
      <c r="H57" s="119"/>
    </row>
    <row r="58" spans="2:8">
      <c r="B58" s="602"/>
      <c r="C58" s="115" t="s">
        <v>260</v>
      </c>
      <c r="D58" s="112"/>
      <c r="E58" s="119"/>
      <c r="F58" s="123"/>
      <c r="G58" s="124"/>
      <c r="H58" s="119"/>
    </row>
    <row r="59" spans="2:8">
      <c r="B59" s="603" t="s">
        <v>261</v>
      </c>
      <c r="C59" s="115" t="s">
        <v>262</v>
      </c>
      <c r="D59" s="112"/>
      <c r="E59" s="119"/>
      <c r="F59" s="123"/>
      <c r="G59" s="124"/>
      <c r="H59" s="119"/>
    </row>
    <row r="60" spans="2:8">
      <c r="B60" s="602"/>
      <c r="C60" s="115" t="s">
        <v>263</v>
      </c>
      <c r="D60" s="112"/>
      <c r="E60" s="119"/>
      <c r="F60" s="123"/>
      <c r="G60" s="124"/>
      <c r="H60" s="119"/>
    </row>
    <row r="61" spans="2:8">
      <c r="B61" s="603" t="s">
        <v>264</v>
      </c>
      <c r="C61" s="115" t="s">
        <v>265</v>
      </c>
      <c r="D61" s="112"/>
      <c r="E61" s="119"/>
      <c r="F61" s="123"/>
      <c r="G61" s="124"/>
      <c r="H61" s="119"/>
    </row>
    <row r="62" spans="2:8">
      <c r="B62" s="601"/>
      <c r="C62" s="115" t="s">
        <v>266</v>
      </c>
      <c r="D62" s="112"/>
      <c r="E62" s="119"/>
      <c r="F62" s="123"/>
      <c r="G62" s="124"/>
      <c r="H62" s="119"/>
    </row>
    <row r="63" spans="2:8">
      <c r="B63" s="601"/>
      <c r="C63" s="115" t="s">
        <v>267</v>
      </c>
      <c r="D63" s="112"/>
      <c r="E63" s="119"/>
      <c r="F63" s="123"/>
      <c r="G63" s="124"/>
      <c r="H63" s="119"/>
    </row>
    <row r="64" spans="2:8">
      <c r="B64" s="601"/>
      <c r="C64" s="115" t="s">
        <v>268</v>
      </c>
      <c r="D64" s="112"/>
      <c r="E64" s="119"/>
      <c r="F64" s="123"/>
      <c r="G64" s="124"/>
      <c r="H64" s="119"/>
    </row>
    <row r="65" spans="2:8" ht="15" thickBot="1">
      <c r="B65" s="604"/>
      <c r="C65" s="117" t="s">
        <v>269</v>
      </c>
      <c r="D65" s="113"/>
      <c r="E65" s="120"/>
      <c r="F65" s="125"/>
      <c r="G65" s="126"/>
      <c r="H65" s="120"/>
    </row>
    <row r="66" spans="2:8" ht="24.6" customHeight="1" thickBot="1">
      <c r="B66" s="587" t="s">
        <v>270</v>
      </c>
      <c r="C66" s="588"/>
      <c r="D66" s="588"/>
      <c r="E66" s="588"/>
      <c r="F66" s="588"/>
      <c r="G66" s="588"/>
      <c r="H66" s="589"/>
    </row>
    <row r="67" spans="2:8" ht="14.45" customHeight="1" thickBot="1">
      <c r="B67" s="623" t="s">
        <v>202</v>
      </c>
      <c r="C67" s="624"/>
      <c r="D67" s="639" t="s">
        <v>203</v>
      </c>
      <c r="E67" s="637"/>
      <c r="F67" s="593" t="s">
        <v>204</v>
      </c>
      <c r="G67" s="594"/>
      <c r="H67" s="595"/>
    </row>
    <row r="68" spans="2:8" ht="15" thickBot="1">
      <c r="B68" s="623"/>
      <c r="C68" s="624"/>
      <c r="D68" s="109" t="s">
        <v>205</v>
      </c>
      <c r="E68" s="109" t="s">
        <v>206</v>
      </c>
      <c r="F68" s="593"/>
      <c r="G68" s="594"/>
      <c r="H68" s="595"/>
    </row>
    <row r="69" spans="2:8">
      <c r="B69" s="598" t="s">
        <v>271</v>
      </c>
      <c r="C69" s="110" t="s">
        <v>272</v>
      </c>
      <c r="D69" s="111"/>
      <c r="E69" s="118"/>
      <c r="F69" s="121"/>
      <c r="G69" s="122"/>
      <c r="H69" s="118"/>
    </row>
    <row r="70" spans="2:8" ht="15" thickBot="1">
      <c r="B70" s="599"/>
      <c r="C70" s="108" t="s">
        <v>273</v>
      </c>
      <c r="D70" s="113"/>
      <c r="E70" s="120"/>
      <c r="F70" s="125"/>
      <c r="G70" s="126"/>
      <c r="H70" s="120"/>
    </row>
  </sheetData>
  <sheetProtection algorithmName="SHA-512" hashValue="35YtuEd2W9VCnC9fSuIeA6h5IfDC50zh8iqdnCa3S3iQJ8pyG7rimbuQ96kHvgJZAidYH5dzjc2C7XLcMNPNTg==" saltValue="/m60a6lvCskl1Uj2g4FxXA==" spinCount="100000" sheet="1" objects="1" scenarios="1" selectLockedCells="1"/>
  <mergeCells count="60">
    <mergeCell ref="F67:H68"/>
    <mergeCell ref="D67:E67"/>
    <mergeCell ref="B66:H66"/>
    <mergeCell ref="F39:H39"/>
    <mergeCell ref="F40:H40"/>
    <mergeCell ref="D10:E10"/>
    <mergeCell ref="F42:H43"/>
    <mergeCell ref="D42:E42"/>
    <mergeCell ref="B41:H41"/>
    <mergeCell ref="B42:C43"/>
    <mergeCell ref="F34:H34"/>
    <mergeCell ref="F35:H35"/>
    <mergeCell ref="F36:H36"/>
    <mergeCell ref="F37:H37"/>
    <mergeCell ref="F38:H38"/>
    <mergeCell ref="F29:H29"/>
    <mergeCell ref="F30:H30"/>
    <mergeCell ref="F31:H31"/>
    <mergeCell ref="F32:H32"/>
    <mergeCell ref="F33:H33"/>
    <mergeCell ref="F24:H24"/>
    <mergeCell ref="F27:H27"/>
    <mergeCell ref="F28:H28"/>
    <mergeCell ref="F19:H19"/>
    <mergeCell ref="F20:H20"/>
    <mergeCell ref="F21:H21"/>
    <mergeCell ref="F22:H22"/>
    <mergeCell ref="F23:H23"/>
    <mergeCell ref="B3:H5"/>
    <mergeCell ref="B2:H2"/>
    <mergeCell ref="F12:H12"/>
    <mergeCell ref="B7:H8"/>
    <mergeCell ref="B67:C68"/>
    <mergeCell ref="B29:B33"/>
    <mergeCell ref="B34:B36"/>
    <mergeCell ref="B37:B40"/>
    <mergeCell ref="B10:C11"/>
    <mergeCell ref="B12:C12"/>
    <mergeCell ref="B13:C13"/>
    <mergeCell ref="B14:C14"/>
    <mergeCell ref="B15:C15"/>
    <mergeCell ref="B16:B19"/>
    <mergeCell ref="B20:B24"/>
    <mergeCell ref="B25:B28"/>
    <mergeCell ref="B9:H9"/>
    <mergeCell ref="F10:H11"/>
    <mergeCell ref="F13:H13"/>
    <mergeCell ref="B69:B70"/>
    <mergeCell ref="B44:B50"/>
    <mergeCell ref="B51:B54"/>
    <mergeCell ref="B55:B58"/>
    <mergeCell ref="B59:B60"/>
    <mergeCell ref="B61:B65"/>
    <mergeCell ref="F14:H14"/>
    <mergeCell ref="F15:H15"/>
    <mergeCell ref="F16:H16"/>
    <mergeCell ref="F17:H17"/>
    <mergeCell ref="F18:H18"/>
    <mergeCell ref="F25:H25"/>
    <mergeCell ref="F26:H2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F4D99-0196-44D8-88EC-699A4326D65E}">
  <sheetPr codeName="Hoja3"/>
  <dimension ref="A1:V1090"/>
  <sheetViews>
    <sheetView topLeftCell="C1" zoomScaleNormal="100" workbookViewId="0">
      <selection activeCell="H26" sqref="H26"/>
    </sheetView>
  </sheetViews>
  <sheetFormatPr defaultColWidth="11.42578125" defaultRowHeight="14.45"/>
  <cols>
    <col min="1" max="1" width="20.28515625" customWidth="1"/>
    <col min="2" max="2" width="29.5703125" customWidth="1"/>
    <col min="3" max="3" width="70" bestFit="1" customWidth="1"/>
    <col min="4" max="4" width="24.85546875" bestFit="1" customWidth="1"/>
    <col min="5" max="5" width="20.7109375" bestFit="1" customWidth="1"/>
    <col min="6" max="6" width="44.28515625" customWidth="1"/>
    <col min="7" max="7" width="37.85546875" bestFit="1" customWidth="1"/>
    <col min="8" max="8" width="37.140625" customWidth="1"/>
    <col min="9" max="9" width="36.85546875" customWidth="1"/>
    <col min="10" max="10" width="29.140625" customWidth="1"/>
    <col min="11" max="11" width="24.7109375" customWidth="1"/>
    <col min="12" max="12" width="30.7109375" bestFit="1" customWidth="1"/>
    <col min="13" max="13" width="18.5703125" customWidth="1"/>
    <col min="14" max="14" width="64" bestFit="1" customWidth="1"/>
    <col min="15" max="16" width="18.5703125" customWidth="1"/>
    <col min="17" max="18" width="16.28515625" customWidth="1"/>
    <col min="19" max="19" width="17.85546875" customWidth="1"/>
    <col min="20" max="20" width="23.5703125" customWidth="1"/>
    <col min="21" max="21" width="24.28515625" customWidth="1"/>
    <col min="22" max="22" width="18.7109375" customWidth="1"/>
  </cols>
  <sheetData>
    <row r="1" spans="1:22" ht="15" thickBot="1">
      <c r="A1" s="19" t="s">
        <v>274</v>
      </c>
      <c r="B1" s="19" t="s">
        <v>275</v>
      </c>
      <c r="C1" s="20" t="s">
        <v>276</v>
      </c>
      <c r="D1" s="19" t="s">
        <v>277</v>
      </c>
      <c r="E1" s="19" t="s">
        <v>278</v>
      </c>
      <c r="F1" s="19" t="s">
        <v>279</v>
      </c>
      <c r="G1" s="20" t="s">
        <v>280</v>
      </c>
      <c r="H1" s="20" t="s">
        <v>281</v>
      </c>
      <c r="I1" s="19" t="s">
        <v>282</v>
      </c>
      <c r="J1" s="20" t="s">
        <v>283</v>
      </c>
      <c r="K1" s="19" t="s">
        <v>284</v>
      </c>
      <c r="L1" s="20" t="s">
        <v>285</v>
      </c>
      <c r="M1" s="19" t="s">
        <v>286</v>
      </c>
      <c r="N1" s="20" t="s">
        <v>287</v>
      </c>
      <c r="O1" s="20" t="s">
        <v>288</v>
      </c>
      <c r="P1" s="19" t="s">
        <v>289</v>
      </c>
      <c r="Q1" s="20" t="s">
        <v>290</v>
      </c>
      <c r="R1" s="19" t="s">
        <v>291</v>
      </c>
      <c r="S1" s="20" t="s">
        <v>292</v>
      </c>
      <c r="T1" s="21" t="s">
        <v>293</v>
      </c>
      <c r="U1" s="21" t="s">
        <v>294</v>
      </c>
      <c r="V1" s="20" t="s">
        <v>295</v>
      </c>
    </row>
    <row r="2" spans="1:22">
      <c r="A2" s="15" t="s">
        <v>296</v>
      </c>
      <c r="B2" s="17" t="s">
        <v>297</v>
      </c>
      <c r="C2" s="22" t="s">
        <v>298</v>
      </c>
      <c r="D2" s="54" t="s">
        <v>299</v>
      </c>
      <c r="E2" s="30" t="s">
        <v>300</v>
      </c>
      <c r="F2" s="24" t="s">
        <v>301</v>
      </c>
      <c r="G2" s="25" t="s">
        <v>302</v>
      </c>
      <c r="H2" s="26" t="s">
        <v>303</v>
      </c>
      <c r="I2" s="29" t="s">
        <v>304</v>
      </c>
      <c r="J2" s="26" t="s">
        <v>305</v>
      </c>
      <c r="K2" s="27" t="s">
        <v>306</v>
      </c>
      <c r="L2" s="26" t="s">
        <v>307</v>
      </c>
      <c r="M2" s="28" t="s">
        <v>308</v>
      </c>
      <c r="N2" s="26" t="s">
        <v>309</v>
      </c>
      <c r="O2" s="29" t="s">
        <v>309</v>
      </c>
      <c r="P2" s="28" t="s">
        <v>310</v>
      </c>
      <c r="Q2" s="27" t="s">
        <v>311</v>
      </c>
      <c r="R2" s="26" t="s">
        <v>312</v>
      </c>
      <c r="S2" s="28" t="s">
        <v>313</v>
      </c>
      <c r="T2" s="27" t="s">
        <v>314</v>
      </c>
      <c r="U2" s="17" t="s">
        <v>309</v>
      </c>
      <c r="V2" s="23" t="s">
        <v>315</v>
      </c>
    </row>
    <row r="3" spans="1:22">
      <c r="A3" s="15" t="s">
        <v>316</v>
      </c>
      <c r="B3" s="15" t="s">
        <v>317</v>
      </c>
      <c r="C3" s="31" t="s">
        <v>318</v>
      </c>
      <c r="D3" s="45" t="s">
        <v>319</v>
      </c>
      <c r="E3" s="39" t="s">
        <v>320</v>
      </c>
      <c r="F3" s="33" t="s">
        <v>321</v>
      </c>
      <c r="G3" s="34" t="s">
        <v>322</v>
      </c>
      <c r="H3" s="35" t="s">
        <v>323</v>
      </c>
      <c r="I3" s="38" t="s">
        <v>308</v>
      </c>
      <c r="J3" s="35" t="s">
        <v>309</v>
      </c>
      <c r="K3" s="36" t="s">
        <v>324</v>
      </c>
      <c r="L3" s="35" t="s">
        <v>325</v>
      </c>
      <c r="M3" s="37" t="s">
        <v>326</v>
      </c>
      <c r="N3" s="35" t="s">
        <v>327</v>
      </c>
      <c r="O3" s="38" t="s">
        <v>327</v>
      </c>
      <c r="P3" s="37" t="s">
        <v>328</v>
      </c>
      <c r="Q3" s="36" t="s">
        <v>329</v>
      </c>
      <c r="R3" s="35" t="s">
        <v>330</v>
      </c>
      <c r="S3" s="37" t="s">
        <v>331</v>
      </c>
      <c r="T3" s="36" t="s">
        <v>332</v>
      </c>
      <c r="U3" s="15" t="s">
        <v>327</v>
      </c>
      <c r="V3" s="32" t="s">
        <v>333</v>
      </c>
    </row>
    <row r="4" spans="1:22" ht="15" customHeight="1" thickBot="1">
      <c r="A4" s="15" t="s">
        <v>334</v>
      </c>
      <c r="B4" s="15" t="s">
        <v>335</v>
      </c>
      <c r="C4" s="31" t="s">
        <v>336</v>
      </c>
      <c r="D4" s="45" t="s">
        <v>337</v>
      </c>
      <c r="E4" s="39" t="s">
        <v>338</v>
      </c>
      <c r="F4" s="33" t="s">
        <v>339</v>
      </c>
      <c r="G4" s="40" t="s">
        <v>340</v>
      </c>
      <c r="H4" s="35" t="s">
        <v>341</v>
      </c>
      <c r="I4" s="38" t="s">
        <v>342</v>
      </c>
      <c r="J4" s="35" t="s">
        <v>343</v>
      </c>
      <c r="K4" s="36" t="s">
        <v>344</v>
      </c>
      <c r="L4" s="35" t="s">
        <v>345</v>
      </c>
      <c r="M4" s="37" t="s">
        <v>342</v>
      </c>
      <c r="N4" s="35" t="s">
        <v>324</v>
      </c>
      <c r="O4" s="38" t="s">
        <v>324</v>
      </c>
      <c r="P4" s="37" t="s">
        <v>325</v>
      </c>
      <c r="Q4" s="36" t="s">
        <v>346</v>
      </c>
      <c r="R4" s="35" t="s">
        <v>347</v>
      </c>
      <c r="S4" s="41" t="s">
        <v>348</v>
      </c>
      <c r="T4" s="36" t="s">
        <v>349</v>
      </c>
      <c r="U4" s="15" t="s">
        <v>350</v>
      </c>
      <c r="V4" s="32" t="s">
        <v>351</v>
      </c>
    </row>
    <row r="5" spans="1:22" ht="15" customHeight="1" thickBot="1">
      <c r="A5" s="15" t="s">
        <v>352</v>
      </c>
      <c r="B5" s="15" t="s">
        <v>353</v>
      </c>
      <c r="C5" s="31" t="s">
        <v>354</v>
      </c>
      <c r="D5" s="45" t="s">
        <v>355</v>
      </c>
      <c r="E5" s="39" t="s">
        <v>356</v>
      </c>
      <c r="F5" s="33" t="s">
        <v>357</v>
      </c>
      <c r="G5" s="34" t="s">
        <v>358</v>
      </c>
      <c r="H5" s="35" t="s">
        <v>359</v>
      </c>
      <c r="I5" s="38" t="s">
        <v>324</v>
      </c>
      <c r="J5" s="35" t="s">
        <v>324</v>
      </c>
      <c r="K5" s="42" t="s">
        <v>348</v>
      </c>
      <c r="L5" s="35" t="s">
        <v>360</v>
      </c>
      <c r="M5" s="37" t="s">
        <v>361</v>
      </c>
      <c r="N5" s="35" t="s">
        <v>362</v>
      </c>
      <c r="O5" s="38" t="s">
        <v>362</v>
      </c>
      <c r="P5" s="37" t="s">
        <v>363</v>
      </c>
      <c r="Q5" s="36" t="s">
        <v>364</v>
      </c>
      <c r="R5" s="43" t="s">
        <v>365</v>
      </c>
      <c r="S5" s="37"/>
      <c r="T5" s="36" t="s">
        <v>366</v>
      </c>
      <c r="U5" s="15" t="s">
        <v>367</v>
      </c>
      <c r="V5" s="32" t="s">
        <v>368</v>
      </c>
    </row>
    <row r="6" spans="1:22" ht="14.45" customHeight="1">
      <c r="A6" s="15" t="s">
        <v>369</v>
      </c>
      <c r="B6" s="15" t="s">
        <v>370</v>
      </c>
      <c r="C6" s="31" t="s">
        <v>371</v>
      </c>
      <c r="D6" s="45" t="s">
        <v>372</v>
      </c>
      <c r="E6" s="39" t="s">
        <v>373</v>
      </c>
      <c r="F6" s="33" t="s">
        <v>374</v>
      </c>
      <c r="G6" s="34" t="s">
        <v>375</v>
      </c>
      <c r="H6" s="35" t="s">
        <v>376</v>
      </c>
      <c r="I6" s="38" t="s">
        <v>377</v>
      </c>
      <c r="J6" s="35" t="s">
        <v>342</v>
      </c>
      <c r="K6" s="37"/>
      <c r="L6" s="35" t="s">
        <v>378</v>
      </c>
      <c r="M6" s="37" t="s">
        <v>309</v>
      </c>
      <c r="N6" s="35" t="s">
        <v>343</v>
      </c>
      <c r="O6" s="38" t="s">
        <v>343</v>
      </c>
      <c r="P6" s="37" t="s">
        <v>379</v>
      </c>
      <c r="Q6" s="35" t="s">
        <v>380</v>
      </c>
      <c r="R6" s="37"/>
      <c r="S6" s="37"/>
      <c r="T6" s="36" t="s">
        <v>381</v>
      </c>
      <c r="U6" s="15" t="s">
        <v>324</v>
      </c>
      <c r="V6" s="32" t="s">
        <v>382</v>
      </c>
    </row>
    <row r="7" spans="1:22" ht="14.45" customHeight="1">
      <c r="A7" s="15" t="s">
        <v>383</v>
      </c>
      <c r="B7" s="15" t="s">
        <v>384</v>
      </c>
      <c r="C7" s="31" t="s">
        <v>385</v>
      </c>
      <c r="D7" s="45" t="s">
        <v>386</v>
      </c>
      <c r="E7" s="39" t="s">
        <v>387</v>
      </c>
      <c r="F7" s="33" t="s">
        <v>388</v>
      </c>
      <c r="G7" s="34" t="s">
        <v>389</v>
      </c>
      <c r="H7" s="35" t="s">
        <v>390</v>
      </c>
      <c r="I7" s="38" t="s">
        <v>306</v>
      </c>
      <c r="J7" s="35" t="s">
        <v>365</v>
      </c>
      <c r="K7" s="37"/>
      <c r="L7" s="35" t="s">
        <v>391</v>
      </c>
      <c r="M7" s="37" t="s">
        <v>324</v>
      </c>
      <c r="N7" s="35" t="s">
        <v>392</v>
      </c>
      <c r="O7" s="38" t="s">
        <v>392</v>
      </c>
      <c r="P7" s="37" t="s">
        <v>393</v>
      </c>
      <c r="Q7" s="35" t="s">
        <v>394</v>
      </c>
      <c r="R7" s="37"/>
      <c r="S7" s="37"/>
      <c r="T7" s="36" t="s">
        <v>395</v>
      </c>
      <c r="U7" s="15" t="s">
        <v>396</v>
      </c>
      <c r="V7" s="32" t="s">
        <v>397</v>
      </c>
    </row>
    <row r="8" spans="1:22" ht="14.45" customHeight="1" thickBot="1">
      <c r="A8" s="15" t="s">
        <v>398</v>
      </c>
      <c r="B8" s="15" t="s">
        <v>399</v>
      </c>
      <c r="C8" s="31" t="s">
        <v>400</v>
      </c>
      <c r="D8" s="55" t="s">
        <v>401</v>
      </c>
      <c r="E8" s="39" t="s">
        <v>402</v>
      </c>
      <c r="F8" s="33" t="s">
        <v>403</v>
      </c>
      <c r="G8" s="34" t="s">
        <v>404</v>
      </c>
      <c r="H8" s="35" t="s">
        <v>405</v>
      </c>
      <c r="I8" s="38" t="s">
        <v>361</v>
      </c>
      <c r="J8" s="35" t="s">
        <v>406</v>
      </c>
      <c r="K8" s="37"/>
      <c r="L8" s="35" t="s">
        <v>407</v>
      </c>
      <c r="M8" s="37" t="s">
        <v>408</v>
      </c>
      <c r="N8" s="35" t="s">
        <v>342</v>
      </c>
      <c r="O8" s="38" t="s">
        <v>342</v>
      </c>
      <c r="P8" s="37" t="s">
        <v>409</v>
      </c>
      <c r="Q8" s="35" t="s">
        <v>410</v>
      </c>
      <c r="R8" s="37"/>
      <c r="S8" s="37"/>
      <c r="T8" s="36" t="s">
        <v>411</v>
      </c>
      <c r="U8" s="15" t="s">
        <v>412</v>
      </c>
      <c r="V8" s="52" t="s">
        <v>413</v>
      </c>
    </row>
    <row r="9" spans="1:22" ht="14.45" customHeight="1">
      <c r="A9" s="15" t="s">
        <v>414</v>
      </c>
      <c r="B9" s="15" t="s">
        <v>415</v>
      </c>
      <c r="C9" s="31" t="s">
        <v>416</v>
      </c>
      <c r="E9" s="39" t="s">
        <v>417</v>
      </c>
      <c r="F9" s="33" t="s">
        <v>418</v>
      </c>
      <c r="G9" s="34" t="s">
        <v>419</v>
      </c>
      <c r="H9" s="35" t="s">
        <v>420</v>
      </c>
      <c r="I9" s="38" t="s">
        <v>365</v>
      </c>
      <c r="J9" s="35" t="s">
        <v>421</v>
      </c>
      <c r="K9" s="37"/>
      <c r="L9" s="35" t="s">
        <v>422</v>
      </c>
      <c r="M9" s="37" t="s">
        <v>362</v>
      </c>
      <c r="N9" s="35" t="s">
        <v>377</v>
      </c>
      <c r="O9" s="38" t="s">
        <v>377</v>
      </c>
      <c r="P9" s="37" t="s">
        <v>423</v>
      </c>
      <c r="Q9" s="35" t="s">
        <v>424</v>
      </c>
      <c r="R9" s="37"/>
      <c r="S9" s="37"/>
      <c r="T9" s="36" t="s">
        <v>425</v>
      </c>
      <c r="U9" s="15" t="s">
        <v>408</v>
      </c>
      <c r="V9" s="45"/>
    </row>
    <row r="10" spans="1:22" ht="15" customHeight="1" thickBot="1">
      <c r="A10" s="15" t="s">
        <v>426</v>
      </c>
      <c r="B10" s="15" t="s">
        <v>427</v>
      </c>
      <c r="C10" s="31" t="s">
        <v>428</v>
      </c>
      <c r="E10" s="39" t="s">
        <v>429</v>
      </c>
      <c r="F10" s="33" t="s">
        <v>430</v>
      </c>
      <c r="G10" s="34" t="s">
        <v>431</v>
      </c>
      <c r="H10" s="35" t="s">
        <v>432</v>
      </c>
      <c r="I10" s="38" t="s">
        <v>344</v>
      </c>
      <c r="J10" s="43" t="s">
        <v>433</v>
      </c>
      <c r="K10" s="37"/>
      <c r="L10" s="35" t="s">
        <v>434</v>
      </c>
      <c r="M10" s="37" t="s">
        <v>435</v>
      </c>
      <c r="N10" s="35" t="s">
        <v>406</v>
      </c>
      <c r="O10" s="38" t="s">
        <v>406</v>
      </c>
      <c r="P10" s="41" t="s">
        <v>436</v>
      </c>
      <c r="Q10" s="35" t="s">
        <v>437</v>
      </c>
      <c r="R10" s="37"/>
      <c r="S10" s="37"/>
      <c r="T10" s="36" t="s">
        <v>438</v>
      </c>
      <c r="U10" s="15" t="s">
        <v>362</v>
      </c>
      <c r="V10" s="45"/>
    </row>
    <row r="11" spans="1:22" ht="15" customHeight="1" thickBot="1">
      <c r="A11" s="15" t="s">
        <v>439</v>
      </c>
      <c r="B11" s="15" t="s">
        <v>440</v>
      </c>
      <c r="C11" s="31" t="s">
        <v>441</v>
      </c>
      <c r="D11" s="45"/>
      <c r="E11" s="44" t="s">
        <v>442</v>
      </c>
      <c r="F11" s="33" t="s">
        <v>443</v>
      </c>
      <c r="G11" s="34" t="s">
        <v>444</v>
      </c>
      <c r="H11" s="35" t="s">
        <v>445</v>
      </c>
      <c r="I11" s="47" t="s">
        <v>446</v>
      </c>
      <c r="J11" s="37"/>
      <c r="K11" s="37"/>
      <c r="L11" s="35" t="s">
        <v>447</v>
      </c>
      <c r="M11" s="37" t="s">
        <v>343</v>
      </c>
      <c r="N11" s="35" t="s">
        <v>306</v>
      </c>
      <c r="O11" s="38" t="s">
        <v>448</v>
      </c>
      <c r="P11" s="45"/>
      <c r="Q11" s="35" t="s">
        <v>449</v>
      </c>
      <c r="R11" s="37"/>
      <c r="S11" s="37"/>
      <c r="T11" s="36" t="s">
        <v>450</v>
      </c>
      <c r="U11" s="15" t="s">
        <v>435</v>
      </c>
      <c r="V11" s="45"/>
    </row>
    <row r="12" spans="1:22" ht="15" customHeight="1">
      <c r="A12" s="15" t="s">
        <v>451</v>
      </c>
      <c r="B12" s="15" t="s">
        <v>452</v>
      </c>
      <c r="C12" s="31" t="s">
        <v>453</v>
      </c>
      <c r="D12" s="45"/>
      <c r="E12" s="45"/>
      <c r="F12" s="33" t="s">
        <v>454</v>
      </c>
      <c r="G12" s="34" t="s">
        <v>455</v>
      </c>
      <c r="H12" s="35" t="s">
        <v>456</v>
      </c>
      <c r="I12" s="37"/>
      <c r="J12" s="37"/>
      <c r="K12" s="37"/>
      <c r="L12" s="35" t="s">
        <v>457</v>
      </c>
      <c r="M12" s="37" t="s">
        <v>392</v>
      </c>
      <c r="N12" s="35" t="s">
        <v>361</v>
      </c>
      <c r="O12" s="38" t="s">
        <v>361</v>
      </c>
      <c r="P12" s="45"/>
      <c r="Q12" s="35" t="s">
        <v>458</v>
      </c>
      <c r="R12" s="37"/>
      <c r="S12" s="37"/>
      <c r="T12" s="36" t="s">
        <v>459</v>
      </c>
      <c r="U12" s="15" t="s">
        <v>330</v>
      </c>
      <c r="V12" s="45"/>
    </row>
    <row r="13" spans="1:22" ht="15" customHeight="1" thickBot="1">
      <c r="A13" s="15" t="s">
        <v>460</v>
      </c>
      <c r="B13" s="15" t="s">
        <v>461</v>
      </c>
      <c r="C13" s="31" t="s">
        <v>462</v>
      </c>
      <c r="D13" s="45"/>
      <c r="E13" s="45"/>
      <c r="F13" s="33" t="s">
        <v>463</v>
      </c>
      <c r="G13" s="51" t="s">
        <v>413</v>
      </c>
      <c r="H13" s="43" t="s">
        <v>413</v>
      </c>
      <c r="I13" s="37"/>
      <c r="J13" s="37"/>
      <c r="K13" s="37"/>
      <c r="L13" s="35" t="s">
        <v>464</v>
      </c>
      <c r="M13" s="37" t="s">
        <v>377</v>
      </c>
      <c r="N13" s="35" t="s">
        <v>365</v>
      </c>
      <c r="O13" s="38" t="s">
        <v>465</v>
      </c>
      <c r="P13" s="45"/>
      <c r="Q13" s="35" t="s">
        <v>466</v>
      </c>
      <c r="R13" s="37"/>
      <c r="S13" s="37"/>
      <c r="T13" s="36" t="s">
        <v>467</v>
      </c>
      <c r="U13" s="15" t="s">
        <v>347</v>
      </c>
      <c r="V13" s="45"/>
    </row>
    <row r="14" spans="1:22" ht="15" customHeight="1" thickBot="1">
      <c r="A14" s="15" t="s">
        <v>468</v>
      </c>
      <c r="B14" s="15" t="s">
        <v>469</v>
      </c>
      <c r="C14" s="31" t="s">
        <v>470</v>
      </c>
      <c r="D14" s="45"/>
      <c r="E14" s="45"/>
      <c r="F14" s="33" t="s">
        <v>471</v>
      </c>
      <c r="G14" s="45"/>
      <c r="H14" s="37"/>
      <c r="I14" s="37"/>
      <c r="J14" s="37"/>
      <c r="K14" s="37"/>
      <c r="L14" s="35" t="s">
        <v>472</v>
      </c>
      <c r="M14" s="37" t="s">
        <v>406</v>
      </c>
      <c r="N14" s="35" t="s">
        <v>473</v>
      </c>
      <c r="O14" s="38" t="s">
        <v>474</v>
      </c>
      <c r="P14" s="45"/>
      <c r="Q14" s="35" t="s">
        <v>475</v>
      </c>
      <c r="R14" s="37"/>
      <c r="S14" s="37"/>
      <c r="T14" s="36" t="s">
        <v>476</v>
      </c>
      <c r="U14" s="15" t="s">
        <v>438</v>
      </c>
      <c r="V14" s="45"/>
    </row>
    <row r="15" spans="1:22" ht="15" customHeight="1" thickBot="1">
      <c r="A15" s="15" t="s">
        <v>477</v>
      </c>
      <c r="B15" s="15" t="s">
        <v>478</v>
      </c>
      <c r="C15" s="31" t="s">
        <v>479</v>
      </c>
      <c r="D15" s="20" t="s">
        <v>480</v>
      </c>
      <c r="E15" s="20" t="s">
        <v>481</v>
      </c>
      <c r="F15" s="46" t="s">
        <v>482</v>
      </c>
      <c r="G15" s="20" t="s">
        <v>483</v>
      </c>
      <c r="H15" s="20" t="s">
        <v>484</v>
      </c>
      <c r="I15" s="20" t="s">
        <v>485</v>
      </c>
      <c r="J15" s="20" t="s">
        <v>486</v>
      </c>
      <c r="K15" s="37"/>
      <c r="L15" s="35" t="s">
        <v>487</v>
      </c>
      <c r="M15" s="37" t="s">
        <v>448</v>
      </c>
      <c r="N15" s="35" t="s">
        <v>474</v>
      </c>
      <c r="O15" s="47" t="s">
        <v>348</v>
      </c>
      <c r="P15" s="45"/>
      <c r="Q15" s="35" t="s">
        <v>488</v>
      </c>
      <c r="R15" s="37"/>
      <c r="S15" s="37"/>
      <c r="T15" s="36" t="s">
        <v>489</v>
      </c>
      <c r="U15" s="15" t="s">
        <v>450</v>
      </c>
      <c r="V15" s="45"/>
    </row>
    <row r="16" spans="1:22" ht="14.45" customHeight="1" thickBot="1">
      <c r="A16" s="15" t="s">
        <v>490</v>
      </c>
      <c r="B16" s="15" t="s">
        <v>491</v>
      </c>
      <c r="C16" s="31" t="s">
        <v>492</v>
      </c>
      <c r="D16" s="24" t="s">
        <v>493</v>
      </c>
      <c r="E16" s="30" t="s">
        <v>315</v>
      </c>
      <c r="F16" s="20" t="s">
        <v>494</v>
      </c>
      <c r="G16" s="25" t="s">
        <v>495</v>
      </c>
      <c r="H16" s="48" t="s">
        <v>496</v>
      </c>
      <c r="I16" s="28" t="s">
        <v>497</v>
      </c>
      <c r="J16" s="26" t="s">
        <v>498</v>
      </c>
      <c r="K16" s="37"/>
      <c r="L16" s="35" t="s">
        <v>499</v>
      </c>
      <c r="M16" s="37" t="s">
        <v>500</v>
      </c>
      <c r="N16" s="35" t="s">
        <v>501</v>
      </c>
      <c r="O16" s="45"/>
      <c r="P16" s="45"/>
      <c r="Q16" s="35" t="s">
        <v>502</v>
      </c>
      <c r="R16" s="37"/>
      <c r="S16" s="37"/>
      <c r="T16" s="36" t="s">
        <v>503</v>
      </c>
      <c r="U16" s="15" t="s">
        <v>504</v>
      </c>
      <c r="V16" s="45"/>
    </row>
    <row r="17" spans="1:22" ht="14.45" customHeight="1" thickBot="1">
      <c r="A17" s="15" t="s">
        <v>505</v>
      </c>
      <c r="B17" s="15" t="s">
        <v>506</v>
      </c>
      <c r="C17" s="31" t="s">
        <v>507</v>
      </c>
      <c r="D17" s="33" t="s">
        <v>508</v>
      </c>
      <c r="E17" s="39" t="s">
        <v>333</v>
      </c>
      <c r="F17" s="30" t="s">
        <v>509</v>
      </c>
      <c r="G17" s="34" t="s">
        <v>302</v>
      </c>
      <c r="H17" s="49" t="s">
        <v>510</v>
      </c>
      <c r="I17" s="37" t="s">
        <v>511</v>
      </c>
      <c r="J17" s="43" t="s">
        <v>512</v>
      </c>
      <c r="K17" s="37"/>
      <c r="L17" s="35" t="s">
        <v>311</v>
      </c>
      <c r="M17" s="37" t="s">
        <v>474</v>
      </c>
      <c r="N17" s="35" t="s">
        <v>513</v>
      </c>
      <c r="O17" s="45"/>
      <c r="P17" s="45"/>
      <c r="Q17" s="35" t="s">
        <v>514</v>
      </c>
      <c r="R17" s="37"/>
      <c r="S17" s="37"/>
      <c r="T17" s="36" t="s">
        <v>515</v>
      </c>
      <c r="U17" s="15" t="s">
        <v>489</v>
      </c>
      <c r="V17" s="45"/>
    </row>
    <row r="18" spans="1:22" ht="15" customHeight="1" thickBot="1">
      <c r="A18" s="15" t="s">
        <v>516</v>
      </c>
      <c r="B18" s="15" t="s">
        <v>517</v>
      </c>
      <c r="C18" s="31" t="s">
        <v>518</v>
      </c>
      <c r="D18" s="33" t="s">
        <v>519</v>
      </c>
      <c r="E18" s="39" t="s">
        <v>351</v>
      </c>
      <c r="F18" s="39" t="s">
        <v>520</v>
      </c>
      <c r="G18" s="34" t="s">
        <v>521</v>
      </c>
      <c r="H18" s="49" t="s">
        <v>522</v>
      </c>
      <c r="I18" s="38" t="s">
        <v>523</v>
      </c>
      <c r="K18" s="37"/>
      <c r="L18" s="35" t="s">
        <v>524</v>
      </c>
      <c r="M18" s="37" t="s">
        <v>513</v>
      </c>
      <c r="N18" s="43" t="s">
        <v>525</v>
      </c>
      <c r="O18" s="45"/>
      <c r="P18" s="45"/>
      <c r="Q18" s="35" t="s">
        <v>526</v>
      </c>
      <c r="R18" s="37"/>
      <c r="S18" s="37"/>
      <c r="T18" s="51" t="s">
        <v>413</v>
      </c>
      <c r="U18" s="15" t="s">
        <v>308</v>
      </c>
      <c r="V18" s="45"/>
    </row>
    <row r="19" spans="1:22" ht="14.45" customHeight="1">
      <c r="A19" s="15" t="s">
        <v>527</v>
      </c>
      <c r="B19" s="15" t="s">
        <v>528</v>
      </c>
      <c r="C19" s="31" t="s">
        <v>529</v>
      </c>
      <c r="D19" s="33" t="s">
        <v>530</v>
      </c>
      <c r="E19" s="39" t="s">
        <v>368</v>
      </c>
      <c r="F19" s="39" t="s">
        <v>531</v>
      </c>
      <c r="G19" s="34" t="s">
        <v>532</v>
      </c>
      <c r="H19" s="49" t="s">
        <v>533</v>
      </c>
      <c r="I19" s="38" t="s">
        <v>534</v>
      </c>
      <c r="J19" s="37"/>
      <c r="K19" s="37"/>
      <c r="L19" s="35" t="s">
        <v>535</v>
      </c>
      <c r="M19" s="38" t="s">
        <v>536</v>
      </c>
      <c r="N19" s="45"/>
      <c r="O19" s="45"/>
      <c r="P19" s="45"/>
      <c r="Q19" s="35" t="s">
        <v>537</v>
      </c>
      <c r="R19" s="37"/>
      <c r="S19" s="37"/>
      <c r="U19" s="15" t="s">
        <v>343</v>
      </c>
      <c r="V19" s="45"/>
    </row>
    <row r="20" spans="1:22" ht="14.45" customHeight="1" thickBot="1">
      <c r="A20" s="15" t="s">
        <v>538</v>
      </c>
      <c r="B20" s="15" t="s">
        <v>539</v>
      </c>
      <c r="C20" s="31" t="s">
        <v>540</v>
      </c>
      <c r="D20" s="33" t="s">
        <v>541</v>
      </c>
      <c r="E20" s="39" t="s">
        <v>382</v>
      </c>
      <c r="F20" s="39" t="s">
        <v>542</v>
      </c>
      <c r="G20" s="34" t="s">
        <v>543</v>
      </c>
      <c r="H20" s="49" t="s">
        <v>544</v>
      </c>
      <c r="I20" s="47" t="s">
        <v>545</v>
      </c>
      <c r="J20" s="37"/>
      <c r="K20" s="37"/>
      <c r="L20" s="35" t="s">
        <v>546</v>
      </c>
      <c r="M20" s="38" t="s">
        <v>350</v>
      </c>
      <c r="N20" s="45"/>
      <c r="O20" s="45"/>
      <c r="P20" s="45"/>
      <c r="Q20" s="35" t="s">
        <v>547</v>
      </c>
      <c r="R20" s="37"/>
      <c r="S20" s="37"/>
      <c r="T20" s="45"/>
      <c r="U20" s="15" t="s">
        <v>425</v>
      </c>
      <c r="V20" s="45"/>
    </row>
    <row r="21" spans="1:22" ht="15" thickBot="1">
      <c r="A21" s="15" t="s">
        <v>548</v>
      </c>
      <c r="B21" s="15" t="s">
        <v>549</v>
      </c>
      <c r="C21" s="31" t="s">
        <v>550</v>
      </c>
      <c r="D21" s="33" t="s">
        <v>551</v>
      </c>
      <c r="E21" s="44" t="s">
        <v>397</v>
      </c>
      <c r="F21" s="39" t="s">
        <v>552</v>
      </c>
      <c r="G21" s="34" t="s">
        <v>375</v>
      </c>
      <c r="H21" s="49" t="s">
        <v>553</v>
      </c>
      <c r="I21" s="45"/>
      <c r="J21" s="20" t="s">
        <v>554</v>
      </c>
      <c r="K21" s="45"/>
      <c r="L21" s="15" t="s">
        <v>435</v>
      </c>
      <c r="M21" s="16" t="s">
        <v>348</v>
      </c>
      <c r="N21" s="45"/>
      <c r="O21" s="45"/>
      <c r="P21" s="45"/>
      <c r="Q21" s="35" t="s">
        <v>555</v>
      </c>
      <c r="R21" s="37"/>
      <c r="S21" s="37"/>
      <c r="T21" s="45"/>
      <c r="U21" s="15" t="s">
        <v>421</v>
      </c>
      <c r="V21" s="45"/>
    </row>
    <row r="22" spans="1:22" ht="15" thickBot="1">
      <c r="A22" s="15" t="s">
        <v>556</v>
      </c>
      <c r="B22" s="15" t="s">
        <v>557</v>
      </c>
      <c r="C22" s="31" t="s">
        <v>558</v>
      </c>
      <c r="D22" s="39" t="s">
        <v>559</v>
      </c>
      <c r="E22" s="45"/>
      <c r="F22" s="44" t="s">
        <v>560</v>
      </c>
      <c r="G22" s="34" t="s">
        <v>389</v>
      </c>
      <c r="H22" s="49" t="s">
        <v>561</v>
      </c>
      <c r="I22" s="45"/>
      <c r="J22" s="26" t="s">
        <v>205</v>
      </c>
      <c r="K22" s="45"/>
      <c r="L22" s="35" t="s">
        <v>562</v>
      </c>
      <c r="M22" s="45"/>
      <c r="N22" s="45"/>
      <c r="O22" s="45"/>
      <c r="P22" s="45"/>
      <c r="Q22" s="35" t="s">
        <v>563</v>
      </c>
      <c r="R22" s="37"/>
      <c r="S22" s="37"/>
      <c r="T22" s="45"/>
      <c r="U22" s="15" t="s">
        <v>564</v>
      </c>
      <c r="V22" s="45"/>
    </row>
    <row r="23" spans="1:22" ht="15" thickBot="1">
      <c r="A23" s="15" t="s">
        <v>565</v>
      </c>
      <c r="B23" s="15" t="s">
        <v>566</v>
      </c>
      <c r="C23" s="31" t="s">
        <v>567</v>
      </c>
      <c r="D23" s="39" t="s">
        <v>568</v>
      </c>
      <c r="E23" s="45"/>
      <c r="G23" s="34" t="s">
        <v>404</v>
      </c>
      <c r="H23" s="49" t="s">
        <v>569</v>
      </c>
      <c r="I23" s="45"/>
      <c r="J23" s="43" t="s">
        <v>206</v>
      </c>
      <c r="K23" s="45"/>
      <c r="L23" s="35" t="s">
        <v>570</v>
      </c>
      <c r="M23" s="45"/>
      <c r="N23" s="45"/>
      <c r="O23" s="45"/>
      <c r="P23" s="45"/>
      <c r="Q23" s="35" t="s">
        <v>571</v>
      </c>
      <c r="R23" s="37"/>
      <c r="S23" s="37"/>
      <c r="T23" s="45"/>
      <c r="U23" s="15" t="s">
        <v>459</v>
      </c>
      <c r="V23" s="45"/>
    </row>
    <row r="24" spans="1:22">
      <c r="A24" s="15" t="s">
        <v>572</v>
      </c>
      <c r="B24" s="15" t="s">
        <v>573</v>
      </c>
      <c r="C24" s="31" t="s">
        <v>574</v>
      </c>
      <c r="D24" s="39" t="s">
        <v>575</v>
      </c>
      <c r="E24" s="45"/>
      <c r="G24" s="34" t="s">
        <v>419</v>
      </c>
      <c r="H24" s="49" t="s">
        <v>576</v>
      </c>
      <c r="I24" s="45"/>
      <c r="J24" s="45"/>
      <c r="K24" s="45"/>
      <c r="L24" s="35" t="s">
        <v>577</v>
      </c>
      <c r="M24" s="45"/>
      <c r="N24" s="45"/>
      <c r="O24" s="45"/>
      <c r="P24" s="45"/>
      <c r="Q24" s="35" t="s">
        <v>578</v>
      </c>
      <c r="R24" s="37"/>
      <c r="S24" s="37"/>
      <c r="T24" s="45"/>
      <c r="U24" s="15" t="s">
        <v>342</v>
      </c>
      <c r="V24" s="45"/>
    </row>
    <row r="25" spans="1:22">
      <c r="A25" s="15" t="s">
        <v>579</v>
      </c>
      <c r="B25" s="15" t="s">
        <v>580</v>
      </c>
      <c r="C25" s="31" t="s">
        <v>581</v>
      </c>
      <c r="D25" s="39" t="s">
        <v>582</v>
      </c>
      <c r="E25" s="45"/>
      <c r="G25" s="34" t="s">
        <v>431</v>
      </c>
      <c r="H25" s="49" t="s">
        <v>583</v>
      </c>
      <c r="I25" s="45"/>
      <c r="J25" s="45"/>
      <c r="K25" s="45"/>
      <c r="L25" s="35" t="s">
        <v>308</v>
      </c>
      <c r="M25" s="45"/>
      <c r="N25" s="45"/>
      <c r="O25" s="45"/>
      <c r="P25" s="45"/>
      <c r="Q25" s="35" t="s">
        <v>584</v>
      </c>
      <c r="R25" s="37"/>
      <c r="S25" s="37"/>
      <c r="T25" s="45"/>
      <c r="U25" s="15" t="s">
        <v>377</v>
      </c>
      <c r="V25" s="45"/>
    </row>
    <row r="26" spans="1:22" ht="15" thickBot="1">
      <c r="A26" s="15" t="s">
        <v>585</v>
      </c>
      <c r="B26" s="15" t="s">
        <v>586</v>
      </c>
      <c r="C26" s="31" t="s">
        <v>587</v>
      </c>
      <c r="D26" s="39" t="s">
        <v>588</v>
      </c>
      <c r="E26" s="45"/>
      <c r="G26" s="15" t="s">
        <v>455</v>
      </c>
      <c r="H26" s="50" t="s">
        <v>589</v>
      </c>
      <c r="I26" s="45"/>
      <c r="J26" s="45"/>
      <c r="K26" s="45"/>
      <c r="L26" s="35" t="s">
        <v>590</v>
      </c>
      <c r="M26" s="45"/>
      <c r="N26" s="45"/>
      <c r="O26" s="45"/>
      <c r="P26" s="45"/>
      <c r="Q26" s="43" t="s">
        <v>591</v>
      </c>
      <c r="R26" s="37"/>
      <c r="S26" s="37"/>
      <c r="T26" s="45"/>
      <c r="U26" s="35" t="s">
        <v>476</v>
      </c>
      <c r="V26" s="45"/>
    </row>
    <row r="27" spans="1:22" ht="15" thickBot="1">
      <c r="A27" s="15" t="s">
        <v>592</v>
      </c>
      <c r="B27" s="15" t="s">
        <v>593</v>
      </c>
      <c r="C27" s="31" t="s">
        <v>594</v>
      </c>
      <c r="D27" s="44" t="s">
        <v>595</v>
      </c>
      <c r="E27" s="45"/>
      <c r="G27" s="15" t="s">
        <v>596</v>
      </c>
      <c r="H27" s="45"/>
      <c r="I27" s="45"/>
      <c r="J27" s="45"/>
      <c r="K27" s="45"/>
      <c r="L27" s="35" t="s">
        <v>597</v>
      </c>
      <c r="M27" s="45"/>
      <c r="N27" s="45"/>
      <c r="O27" s="45"/>
      <c r="P27" s="45"/>
      <c r="Q27" s="45"/>
      <c r="R27" s="45"/>
      <c r="S27" s="45"/>
      <c r="T27" s="45"/>
      <c r="U27" s="15" t="s">
        <v>406</v>
      </c>
      <c r="V27" s="45"/>
    </row>
    <row r="28" spans="1:22" ht="15" thickBot="1">
      <c r="A28" s="15" t="s">
        <v>598</v>
      </c>
      <c r="B28" s="15" t="s">
        <v>599</v>
      </c>
      <c r="C28" s="31" t="s">
        <v>600</v>
      </c>
      <c r="D28" s="45"/>
      <c r="E28" s="45"/>
      <c r="F28" s="45"/>
      <c r="G28" s="18" t="s">
        <v>413</v>
      </c>
      <c r="H28" s="45"/>
      <c r="I28" s="45"/>
      <c r="J28" s="45"/>
      <c r="K28" s="45"/>
      <c r="L28" s="35" t="s">
        <v>394</v>
      </c>
      <c r="M28" s="45"/>
      <c r="N28" s="45"/>
      <c r="O28" s="45"/>
      <c r="P28" s="45"/>
      <c r="Q28" s="45"/>
      <c r="R28" s="45"/>
      <c r="S28" s="45"/>
      <c r="T28" s="45"/>
      <c r="U28" s="15" t="s">
        <v>601</v>
      </c>
      <c r="V28" s="45"/>
    </row>
    <row r="29" spans="1:22" ht="15" thickBot="1">
      <c r="A29" s="15" t="s">
        <v>602</v>
      </c>
      <c r="B29" s="15" t="s">
        <v>603</v>
      </c>
      <c r="C29" s="31" t="s">
        <v>604</v>
      </c>
      <c r="D29" s="45"/>
      <c r="E29" s="45"/>
      <c r="F29" s="45"/>
      <c r="G29" s="45"/>
      <c r="H29" s="45"/>
      <c r="I29" s="45"/>
      <c r="J29" s="45"/>
      <c r="K29" s="45"/>
      <c r="L29" s="35" t="s">
        <v>605</v>
      </c>
      <c r="M29" s="45"/>
      <c r="N29" s="19" t="s">
        <v>606</v>
      </c>
      <c r="O29" s="45"/>
      <c r="P29" s="45"/>
      <c r="Q29" s="45"/>
      <c r="R29" s="45"/>
      <c r="S29" s="45"/>
      <c r="T29" s="45"/>
      <c r="U29" s="15" t="s">
        <v>326</v>
      </c>
      <c r="V29" s="45"/>
    </row>
    <row r="30" spans="1:22" ht="15" thickBot="1">
      <c r="A30" s="15" t="s">
        <v>607</v>
      </c>
      <c r="B30" s="15" t="s">
        <v>608</v>
      </c>
      <c r="C30" s="31" t="s">
        <v>609</v>
      </c>
      <c r="D30" s="20" t="s">
        <v>610</v>
      </c>
      <c r="E30" s="19" t="s">
        <v>611</v>
      </c>
      <c r="F30" s="19" t="s">
        <v>612</v>
      </c>
      <c r="G30" s="19" t="s">
        <v>613</v>
      </c>
      <c r="H30" s="19" t="s">
        <v>614</v>
      </c>
      <c r="I30" s="19" t="s">
        <v>615</v>
      </c>
      <c r="J30" s="19" t="s">
        <v>616</v>
      </c>
      <c r="K30" s="45"/>
      <c r="L30" s="35" t="s">
        <v>617</v>
      </c>
      <c r="M30" s="45"/>
      <c r="N30" s="80" t="s">
        <v>618</v>
      </c>
      <c r="O30" s="45"/>
      <c r="P30" s="45"/>
      <c r="Q30" s="45"/>
      <c r="R30" s="45"/>
      <c r="S30" s="45"/>
      <c r="T30" s="45"/>
      <c r="U30" s="13" t="s">
        <v>312</v>
      </c>
      <c r="V30" s="45"/>
    </row>
    <row r="31" spans="1:22" ht="15">
      <c r="A31" s="15" t="s">
        <v>619</v>
      </c>
      <c r="B31" s="15" t="s">
        <v>620</v>
      </c>
      <c r="C31" s="45" t="s">
        <v>621</v>
      </c>
      <c r="D31" s="17" t="s">
        <v>622</v>
      </c>
      <c r="E31" s="22" t="s">
        <v>623</v>
      </c>
      <c r="F31" s="17" t="s">
        <v>540</v>
      </c>
      <c r="G31" s="25" t="s">
        <v>624</v>
      </c>
      <c r="H31" s="25" t="s">
        <v>625</v>
      </c>
      <c r="I31" s="17" t="s">
        <v>318</v>
      </c>
      <c r="J31" s="17" t="s">
        <v>626</v>
      </c>
      <c r="K31" s="45"/>
      <c r="L31" s="35" t="s">
        <v>627</v>
      </c>
      <c r="M31" s="45"/>
      <c r="N31" s="80" t="s">
        <v>628</v>
      </c>
      <c r="O31" s="45"/>
      <c r="P31" s="45"/>
      <c r="Q31" s="45"/>
      <c r="R31" s="45"/>
      <c r="S31" s="45"/>
      <c r="T31" s="45"/>
      <c r="U31" s="15" t="s">
        <v>629</v>
      </c>
      <c r="V31" s="45"/>
    </row>
    <row r="32" spans="1:22" ht="15" thickBot="1">
      <c r="A32" s="15" t="s">
        <v>630</v>
      </c>
      <c r="B32" s="15" t="s">
        <v>631</v>
      </c>
      <c r="C32" s="45" t="s">
        <v>632</v>
      </c>
      <c r="D32" s="15" t="s">
        <v>633</v>
      </c>
      <c r="E32" s="31" t="s">
        <v>634</v>
      </c>
      <c r="F32" s="15" t="s">
        <v>529</v>
      </c>
      <c r="G32" s="51" t="s">
        <v>635</v>
      </c>
      <c r="H32" s="34" t="s">
        <v>636</v>
      </c>
      <c r="I32" s="15" t="s">
        <v>637</v>
      </c>
      <c r="J32" s="15" t="s">
        <v>581</v>
      </c>
      <c r="K32" s="45"/>
      <c r="L32" s="35" t="s">
        <v>424</v>
      </c>
      <c r="M32" s="45"/>
      <c r="N32" s="80" t="s">
        <v>638</v>
      </c>
      <c r="O32" s="45"/>
      <c r="P32" s="45"/>
      <c r="Q32" s="45"/>
      <c r="R32" s="45"/>
      <c r="S32" s="45"/>
      <c r="T32" s="45"/>
      <c r="U32" s="15" t="s">
        <v>500</v>
      </c>
      <c r="V32" s="45"/>
    </row>
    <row r="33" spans="1:22" ht="15" thickBot="1">
      <c r="A33" s="15" t="s">
        <v>639</v>
      </c>
      <c r="B33" s="15" t="s">
        <v>640</v>
      </c>
      <c r="C33" s="45" t="s">
        <v>641</v>
      </c>
      <c r="D33" s="15" t="s">
        <v>642</v>
      </c>
      <c r="E33" s="31" t="s">
        <v>643</v>
      </c>
      <c r="F33" s="18" t="s">
        <v>644</v>
      </c>
      <c r="G33" s="45"/>
      <c r="H33" s="34" t="s">
        <v>645</v>
      </c>
      <c r="I33" s="15" t="s">
        <v>371</v>
      </c>
      <c r="J33" s="15" t="s">
        <v>587</v>
      </c>
      <c r="K33" s="45"/>
      <c r="L33" s="35" t="s">
        <v>646</v>
      </c>
      <c r="M33" s="45"/>
      <c r="N33" s="80" t="s">
        <v>647</v>
      </c>
      <c r="O33" s="45"/>
      <c r="P33" s="45"/>
      <c r="Q33" s="45"/>
      <c r="R33" s="45"/>
      <c r="S33" s="45"/>
      <c r="T33" s="45"/>
      <c r="U33" s="35" t="s">
        <v>648</v>
      </c>
      <c r="V33" s="45"/>
    </row>
    <row r="34" spans="1:22" ht="15" thickBot="1">
      <c r="A34" s="18" t="s">
        <v>649</v>
      </c>
      <c r="B34" s="15" t="s">
        <v>650</v>
      </c>
      <c r="C34" s="45" t="s">
        <v>651</v>
      </c>
      <c r="D34" s="15" t="s">
        <v>652</v>
      </c>
      <c r="E34" s="31" t="s">
        <v>653</v>
      </c>
      <c r="F34" s="45"/>
      <c r="G34" s="45"/>
      <c r="H34" s="34" t="s">
        <v>654</v>
      </c>
      <c r="I34" s="15" t="s">
        <v>624</v>
      </c>
      <c r="J34" s="15" t="s">
        <v>594</v>
      </c>
      <c r="K34" s="45"/>
      <c r="L34" s="35" t="s">
        <v>655</v>
      </c>
      <c r="M34" s="45"/>
      <c r="N34" s="80" t="s">
        <v>656</v>
      </c>
      <c r="O34" s="45"/>
      <c r="P34" s="45"/>
      <c r="Q34" s="45"/>
      <c r="R34" s="45"/>
      <c r="S34" s="45"/>
      <c r="T34" s="45"/>
      <c r="U34" s="15" t="s">
        <v>657</v>
      </c>
      <c r="V34" s="45"/>
    </row>
    <row r="35" spans="1:22" ht="15" thickBot="1">
      <c r="A35" s="45"/>
      <c r="B35" s="15" t="s">
        <v>658</v>
      </c>
      <c r="C35" s="45" t="s">
        <v>659</v>
      </c>
      <c r="D35" s="15" t="s">
        <v>660</v>
      </c>
      <c r="E35" s="16" t="s">
        <v>661</v>
      </c>
      <c r="F35" s="45"/>
      <c r="G35" s="45"/>
      <c r="H35" s="34" t="s">
        <v>662</v>
      </c>
      <c r="I35" s="15" t="s">
        <v>663</v>
      </c>
      <c r="J35" s="18" t="s">
        <v>604</v>
      </c>
      <c r="K35" s="45"/>
      <c r="L35" s="35" t="s">
        <v>664</v>
      </c>
      <c r="M35" s="45"/>
      <c r="N35" s="80" t="s">
        <v>371</v>
      </c>
      <c r="O35" s="45"/>
      <c r="P35" s="45"/>
      <c r="Q35" s="45"/>
      <c r="R35" s="45"/>
      <c r="S35" s="45"/>
      <c r="T35" s="45"/>
      <c r="U35" s="15" t="s">
        <v>536</v>
      </c>
      <c r="V35" s="45"/>
    </row>
    <row r="36" spans="1:22">
      <c r="A36" s="45"/>
      <c r="B36" s="15" t="s">
        <v>665</v>
      </c>
      <c r="C36" s="45" t="s">
        <v>666</v>
      </c>
      <c r="D36" s="15" t="s">
        <v>667</v>
      </c>
      <c r="E36" s="45"/>
      <c r="F36" s="45"/>
      <c r="G36" s="45"/>
      <c r="H36" s="34" t="s">
        <v>668</v>
      </c>
      <c r="I36" s="15" t="s">
        <v>441</v>
      </c>
      <c r="J36" s="45"/>
      <c r="K36" s="45"/>
      <c r="L36" s="35" t="s">
        <v>669</v>
      </c>
      <c r="M36" s="45"/>
      <c r="N36" s="80" t="s">
        <v>670</v>
      </c>
      <c r="O36" s="45"/>
      <c r="P36" s="45"/>
      <c r="Q36" s="45"/>
      <c r="R36" s="45"/>
      <c r="S36" s="45"/>
      <c r="T36" s="45"/>
      <c r="U36" s="35" t="s">
        <v>515</v>
      </c>
      <c r="V36" s="45"/>
    </row>
    <row r="37" spans="1:22">
      <c r="A37" s="45"/>
      <c r="B37" s="15" t="s">
        <v>671</v>
      </c>
      <c r="C37" s="45" t="s">
        <v>672</v>
      </c>
      <c r="D37" s="15" t="s">
        <v>673</v>
      </c>
      <c r="E37" s="45"/>
      <c r="F37" s="45"/>
      <c r="G37" s="45"/>
      <c r="H37" s="34" t="s">
        <v>674</v>
      </c>
      <c r="I37" s="15" t="s">
        <v>453</v>
      </c>
      <c r="J37" s="45"/>
      <c r="K37" s="45"/>
      <c r="L37" s="35" t="s">
        <v>675</v>
      </c>
      <c r="M37" s="45"/>
      <c r="N37" s="80" t="s">
        <v>663</v>
      </c>
      <c r="O37" s="45"/>
      <c r="P37" s="45"/>
      <c r="Q37" s="45"/>
      <c r="R37" s="45"/>
      <c r="S37" s="45"/>
      <c r="T37" s="45"/>
      <c r="U37" s="35" t="s">
        <v>503</v>
      </c>
      <c r="V37" s="45"/>
    </row>
    <row r="38" spans="1:22">
      <c r="A38" s="45"/>
      <c r="B38" s="15" t="s">
        <v>676</v>
      </c>
      <c r="C38" s="45" t="s">
        <v>677</v>
      </c>
      <c r="D38" s="15" t="s">
        <v>678</v>
      </c>
      <c r="E38" s="45"/>
      <c r="F38" s="45"/>
      <c r="G38" s="45"/>
      <c r="H38" s="34" t="s">
        <v>679</v>
      </c>
      <c r="I38" s="15" t="s">
        <v>680</v>
      </c>
      <c r="J38" s="45"/>
      <c r="K38" s="45"/>
      <c r="L38" s="35" t="s">
        <v>449</v>
      </c>
      <c r="M38" s="45"/>
      <c r="N38" s="80" t="s">
        <v>681</v>
      </c>
      <c r="O38" s="45"/>
      <c r="P38" s="45"/>
      <c r="Q38" s="45"/>
      <c r="R38" s="45"/>
      <c r="S38" s="45"/>
      <c r="T38" s="45"/>
      <c r="U38" s="15" t="s">
        <v>305</v>
      </c>
      <c r="V38" s="45"/>
    </row>
    <row r="39" spans="1:22">
      <c r="A39" s="45"/>
      <c r="B39" s="15" t="s">
        <v>682</v>
      </c>
      <c r="C39" s="45" t="s">
        <v>683</v>
      </c>
      <c r="D39" s="15" t="s">
        <v>684</v>
      </c>
      <c r="E39" s="45"/>
      <c r="F39" s="45"/>
      <c r="G39" s="45"/>
      <c r="H39" s="34" t="s">
        <v>685</v>
      </c>
      <c r="I39" s="15" t="s">
        <v>470</v>
      </c>
      <c r="J39" s="45"/>
      <c r="K39" s="45"/>
      <c r="L39" s="35" t="s">
        <v>686</v>
      </c>
      <c r="M39" s="45"/>
      <c r="N39" s="80" t="s">
        <v>687</v>
      </c>
      <c r="O39" s="45"/>
      <c r="P39" s="45"/>
      <c r="Q39" s="45"/>
      <c r="R39" s="45"/>
      <c r="S39" s="45"/>
      <c r="T39" s="45"/>
      <c r="U39" s="15" t="s">
        <v>361</v>
      </c>
      <c r="V39" s="45"/>
    </row>
    <row r="40" spans="1:22">
      <c r="A40" s="45"/>
      <c r="B40" s="15" t="s">
        <v>688</v>
      </c>
      <c r="C40" s="45" t="s">
        <v>689</v>
      </c>
      <c r="D40" s="15" t="s">
        <v>690</v>
      </c>
      <c r="E40" s="45"/>
      <c r="F40" s="45"/>
      <c r="G40" s="45"/>
      <c r="H40" s="34" t="s">
        <v>691</v>
      </c>
      <c r="I40" s="15" t="s">
        <v>692</v>
      </c>
      <c r="J40" s="45"/>
      <c r="K40" s="45"/>
      <c r="L40" s="35" t="s">
        <v>693</v>
      </c>
      <c r="M40" s="45"/>
      <c r="N40" s="80" t="s">
        <v>692</v>
      </c>
      <c r="O40" s="45"/>
      <c r="P40" s="45"/>
      <c r="Q40" s="45"/>
      <c r="R40" s="45"/>
      <c r="S40" s="45"/>
      <c r="T40" s="45"/>
      <c r="U40" s="15" t="s">
        <v>365</v>
      </c>
      <c r="V40" s="45"/>
    </row>
    <row r="41" spans="1:22" ht="15" thickBot="1">
      <c r="A41" s="45"/>
      <c r="B41" s="15" t="s">
        <v>694</v>
      </c>
      <c r="C41" s="45" t="s">
        <v>695</v>
      </c>
      <c r="D41" s="15" t="s">
        <v>696</v>
      </c>
      <c r="E41" s="45"/>
      <c r="F41" s="45"/>
      <c r="G41" s="45"/>
      <c r="H41" s="34" t="s">
        <v>697</v>
      </c>
      <c r="I41" s="15" t="s">
        <v>698</v>
      </c>
      <c r="J41" s="45"/>
      <c r="K41" s="45"/>
      <c r="L41" s="15" t="s">
        <v>699</v>
      </c>
      <c r="M41" s="45"/>
      <c r="N41" s="80" t="s">
        <v>700</v>
      </c>
      <c r="O41" s="45"/>
      <c r="P41" s="45"/>
      <c r="Q41" s="45"/>
      <c r="R41" s="45"/>
      <c r="S41" s="45"/>
      <c r="T41" s="45"/>
      <c r="U41" s="15" t="s">
        <v>701</v>
      </c>
      <c r="V41" s="45"/>
    </row>
    <row r="42" spans="1:22" ht="15" thickBot="1">
      <c r="A42" s="45"/>
      <c r="B42" s="15" t="s">
        <v>702</v>
      </c>
      <c r="C42" s="45" t="s">
        <v>703</v>
      </c>
      <c r="D42" s="18" t="s">
        <v>413</v>
      </c>
      <c r="E42" s="45"/>
      <c r="F42" s="19" t="s">
        <v>704</v>
      </c>
      <c r="G42" s="45"/>
      <c r="H42" s="34" t="s">
        <v>705</v>
      </c>
      <c r="I42" s="15" t="s">
        <v>479</v>
      </c>
      <c r="J42" s="45"/>
      <c r="K42" s="45"/>
      <c r="L42" s="35" t="s">
        <v>379</v>
      </c>
      <c r="M42" s="45"/>
      <c r="N42" s="80" t="s">
        <v>479</v>
      </c>
      <c r="O42" s="45"/>
      <c r="P42" s="45"/>
      <c r="Q42" s="45"/>
      <c r="R42" s="45"/>
      <c r="S42" s="45"/>
      <c r="T42" s="45"/>
      <c r="U42" s="15" t="s">
        <v>473</v>
      </c>
      <c r="V42" s="45"/>
    </row>
    <row r="43" spans="1:22">
      <c r="A43" s="45"/>
      <c r="B43" s="15" t="s">
        <v>706</v>
      </c>
      <c r="C43" s="31" t="s">
        <v>707</v>
      </c>
      <c r="E43" s="45"/>
      <c r="F43" s="56" t="s">
        <v>708</v>
      </c>
      <c r="G43" s="45"/>
      <c r="H43" s="34" t="s">
        <v>709</v>
      </c>
      <c r="I43" s="15" t="s">
        <v>492</v>
      </c>
      <c r="J43" s="45"/>
      <c r="K43" s="45"/>
      <c r="L43" s="35" t="s">
        <v>310</v>
      </c>
      <c r="M43" s="45"/>
      <c r="N43" s="80" t="s">
        <v>710</v>
      </c>
      <c r="O43" s="45"/>
      <c r="P43" s="45"/>
      <c r="Q43" s="45"/>
      <c r="R43" s="45"/>
      <c r="S43" s="45"/>
      <c r="T43" s="45"/>
      <c r="U43" s="35" t="s">
        <v>314</v>
      </c>
      <c r="V43" s="45"/>
    </row>
    <row r="44" spans="1:22" ht="14.45" customHeight="1" thickBot="1">
      <c r="A44" s="45"/>
      <c r="B44" s="15" t="s">
        <v>711</v>
      </c>
      <c r="C44" s="31" t="s">
        <v>712</v>
      </c>
      <c r="D44" s="45"/>
      <c r="E44" s="45"/>
      <c r="F44" s="13" t="s">
        <v>713</v>
      </c>
      <c r="G44" s="45"/>
      <c r="H44" s="34" t="s">
        <v>714</v>
      </c>
      <c r="I44" s="15" t="s">
        <v>507</v>
      </c>
      <c r="J44" s="45"/>
      <c r="K44" s="45"/>
      <c r="L44" s="35" t="s">
        <v>475</v>
      </c>
      <c r="M44" s="45"/>
      <c r="N44" s="80" t="s">
        <v>644</v>
      </c>
      <c r="O44" s="45"/>
      <c r="P44" s="45"/>
      <c r="Q44" s="45"/>
      <c r="R44" s="45"/>
      <c r="S44" s="45"/>
      <c r="T44" s="45"/>
      <c r="U44" s="35" t="s">
        <v>381</v>
      </c>
      <c r="V44" s="45"/>
    </row>
    <row r="45" spans="1:22" ht="15" thickBot="1">
      <c r="A45" s="45"/>
      <c r="B45" s="15" t="s">
        <v>715</v>
      </c>
      <c r="C45" s="31" t="s">
        <v>716</v>
      </c>
      <c r="D45" s="19" t="s">
        <v>717</v>
      </c>
      <c r="E45" s="45"/>
      <c r="F45" s="57" t="s">
        <v>718</v>
      </c>
      <c r="G45" s="45"/>
      <c r="H45" s="34" t="s">
        <v>719</v>
      </c>
      <c r="I45" s="15" t="s">
        <v>720</v>
      </c>
      <c r="J45" s="45"/>
      <c r="K45" s="45"/>
      <c r="L45" s="35" t="s">
        <v>721</v>
      </c>
      <c r="M45" s="45"/>
      <c r="N45" s="80" t="s">
        <v>529</v>
      </c>
      <c r="O45" s="45"/>
      <c r="P45" s="45"/>
      <c r="Q45" s="45"/>
      <c r="R45" s="45"/>
      <c r="S45" s="45"/>
      <c r="T45" s="45"/>
      <c r="U45" s="35" t="s">
        <v>332</v>
      </c>
      <c r="V45" s="45"/>
    </row>
    <row r="46" spans="1:22" ht="14.45" customHeight="1" thickBot="1">
      <c r="A46" s="45"/>
      <c r="B46" s="15" t="s">
        <v>722</v>
      </c>
      <c r="C46" s="31" t="s">
        <v>723</v>
      </c>
      <c r="D46" s="17" t="s">
        <v>724</v>
      </c>
      <c r="E46" s="45"/>
      <c r="F46" s="19" t="s">
        <v>725</v>
      </c>
      <c r="G46" s="45"/>
      <c r="H46" s="34" t="s">
        <v>726</v>
      </c>
      <c r="I46" s="15" t="s">
        <v>625</v>
      </c>
      <c r="J46" s="45"/>
      <c r="K46" s="45"/>
      <c r="L46" s="35" t="s">
        <v>536</v>
      </c>
      <c r="M46" s="45"/>
      <c r="N46" s="80" t="s">
        <v>540</v>
      </c>
      <c r="O46" s="45"/>
      <c r="P46" s="45"/>
      <c r="Q46" s="45"/>
      <c r="R46" s="45"/>
      <c r="S46" s="45"/>
      <c r="T46" s="45"/>
      <c r="U46" s="35" t="s">
        <v>395</v>
      </c>
      <c r="V46" s="45"/>
    </row>
    <row r="47" spans="1:22" ht="14.45" customHeight="1">
      <c r="A47" s="45"/>
      <c r="B47" s="15" t="s">
        <v>727</v>
      </c>
      <c r="C47" s="31" t="s">
        <v>728</v>
      </c>
      <c r="D47" s="15" t="s">
        <v>729</v>
      </c>
      <c r="E47" s="45"/>
      <c r="F47" s="56" t="s">
        <v>301</v>
      </c>
      <c r="G47" s="45"/>
      <c r="H47" s="34" t="s">
        <v>730</v>
      </c>
      <c r="I47" s="15" t="s">
        <v>731</v>
      </c>
      <c r="J47" s="45"/>
      <c r="K47" s="45"/>
      <c r="L47" s="35" t="s">
        <v>732</v>
      </c>
      <c r="M47" s="45"/>
      <c r="N47" s="80" t="s">
        <v>733</v>
      </c>
      <c r="O47" s="45"/>
      <c r="P47" s="45"/>
      <c r="Q47" s="45"/>
      <c r="R47" s="45"/>
      <c r="S47" s="45"/>
      <c r="T47" s="45"/>
      <c r="U47" s="35" t="s">
        <v>411</v>
      </c>
      <c r="V47" s="45"/>
    </row>
    <row r="48" spans="1:22" ht="14.45" customHeight="1">
      <c r="A48" s="45"/>
      <c r="B48" s="15" t="s">
        <v>734</v>
      </c>
      <c r="C48" s="31" t="s">
        <v>735</v>
      </c>
      <c r="D48" s="15" t="s">
        <v>736</v>
      </c>
      <c r="E48" s="45"/>
      <c r="F48" s="13" t="s">
        <v>321</v>
      </c>
      <c r="G48" s="45"/>
      <c r="H48" s="34" t="s">
        <v>737</v>
      </c>
      <c r="I48" s="15" t="s">
        <v>567</v>
      </c>
      <c r="J48" s="45"/>
      <c r="K48" s="45"/>
      <c r="L48" s="35" t="s">
        <v>738</v>
      </c>
      <c r="M48" s="45"/>
      <c r="N48" s="80" t="s">
        <v>567</v>
      </c>
      <c r="O48" s="45"/>
      <c r="P48" s="45"/>
      <c r="Q48" s="45"/>
      <c r="R48" s="45"/>
      <c r="S48" s="45"/>
      <c r="T48" s="45"/>
      <c r="U48" s="35" t="s">
        <v>349</v>
      </c>
      <c r="V48" s="45"/>
    </row>
    <row r="49" spans="1:22" ht="14.45" customHeight="1" thickBot="1">
      <c r="A49" s="45"/>
      <c r="B49" s="15" t="s">
        <v>739</v>
      </c>
      <c r="C49" s="31" t="s">
        <v>740</v>
      </c>
      <c r="D49" s="15" t="s">
        <v>741</v>
      </c>
      <c r="E49" s="45"/>
      <c r="F49" s="57" t="s">
        <v>339</v>
      </c>
      <c r="G49" s="45"/>
      <c r="H49" s="34" t="s">
        <v>742</v>
      </c>
      <c r="I49" s="15" t="s">
        <v>574</v>
      </c>
      <c r="J49" s="45"/>
      <c r="K49" s="45"/>
      <c r="L49" s="35" t="s">
        <v>743</v>
      </c>
      <c r="M49" s="45"/>
      <c r="N49" s="80" t="s">
        <v>744</v>
      </c>
      <c r="O49" s="45"/>
      <c r="P49" s="45"/>
      <c r="Q49" s="45"/>
      <c r="R49" s="45"/>
      <c r="S49" s="45"/>
      <c r="T49" s="45"/>
      <c r="U49" s="35" t="s">
        <v>366</v>
      </c>
      <c r="V49" s="45"/>
    </row>
    <row r="50" spans="1:22" ht="15" customHeight="1" thickBot="1">
      <c r="A50" s="45"/>
      <c r="B50" s="15" t="s">
        <v>745</v>
      </c>
      <c r="C50" s="31" t="s">
        <v>746</v>
      </c>
      <c r="D50" s="15" t="s">
        <v>747</v>
      </c>
      <c r="E50" s="45"/>
      <c r="F50" s="19" t="s">
        <v>748</v>
      </c>
      <c r="G50" s="45"/>
      <c r="H50" s="51" t="s">
        <v>749</v>
      </c>
      <c r="I50" s="15" t="s">
        <v>587</v>
      </c>
      <c r="J50" s="45"/>
      <c r="K50" s="45"/>
      <c r="L50" s="35" t="s">
        <v>502</v>
      </c>
      <c r="M50" s="45"/>
      <c r="N50" s="80" t="s">
        <v>574</v>
      </c>
      <c r="O50" s="45"/>
      <c r="P50" s="45"/>
      <c r="Q50" s="45"/>
      <c r="R50" s="45"/>
      <c r="S50" s="45"/>
      <c r="T50" s="45"/>
      <c r="U50" s="15" t="s">
        <v>474</v>
      </c>
      <c r="V50" s="45"/>
    </row>
    <row r="51" spans="1:22" ht="14.45" customHeight="1">
      <c r="A51" s="45"/>
      <c r="B51" s="15" t="s">
        <v>750</v>
      </c>
      <c r="C51" s="31" t="s">
        <v>751</v>
      </c>
      <c r="D51" s="15" t="s">
        <v>752</v>
      </c>
      <c r="E51" s="45"/>
      <c r="F51" s="56" t="s">
        <v>301</v>
      </c>
      <c r="G51" s="45"/>
      <c r="H51" s="45"/>
      <c r="I51" s="15" t="s">
        <v>594</v>
      </c>
      <c r="J51" s="45"/>
      <c r="K51" s="45"/>
      <c r="L51" s="35" t="s">
        <v>753</v>
      </c>
      <c r="M51" s="45"/>
      <c r="N51" s="80" t="s">
        <v>581</v>
      </c>
      <c r="O51" s="45"/>
      <c r="P51" s="45"/>
      <c r="Q51" s="45"/>
      <c r="R51" s="45"/>
      <c r="S51" s="45"/>
      <c r="T51" s="45"/>
      <c r="U51" s="15" t="s">
        <v>501</v>
      </c>
      <c r="V51" s="45"/>
    </row>
    <row r="52" spans="1:22" ht="14.45" customHeight="1">
      <c r="A52" s="45"/>
      <c r="B52" s="15" t="s">
        <v>754</v>
      </c>
      <c r="C52" s="31" t="s">
        <v>755</v>
      </c>
      <c r="D52" s="15" t="s">
        <v>756</v>
      </c>
      <c r="E52" s="45"/>
      <c r="F52" s="13" t="s">
        <v>321</v>
      </c>
      <c r="G52" s="45"/>
      <c r="H52" s="45"/>
      <c r="I52" s="15" t="s">
        <v>600</v>
      </c>
      <c r="J52" s="45"/>
      <c r="K52" s="45"/>
      <c r="L52" s="35" t="s">
        <v>514</v>
      </c>
      <c r="M52" s="45"/>
      <c r="N52" s="80" t="s">
        <v>587</v>
      </c>
      <c r="O52" s="45"/>
      <c r="P52" s="45"/>
      <c r="Q52" s="45"/>
      <c r="R52" s="45"/>
      <c r="S52" s="45"/>
      <c r="T52" s="45"/>
      <c r="U52" s="15" t="s">
        <v>513</v>
      </c>
      <c r="V52" s="45"/>
    </row>
    <row r="53" spans="1:22" ht="14.45" customHeight="1">
      <c r="A53" s="45"/>
      <c r="B53" s="15" t="s">
        <v>757</v>
      </c>
      <c r="C53" s="31" t="s">
        <v>758</v>
      </c>
      <c r="D53" s="15" t="s">
        <v>759</v>
      </c>
      <c r="E53" s="45"/>
      <c r="F53" s="13" t="s">
        <v>339</v>
      </c>
      <c r="G53" s="45"/>
      <c r="H53" s="45"/>
      <c r="I53" s="15" t="s">
        <v>604</v>
      </c>
      <c r="J53" s="45"/>
      <c r="K53" s="45"/>
      <c r="L53" s="35" t="s">
        <v>760</v>
      </c>
      <c r="M53" s="45"/>
      <c r="N53" s="80" t="s">
        <v>594</v>
      </c>
      <c r="O53" s="45"/>
      <c r="P53" s="45"/>
      <c r="Q53" s="45"/>
      <c r="R53" s="45"/>
      <c r="S53" s="45"/>
      <c r="T53" s="45"/>
      <c r="U53" s="15" t="s">
        <v>525</v>
      </c>
      <c r="V53" s="45"/>
    </row>
    <row r="54" spans="1:22" ht="14.45" customHeight="1" thickBot="1">
      <c r="A54" s="45"/>
      <c r="B54" s="15" t="s">
        <v>761</v>
      </c>
      <c r="C54" s="31" t="s">
        <v>762</v>
      </c>
      <c r="D54" s="15" t="s">
        <v>763</v>
      </c>
      <c r="E54" s="45"/>
      <c r="F54" s="13" t="s">
        <v>708</v>
      </c>
      <c r="G54" s="45"/>
      <c r="H54" s="45"/>
      <c r="I54" s="15" t="s">
        <v>609</v>
      </c>
      <c r="J54" s="45"/>
      <c r="K54" s="45"/>
      <c r="L54" s="35" t="s">
        <v>537</v>
      </c>
      <c r="M54" s="45"/>
      <c r="N54" s="80" t="s">
        <v>600</v>
      </c>
      <c r="O54" s="45"/>
      <c r="P54" s="45"/>
      <c r="Q54" s="45"/>
      <c r="R54" s="45"/>
      <c r="S54" s="45"/>
      <c r="T54" s="45"/>
      <c r="U54" s="18" t="s">
        <v>413</v>
      </c>
      <c r="V54" s="45"/>
    </row>
    <row r="55" spans="1:22" ht="14.45" customHeight="1">
      <c r="A55" s="45"/>
      <c r="B55" s="15" t="s">
        <v>764</v>
      </c>
      <c r="C55" s="31" t="s">
        <v>765</v>
      </c>
      <c r="D55" s="15" t="s">
        <v>766</v>
      </c>
      <c r="E55" s="45"/>
      <c r="F55" s="13" t="s">
        <v>713</v>
      </c>
      <c r="G55" s="45"/>
      <c r="H55" s="45"/>
      <c r="I55" s="15" t="s">
        <v>621</v>
      </c>
      <c r="J55" s="45"/>
      <c r="K55" s="45"/>
      <c r="L55" s="35" t="s">
        <v>767</v>
      </c>
      <c r="M55" s="45"/>
      <c r="N55" s="80" t="s">
        <v>768</v>
      </c>
      <c r="O55" s="45"/>
      <c r="P55" s="45"/>
      <c r="Q55" s="45"/>
      <c r="R55" s="45"/>
      <c r="S55" s="45"/>
      <c r="T55" s="45"/>
      <c r="U55" s="45"/>
      <c r="V55" s="45"/>
    </row>
    <row r="56" spans="1:22" ht="14.45" customHeight="1" thickBot="1">
      <c r="A56" s="45"/>
      <c r="B56" s="15" t="s">
        <v>769</v>
      </c>
      <c r="C56" s="31" t="s">
        <v>770</v>
      </c>
      <c r="D56" s="15" t="s">
        <v>771</v>
      </c>
      <c r="E56" s="45"/>
      <c r="F56" s="57" t="s">
        <v>718</v>
      </c>
      <c r="G56" s="45"/>
      <c r="H56" s="45"/>
      <c r="I56" s="15" t="s">
        <v>772</v>
      </c>
      <c r="J56" s="45"/>
      <c r="K56" s="45"/>
      <c r="L56" s="35" t="s">
        <v>773</v>
      </c>
      <c r="M56" s="45"/>
      <c r="N56" s="80" t="s">
        <v>774</v>
      </c>
      <c r="O56" s="45"/>
      <c r="P56" s="45"/>
      <c r="Q56" s="45"/>
      <c r="R56" s="45"/>
      <c r="S56" s="45"/>
      <c r="T56" s="45"/>
      <c r="U56" s="45"/>
      <c r="V56" s="45"/>
    </row>
    <row r="57" spans="1:22" ht="14.45" customHeight="1" thickBot="1">
      <c r="A57" s="45"/>
      <c r="B57" s="15" t="s">
        <v>775</v>
      </c>
      <c r="C57" s="31" t="s">
        <v>776</v>
      </c>
      <c r="D57" s="15" t="s">
        <v>777</v>
      </c>
      <c r="E57" s="45"/>
      <c r="F57" s="20" t="s">
        <v>778</v>
      </c>
      <c r="G57" s="45"/>
      <c r="H57" s="45"/>
      <c r="I57" s="15" t="s">
        <v>636</v>
      </c>
      <c r="J57" s="45"/>
      <c r="K57" s="45"/>
      <c r="L57" s="35" t="s">
        <v>555</v>
      </c>
      <c r="M57" s="45"/>
      <c r="N57" s="80" t="s">
        <v>621</v>
      </c>
      <c r="O57" s="45"/>
      <c r="P57" s="45"/>
      <c r="Q57" s="45"/>
      <c r="R57" s="45"/>
      <c r="S57" s="45"/>
      <c r="T57" s="45"/>
      <c r="U57" s="45"/>
      <c r="V57" s="45"/>
    </row>
    <row r="58" spans="1:22" ht="14.45" customHeight="1">
      <c r="A58" s="45"/>
      <c r="B58" s="15" t="s">
        <v>779</v>
      </c>
      <c r="C58" s="31" t="s">
        <v>780</v>
      </c>
      <c r="D58" s="15" t="s">
        <v>781</v>
      </c>
      <c r="E58" s="45"/>
      <c r="F58" s="56" t="s">
        <v>301</v>
      </c>
      <c r="G58" s="45"/>
      <c r="H58" s="45"/>
      <c r="I58" s="15" t="s">
        <v>632</v>
      </c>
      <c r="J58" s="45"/>
      <c r="K58" s="45"/>
      <c r="L58" s="35" t="s">
        <v>563</v>
      </c>
      <c r="M58" s="45"/>
      <c r="N58" s="80" t="s">
        <v>782</v>
      </c>
      <c r="O58" s="45"/>
      <c r="P58" s="45"/>
      <c r="Q58" s="45"/>
      <c r="R58" s="45"/>
      <c r="S58" s="45"/>
      <c r="T58" s="45"/>
      <c r="U58" s="45"/>
      <c r="V58" s="45"/>
    </row>
    <row r="59" spans="1:22" ht="14.45" customHeight="1">
      <c r="A59" s="45"/>
      <c r="B59" s="15" t="s">
        <v>783</v>
      </c>
      <c r="C59" s="31" t="s">
        <v>784</v>
      </c>
      <c r="D59" s="15" t="s">
        <v>785</v>
      </c>
      <c r="E59" s="45"/>
      <c r="F59" s="13" t="s">
        <v>321</v>
      </c>
      <c r="G59" s="45"/>
      <c r="H59" s="45"/>
      <c r="I59" s="15" t="s">
        <v>786</v>
      </c>
      <c r="J59" s="45"/>
      <c r="K59" s="45"/>
      <c r="L59" s="35" t="s">
        <v>571</v>
      </c>
      <c r="M59" s="45"/>
      <c r="N59" s="80" t="s">
        <v>787</v>
      </c>
      <c r="O59" s="45"/>
      <c r="P59" s="45"/>
      <c r="Q59" s="45"/>
      <c r="R59" s="45"/>
      <c r="S59" s="45"/>
      <c r="T59" s="45"/>
      <c r="U59" s="45"/>
      <c r="V59" s="45"/>
    </row>
    <row r="60" spans="1:22" ht="14.45" customHeight="1">
      <c r="A60" s="45"/>
      <c r="B60" s="15" t="s">
        <v>788</v>
      </c>
      <c r="C60" s="31" t="s">
        <v>789</v>
      </c>
      <c r="D60" s="15" t="s">
        <v>790</v>
      </c>
      <c r="E60" s="45"/>
      <c r="F60" s="13" t="s">
        <v>339</v>
      </c>
      <c r="G60" s="45"/>
      <c r="H60" s="45"/>
      <c r="I60" s="15" t="s">
        <v>651</v>
      </c>
      <c r="J60" s="45"/>
      <c r="K60" s="45"/>
      <c r="L60" s="35" t="s">
        <v>578</v>
      </c>
      <c r="M60" s="45"/>
      <c r="N60" s="80" t="s">
        <v>791</v>
      </c>
      <c r="O60" s="45"/>
      <c r="P60" s="45"/>
      <c r="Q60" s="45"/>
      <c r="R60" s="45"/>
      <c r="S60" s="45"/>
      <c r="T60" s="45"/>
      <c r="U60" s="45"/>
      <c r="V60" s="45"/>
    </row>
    <row r="61" spans="1:22" ht="14.45" customHeight="1">
      <c r="A61" s="45"/>
      <c r="B61" s="15" t="s">
        <v>792</v>
      </c>
      <c r="C61" s="31" t="s">
        <v>793</v>
      </c>
      <c r="D61" s="15" t="s">
        <v>794</v>
      </c>
      <c r="E61" s="45"/>
      <c r="F61" s="13" t="s">
        <v>708</v>
      </c>
      <c r="G61" s="45"/>
      <c r="H61" s="45"/>
      <c r="I61" s="15" t="s">
        <v>795</v>
      </c>
      <c r="J61" s="45"/>
      <c r="K61" s="45"/>
      <c r="L61" s="15" t="s">
        <v>796</v>
      </c>
      <c r="M61" s="45"/>
      <c r="N61" s="80" t="s">
        <v>797</v>
      </c>
      <c r="O61" s="45"/>
      <c r="P61" s="45"/>
      <c r="Q61" s="45"/>
      <c r="R61" s="45"/>
      <c r="S61" s="45"/>
      <c r="T61" s="45"/>
      <c r="U61" s="45"/>
      <c r="V61" s="45"/>
    </row>
    <row r="62" spans="1:22" ht="15" customHeight="1">
      <c r="A62" s="45"/>
      <c r="B62" s="15" t="s">
        <v>798</v>
      </c>
      <c r="C62" s="31" t="s">
        <v>799</v>
      </c>
      <c r="D62" s="15" t="s">
        <v>800</v>
      </c>
      <c r="E62" s="45"/>
      <c r="F62" s="13" t="s">
        <v>713</v>
      </c>
      <c r="G62" s="45"/>
      <c r="H62" s="45"/>
      <c r="I62" s="15" t="s">
        <v>645</v>
      </c>
      <c r="J62" s="45"/>
      <c r="K62" s="45"/>
      <c r="L62" s="35" t="s">
        <v>591</v>
      </c>
      <c r="M62" s="45"/>
      <c r="N62" s="80" t="s">
        <v>801</v>
      </c>
      <c r="O62" s="45"/>
      <c r="P62" s="45"/>
      <c r="Q62" s="45"/>
      <c r="R62" s="45"/>
      <c r="S62" s="45"/>
      <c r="T62" s="45"/>
      <c r="U62" s="45"/>
      <c r="V62" s="45"/>
    </row>
    <row r="63" spans="1:22" ht="14.45" customHeight="1" thickBot="1">
      <c r="A63" s="45"/>
      <c r="B63" s="15" t="s">
        <v>802</v>
      </c>
      <c r="C63" s="31" t="s">
        <v>803</v>
      </c>
      <c r="D63" s="15" t="s">
        <v>804</v>
      </c>
      <c r="E63" s="45"/>
      <c r="F63" s="57" t="s">
        <v>718</v>
      </c>
      <c r="G63" s="45"/>
      <c r="H63" s="45"/>
      <c r="I63" s="15" t="s">
        <v>672</v>
      </c>
      <c r="J63" s="45"/>
      <c r="K63" s="45"/>
      <c r="L63" s="18" t="s">
        <v>413</v>
      </c>
      <c r="M63" s="45"/>
      <c r="N63" s="80" t="s">
        <v>805</v>
      </c>
      <c r="O63" s="45"/>
      <c r="P63" s="45"/>
      <c r="Q63" s="45"/>
      <c r="R63" s="45"/>
      <c r="S63" s="45"/>
      <c r="T63" s="45"/>
      <c r="U63" s="45"/>
      <c r="V63" s="45"/>
    </row>
    <row r="64" spans="1:22" ht="14.45" customHeight="1" thickBot="1">
      <c r="A64" s="45"/>
      <c r="B64" s="15" t="s">
        <v>806</v>
      </c>
      <c r="C64" s="31" t="s">
        <v>807</v>
      </c>
      <c r="D64" s="15" t="s">
        <v>808</v>
      </c>
      <c r="E64" s="45"/>
      <c r="F64" s="59" t="s">
        <v>809</v>
      </c>
      <c r="G64" s="45"/>
      <c r="H64" s="45"/>
      <c r="I64" s="15" t="s">
        <v>677</v>
      </c>
      <c r="J64" s="45"/>
      <c r="K64" s="45"/>
      <c r="L64" s="45"/>
      <c r="M64" s="45"/>
      <c r="N64" s="80" t="s">
        <v>810</v>
      </c>
      <c r="O64" s="45"/>
      <c r="P64" s="45"/>
      <c r="Q64" s="45"/>
      <c r="R64" s="45"/>
      <c r="S64" s="45"/>
      <c r="T64" s="45"/>
      <c r="U64" s="45"/>
      <c r="V64" s="45"/>
    </row>
    <row r="65" spans="1:22" ht="14.45" customHeight="1">
      <c r="A65" s="45"/>
      <c r="B65" s="15" t="s">
        <v>811</v>
      </c>
      <c r="C65" s="31" t="s">
        <v>812</v>
      </c>
      <c r="D65" s="15" t="s">
        <v>813</v>
      </c>
      <c r="E65" s="45"/>
      <c r="F65" s="56" t="s">
        <v>301</v>
      </c>
      <c r="G65" s="45"/>
      <c r="H65" s="45"/>
      <c r="I65" s="15" t="s">
        <v>654</v>
      </c>
      <c r="J65" s="45"/>
      <c r="K65" s="45"/>
      <c r="L65" s="45"/>
      <c r="M65" s="45"/>
      <c r="N65" s="80" t="s">
        <v>814</v>
      </c>
      <c r="O65" s="45"/>
      <c r="P65" s="45"/>
      <c r="Q65" s="45"/>
      <c r="R65" s="45"/>
      <c r="S65" s="45"/>
      <c r="T65" s="45"/>
      <c r="U65" s="45"/>
      <c r="V65" s="45"/>
    </row>
    <row r="66" spans="1:22" ht="14.45" customHeight="1">
      <c r="A66" s="45"/>
      <c r="B66" s="15" t="s">
        <v>815</v>
      </c>
      <c r="C66" s="31" t="s">
        <v>816</v>
      </c>
      <c r="D66" s="15" t="s">
        <v>817</v>
      </c>
      <c r="E66" s="45"/>
      <c r="F66" s="13" t="s">
        <v>321</v>
      </c>
      <c r="G66" s="45"/>
      <c r="H66" s="45"/>
      <c r="I66" s="15" t="s">
        <v>662</v>
      </c>
      <c r="J66" s="45"/>
      <c r="K66" s="45"/>
      <c r="L66" s="45"/>
      <c r="M66" s="45"/>
      <c r="N66" s="80" t="s">
        <v>818</v>
      </c>
      <c r="O66" s="45"/>
      <c r="P66" s="45"/>
      <c r="Q66" s="45"/>
      <c r="R66" s="45"/>
      <c r="S66" s="45"/>
      <c r="T66" s="45"/>
      <c r="U66" s="45"/>
      <c r="V66" s="45"/>
    </row>
    <row r="67" spans="1:22" ht="14.45" customHeight="1">
      <c r="A67" s="45"/>
      <c r="B67" s="15" t="s">
        <v>819</v>
      </c>
      <c r="C67" s="31" t="s">
        <v>820</v>
      </c>
      <c r="D67" s="15" t="s">
        <v>821</v>
      </c>
      <c r="E67" s="45"/>
      <c r="F67" s="13" t="s">
        <v>339</v>
      </c>
      <c r="G67" s="45"/>
      <c r="H67" s="45"/>
      <c r="I67" s="15" t="s">
        <v>668</v>
      </c>
      <c r="J67" s="45"/>
      <c r="K67" s="45"/>
      <c r="L67" s="45"/>
      <c r="M67" s="45"/>
      <c r="N67" s="80" t="s">
        <v>666</v>
      </c>
      <c r="O67" s="45"/>
      <c r="P67" s="45"/>
      <c r="Q67" s="45"/>
      <c r="R67" s="45"/>
      <c r="S67" s="45"/>
      <c r="T67" s="45"/>
      <c r="U67" s="45"/>
      <c r="V67" s="45"/>
    </row>
    <row r="68" spans="1:22" ht="14.45" customHeight="1">
      <c r="A68" s="45"/>
      <c r="B68" s="15" t="s">
        <v>822</v>
      </c>
      <c r="C68" s="31" t="s">
        <v>823</v>
      </c>
      <c r="D68" s="15" t="s">
        <v>824</v>
      </c>
      <c r="E68" s="45"/>
      <c r="F68" s="13" t="s">
        <v>708</v>
      </c>
      <c r="G68" s="45"/>
      <c r="H68" s="45"/>
      <c r="I68" s="15" t="s">
        <v>674</v>
      </c>
      <c r="J68" s="45"/>
      <c r="K68" s="45"/>
      <c r="L68" s="45"/>
      <c r="M68" s="45"/>
      <c r="N68" s="80" t="s">
        <v>689</v>
      </c>
      <c r="O68" s="45"/>
      <c r="P68" s="45"/>
      <c r="Q68" s="45"/>
      <c r="R68" s="45"/>
      <c r="S68" s="45"/>
      <c r="T68" s="45"/>
      <c r="U68" s="45"/>
      <c r="V68" s="45"/>
    </row>
    <row r="69" spans="1:22" ht="14.45" customHeight="1">
      <c r="A69" s="45"/>
      <c r="B69" s="15" t="s">
        <v>825</v>
      </c>
      <c r="C69" s="31" t="s">
        <v>826</v>
      </c>
      <c r="D69" s="15" t="s">
        <v>827</v>
      </c>
      <c r="E69" s="45"/>
      <c r="F69" s="13" t="s">
        <v>713</v>
      </c>
      <c r="G69" s="45"/>
      <c r="H69" s="45"/>
      <c r="I69" s="15" t="s">
        <v>828</v>
      </c>
      <c r="J69" s="45"/>
      <c r="K69" s="45"/>
      <c r="L69" s="45"/>
      <c r="M69" s="45"/>
      <c r="N69" s="80" t="s">
        <v>703</v>
      </c>
      <c r="O69" s="45"/>
      <c r="P69" s="45"/>
      <c r="Q69" s="45"/>
      <c r="R69" s="45"/>
      <c r="S69" s="45"/>
      <c r="T69" s="45"/>
      <c r="U69" s="45"/>
      <c r="V69" s="45"/>
    </row>
    <row r="70" spans="1:22" ht="14.45" customHeight="1" thickBot="1">
      <c r="A70" s="45"/>
      <c r="B70" s="15" t="s">
        <v>829</v>
      </c>
      <c r="C70" s="31" t="s">
        <v>830</v>
      </c>
      <c r="D70" s="15" t="s">
        <v>831</v>
      </c>
      <c r="E70" s="45"/>
      <c r="F70" s="57" t="s">
        <v>718</v>
      </c>
      <c r="G70" s="45"/>
      <c r="H70" s="45"/>
      <c r="I70" s="15" t="s">
        <v>832</v>
      </c>
      <c r="J70" s="45"/>
      <c r="K70" s="45"/>
      <c r="L70" s="45"/>
      <c r="M70" s="45"/>
      <c r="N70" s="80" t="s">
        <v>707</v>
      </c>
      <c r="O70" s="45"/>
      <c r="P70" s="45"/>
      <c r="Q70" s="45"/>
      <c r="R70" s="45"/>
      <c r="S70" s="45"/>
      <c r="T70" s="45"/>
      <c r="U70" s="45"/>
      <c r="V70" s="45"/>
    </row>
    <row r="71" spans="1:22" ht="14.45" customHeight="1">
      <c r="A71" s="45"/>
      <c r="B71" s="15" t="s">
        <v>833</v>
      </c>
      <c r="C71" s="31" t="s">
        <v>834</v>
      </c>
      <c r="D71" s="15" t="s">
        <v>835</v>
      </c>
      <c r="E71" s="45"/>
      <c r="F71" s="45"/>
      <c r="G71" s="45"/>
      <c r="H71" s="45"/>
      <c r="I71" s="15" t="s">
        <v>836</v>
      </c>
      <c r="J71" s="45"/>
      <c r="K71" s="45"/>
      <c r="L71" s="45"/>
      <c r="M71" s="45"/>
      <c r="N71" s="80" t="s">
        <v>735</v>
      </c>
      <c r="O71" s="45"/>
      <c r="P71" s="45"/>
      <c r="Q71" s="45"/>
      <c r="R71" s="45"/>
      <c r="S71" s="45"/>
      <c r="T71" s="45"/>
      <c r="U71" s="45"/>
      <c r="V71" s="45"/>
    </row>
    <row r="72" spans="1:22">
      <c r="A72" s="45"/>
      <c r="B72" s="15" t="s">
        <v>837</v>
      </c>
      <c r="C72" s="31" t="s">
        <v>838</v>
      </c>
      <c r="D72" s="15" t="s">
        <v>839</v>
      </c>
      <c r="E72" s="45"/>
      <c r="G72" s="45"/>
      <c r="H72" s="45"/>
      <c r="I72" s="15" t="s">
        <v>679</v>
      </c>
      <c r="J72" s="45"/>
      <c r="K72" s="45"/>
      <c r="L72" s="45"/>
      <c r="M72" s="45"/>
      <c r="N72" s="80" t="s">
        <v>840</v>
      </c>
      <c r="O72" s="45"/>
      <c r="P72" s="45"/>
      <c r="Q72" s="45"/>
      <c r="R72" s="45"/>
      <c r="S72" s="45"/>
      <c r="T72" s="45"/>
      <c r="U72" s="45"/>
      <c r="V72" s="45"/>
    </row>
    <row r="73" spans="1:22">
      <c r="A73" s="45"/>
      <c r="B73" s="15" t="s">
        <v>841</v>
      </c>
      <c r="C73" s="31" t="s">
        <v>842</v>
      </c>
      <c r="D73" s="15" t="s">
        <v>843</v>
      </c>
      <c r="E73" s="45"/>
      <c r="F73" s="45"/>
      <c r="G73" s="45"/>
      <c r="H73" s="45"/>
      <c r="I73" s="15" t="s">
        <v>685</v>
      </c>
      <c r="J73" s="45"/>
      <c r="K73" s="45"/>
      <c r="L73" s="45"/>
      <c r="M73" s="45"/>
      <c r="N73" s="80" t="s">
        <v>762</v>
      </c>
      <c r="O73" s="45"/>
      <c r="P73" s="45"/>
      <c r="Q73" s="45"/>
      <c r="R73" s="45"/>
      <c r="S73" s="45"/>
      <c r="T73" s="45"/>
      <c r="U73" s="45"/>
      <c r="V73" s="45"/>
    </row>
    <row r="74" spans="1:22">
      <c r="A74" s="45"/>
      <c r="B74" s="15" t="s">
        <v>844</v>
      </c>
      <c r="C74" s="31" t="s">
        <v>845</v>
      </c>
      <c r="D74" s="15" t="s">
        <v>846</v>
      </c>
      <c r="E74" s="45"/>
      <c r="G74" s="45"/>
      <c r="H74" s="45"/>
      <c r="I74" s="15" t="s">
        <v>691</v>
      </c>
      <c r="J74" s="45"/>
      <c r="K74" s="45"/>
      <c r="L74" s="45"/>
      <c r="M74" s="45"/>
      <c r="N74" s="80" t="s">
        <v>847</v>
      </c>
      <c r="O74" s="45"/>
      <c r="P74" s="45"/>
      <c r="Q74" s="45"/>
      <c r="R74" s="45"/>
      <c r="S74" s="45"/>
      <c r="T74" s="45"/>
      <c r="U74" s="45"/>
      <c r="V74" s="45"/>
    </row>
    <row r="75" spans="1:22">
      <c r="A75" s="45"/>
      <c r="B75" s="15" t="s">
        <v>848</v>
      </c>
      <c r="C75" s="31" t="s">
        <v>849</v>
      </c>
      <c r="D75" s="15" t="s">
        <v>850</v>
      </c>
      <c r="E75" s="45"/>
      <c r="F75" s="45"/>
      <c r="G75" s="45"/>
      <c r="H75" s="45"/>
      <c r="I75" s="15" t="s">
        <v>851</v>
      </c>
      <c r="J75" s="45"/>
      <c r="K75" s="45"/>
      <c r="L75" s="45"/>
      <c r="M75" s="45"/>
      <c r="N75" s="80" t="s">
        <v>852</v>
      </c>
      <c r="O75" s="45"/>
      <c r="P75" s="45"/>
      <c r="Q75" s="45"/>
      <c r="R75" s="45"/>
      <c r="S75" s="45"/>
      <c r="T75" s="45"/>
      <c r="U75" s="45"/>
      <c r="V75" s="45"/>
    </row>
    <row r="76" spans="1:22" ht="15" thickBot="1">
      <c r="A76" s="45"/>
      <c r="B76" s="15" t="s">
        <v>853</v>
      </c>
      <c r="C76" s="31" t="s">
        <v>854</v>
      </c>
      <c r="D76" s="18" t="s">
        <v>855</v>
      </c>
      <c r="E76" s="45"/>
      <c r="F76" s="45"/>
      <c r="G76" s="45"/>
      <c r="H76" s="45"/>
      <c r="I76" s="15" t="s">
        <v>705</v>
      </c>
      <c r="J76" s="45"/>
      <c r="K76" s="45"/>
      <c r="L76" s="45"/>
      <c r="M76" s="45"/>
      <c r="N76" s="80" t="s">
        <v>793</v>
      </c>
      <c r="O76" s="45"/>
      <c r="P76" s="45"/>
      <c r="Q76" s="45"/>
      <c r="R76" s="45"/>
      <c r="S76" s="45"/>
      <c r="T76" s="45"/>
      <c r="U76" s="45"/>
      <c r="V76" s="45"/>
    </row>
    <row r="77" spans="1:22">
      <c r="A77" s="45"/>
      <c r="B77" s="15" t="s">
        <v>856</v>
      </c>
      <c r="C77" s="31" t="s">
        <v>857</v>
      </c>
      <c r="E77" s="45"/>
      <c r="F77" s="45"/>
      <c r="G77" s="45"/>
      <c r="H77" s="45"/>
      <c r="I77" s="15" t="s">
        <v>765</v>
      </c>
      <c r="J77" s="45"/>
      <c r="K77" s="45"/>
      <c r="L77" s="45"/>
      <c r="M77" s="45"/>
      <c r="N77" s="80" t="s">
        <v>858</v>
      </c>
      <c r="O77" s="45"/>
      <c r="P77" s="45"/>
      <c r="Q77" s="45"/>
      <c r="R77" s="45"/>
      <c r="S77" s="45"/>
      <c r="T77" s="45"/>
      <c r="U77" s="45"/>
      <c r="V77" s="45"/>
    </row>
    <row r="78" spans="1:22" ht="14.45" customHeight="1">
      <c r="A78" s="45"/>
      <c r="B78" s="15" t="s">
        <v>859</v>
      </c>
      <c r="C78" s="31" t="s">
        <v>860</v>
      </c>
      <c r="D78" s="45"/>
      <c r="E78" s="45"/>
      <c r="F78" s="45"/>
      <c r="G78" s="45"/>
      <c r="H78" s="45"/>
      <c r="I78" s="15" t="s">
        <v>770</v>
      </c>
      <c r="J78" s="45"/>
      <c r="K78" s="45"/>
      <c r="L78" s="45"/>
      <c r="M78" s="45"/>
      <c r="N78" s="80" t="s">
        <v>861</v>
      </c>
      <c r="O78" s="45"/>
      <c r="P78" s="45"/>
      <c r="Q78" s="45"/>
      <c r="R78" s="45"/>
      <c r="S78" s="45"/>
      <c r="T78" s="45"/>
      <c r="U78" s="45"/>
      <c r="V78" s="45"/>
    </row>
    <row r="79" spans="1:22" ht="14.45" customHeight="1">
      <c r="A79" s="45"/>
      <c r="B79" s="15" t="s">
        <v>862</v>
      </c>
      <c r="C79" s="31" t="s">
        <v>863</v>
      </c>
      <c r="D79" s="45"/>
      <c r="E79" s="45"/>
      <c r="F79" s="45"/>
      <c r="G79" s="45"/>
      <c r="H79" s="45"/>
      <c r="I79" s="15" t="s">
        <v>709</v>
      </c>
      <c r="J79" s="45"/>
      <c r="K79" s="45"/>
      <c r="L79" s="45"/>
      <c r="M79" s="45"/>
      <c r="N79" s="80" t="s">
        <v>864</v>
      </c>
      <c r="O79" s="45"/>
      <c r="P79" s="45"/>
      <c r="Q79" s="45"/>
      <c r="R79" s="45"/>
      <c r="S79" s="45"/>
      <c r="T79" s="45"/>
      <c r="U79" s="45"/>
      <c r="V79" s="45"/>
    </row>
    <row r="80" spans="1:22">
      <c r="A80" s="45"/>
      <c r="B80" s="15" t="s">
        <v>865</v>
      </c>
      <c r="C80" s="31" t="s">
        <v>866</v>
      </c>
      <c r="D80" s="45"/>
      <c r="E80" s="45"/>
      <c r="F80" s="45"/>
      <c r="G80" s="45"/>
      <c r="H80" s="45"/>
      <c r="I80" s="15" t="s">
        <v>776</v>
      </c>
      <c r="J80" s="45"/>
      <c r="K80" s="45"/>
      <c r="L80" s="45"/>
      <c r="M80" s="45"/>
      <c r="N80" s="80" t="s">
        <v>867</v>
      </c>
      <c r="O80" s="45"/>
      <c r="P80" s="45"/>
      <c r="Q80" s="45"/>
      <c r="R80" s="45"/>
      <c r="S80" s="45"/>
      <c r="T80" s="45"/>
      <c r="U80" s="45"/>
      <c r="V80" s="45"/>
    </row>
    <row r="81" spans="1:22" ht="15" thickBot="1">
      <c r="A81" s="45"/>
      <c r="B81" s="15" t="s">
        <v>868</v>
      </c>
      <c r="C81" s="16" t="s">
        <v>869</v>
      </c>
      <c r="D81" s="45"/>
      <c r="E81" s="45"/>
      <c r="F81" s="45"/>
      <c r="G81" s="45"/>
      <c r="H81" s="45"/>
      <c r="I81" s="15" t="s">
        <v>870</v>
      </c>
      <c r="J81" s="45"/>
      <c r="K81" s="45"/>
      <c r="L81" s="45"/>
      <c r="M81" s="45"/>
      <c r="N81" s="80" t="s">
        <v>871</v>
      </c>
      <c r="O81" s="45"/>
      <c r="P81" s="45"/>
      <c r="Q81" s="45"/>
      <c r="R81" s="45"/>
      <c r="S81" s="45"/>
      <c r="T81" s="45"/>
      <c r="U81" s="45"/>
      <c r="V81" s="45"/>
    </row>
    <row r="82" spans="1:22">
      <c r="A82" s="45"/>
      <c r="B82" s="15" t="s">
        <v>872</v>
      </c>
      <c r="C82" s="45"/>
      <c r="D82" s="45"/>
      <c r="E82" s="45"/>
      <c r="F82" s="45"/>
      <c r="G82" s="45"/>
      <c r="H82" s="45"/>
      <c r="I82" s="15" t="s">
        <v>714</v>
      </c>
      <c r="J82" s="45"/>
      <c r="K82" s="45"/>
      <c r="L82" s="45"/>
      <c r="M82" s="45"/>
      <c r="N82" s="80" t="s">
        <v>873</v>
      </c>
      <c r="O82" s="45"/>
      <c r="P82" s="45"/>
      <c r="Q82" s="45"/>
      <c r="R82" s="45"/>
      <c r="S82" s="45"/>
      <c r="T82" s="45"/>
      <c r="U82" s="45"/>
      <c r="V82" s="45"/>
    </row>
    <row r="83" spans="1:22">
      <c r="A83" s="45"/>
      <c r="B83" s="15" t="s">
        <v>874</v>
      </c>
      <c r="C83" s="45"/>
      <c r="D83" s="45"/>
      <c r="E83" s="45"/>
      <c r="F83" s="45"/>
      <c r="G83" s="45"/>
      <c r="H83" s="45"/>
      <c r="I83" s="15" t="s">
        <v>719</v>
      </c>
      <c r="J83" s="45"/>
      <c r="K83" s="45"/>
      <c r="L83" s="45"/>
      <c r="M83" s="45"/>
      <c r="N83" s="80" t="s">
        <v>749</v>
      </c>
      <c r="O83" s="45"/>
      <c r="P83" s="45"/>
      <c r="Q83" s="45"/>
      <c r="R83" s="45"/>
      <c r="S83" s="45"/>
      <c r="T83" s="45"/>
      <c r="U83" s="45"/>
      <c r="V83" s="45"/>
    </row>
    <row r="84" spans="1:22">
      <c r="A84" s="45"/>
      <c r="B84" s="15" t="s">
        <v>875</v>
      </c>
      <c r="C84" s="45"/>
      <c r="H84" s="45"/>
      <c r="I84" s="15" t="s">
        <v>726</v>
      </c>
      <c r="J84" s="45"/>
      <c r="K84" s="45"/>
      <c r="L84" s="45"/>
      <c r="M84" s="45"/>
      <c r="N84" s="80" t="s">
        <v>876</v>
      </c>
      <c r="O84" s="45"/>
      <c r="P84" s="45"/>
      <c r="Q84" s="45"/>
      <c r="R84" s="45"/>
      <c r="S84" s="45"/>
      <c r="T84" s="45"/>
      <c r="U84" s="45"/>
      <c r="V84" s="45"/>
    </row>
    <row r="85" spans="1:22">
      <c r="A85" s="45"/>
      <c r="B85" s="15" t="s">
        <v>877</v>
      </c>
      <c r="C85" s="45"/>
      <c r="H85" s="45"/>
      <c r="I85" s="15" t="s">
        <v>730</v>
      </c>
      <c r="J85" s="45"/>
      <c r="K85" s="45"/>
      <c r="L85" s="45"/>
      <c r="M85" s="45"/>
      <c r="N85" s="80" t="s">
        <v>878</v>
      </c>
      <c r="O85" s="45"/>
      <c r="P85" s="45"/>
      <c r="Q85" s="45"/>
      <c r="R85" s="45"/>
      <c r="S85" s="45"/>
      <c r="T85" s="45"/>
      <c r="U85" s="45"/>
      <c r="V85" s="45"/>
    </row>
    <row r="86" spans="1:22">
      <c r="A86" s="45"/>
      <c r="B86" s="15" t="s">
        <v>879</v>
      </c>
      <c r="C86" s="45"/>
      <c r="H86" s="45"/>
      <c r="I86" s="15" t="s">
        <v>737</v>
      </c>
      <c r="J86" s="45"/>
      <c r="K86" s="45"/>
      <c r="L86" s="45"/>
      <c r="M86" s="45"/>
      <c r="N86" s="80" t="s">
        <v>834</v>
      </c>
      <c r="O86" s="45"/>
      <c r="P86" s="45"/>
      <c r="Q86" s="45"/>
      <c r="R86" s="45"/>
      <c r="S86" s="45"/>
      <c r="T86" s="45"/>
      <c r="U86" s="45"/>
      <c r="V86" s="45"/>
    </row>
    <row r="87" spans="1:22" ht="16.149999999999999">
      <c r="A87" s="45"/>
      <c r="B87" s="15" t="s">
        <v>880</v>
      </c>
      <c r="C87" s="45"/>
      <c r="H87" s="45"/>
      <c r="I87" s="15" t="s">
        <v>881</v>
      </c>
      <c r="J87" s="45"/>
      <c r="K87" s="45"/>
      <c r="L87" s="45"/>
      <c r="M87" s="45"/>
      <c r="N87" s="80" t="s">
        <v>882</v>
      </c>
      <c r="O87" s="45"/>
      <c r="P87" s="45"/>
      <c r="Q87" s="45"/>
      <c r="R87" s="45"/>
      <c r="S87" s="45"/>
      <c r="T87" s="45"/>
      <c r="U87" s="45"/>
      <c r="V87" s="45"/>
    </row>
    <row r="88" spans="1:22" ht="16.149999999999999">
      <c r="A88" s="45"/>
      <c r="B88" s="15" t="s">
        <v>883</v>
      </c>
      <c r="C88" s="45"/>
      <c r="H88" s="45"/>
      <c r="I88" s="15" t="s">
        <v>826</v>
      </c>
      <c r="J88" s="45"/>
      <c r="K88" s="45"/>
      <c r="L88" s="45"/>
      <c r="M88" s="45"/>
      <c r="N88" s="80" t="s">
        <v>884</v>
      </c>
      <c r="O88" s="45"/>
      <c r="P88" s="45"/>
      <c r="Q88" s="45"/>
      <c r="R88" s="45"/>
      <c r="S88" s="45"/>
      <c r="T88" s="45"/>
      <c r="U88" s="45"/>
      <c r="V88" s="45"/>
    </row>
    <row r="89" spans="1:22">
      <c r="A89" s="45"/>
      <c r="B89" s="15" t="s">
        <v>885</v>
      </c>
      <c r="C89" s="45"/>
      <c r="H89" s="45"/>
      <c r="I89" s="15" t="s">
        <v>830</v>
      </c>
      <c r="J89" s="45"/>
      <c r="K89" s="45"/>
      <c r="L89" s="45"/>
      <c r="M89" s="45"/>
      <c r="N89" s="80" t="s">
        <v>886</v>
      </c>
      <c r="O89" s="45"/>
      <c r="P89" s="45"/>
      <c r="Q89" s="45"/>
      <c r="R89" s="45"/>
      <c r="S89" s="45"/>
      <c r="T89" s="45"/>
      <c r="U89" s="45"/>
      <c r="V89" s="45"/>
    </row>
    <row r="90" spans="1:22">
      <c r="A90" s="45"/>
      <c r="B90" s="15" t="s">
        <v>887</v>
      </c>
      <c r="C90" s="45"/>
      <c r="H90" s="45"/>
      <c r="I90" s="15" t="s">
        <v>888</v>
      </c>
      <c r="J90" s="45"/>
      <c r="K90" s="45"/>
      <c r="L90" s="45"/>
      <c r="M90" s="45"/>
      <c r="N90" s="80" t="s">
        <v>860</v>
      </c>
      <c r="O90" s="45"/>
      <c r="P90" s="45"/>
      <c r="Q90" s="45"/>
      <c r="R90" s="45"/>
      <c r="S90" s="45"/>
      <c r="T90" s="45"/>
      <c r="U90" s="45"/>
      <c r="V90" s="45"/>
    </row>
    <row r="91" spans="1:22">
      <c r="A91" s="45"/>
      <c r="B91" s="15" t="s">
        <v>889</v>
      </c>
      <c r="C91" s="45"/>
      <c r="H91" s="45"/>
      <c r="I91" s="15" t="s">
        <v>834</v>
      </c>
      <c r="J91" s="45"/>
      <c r="K91" s="45"/>
      <c r="L91" s="45"/>
      <c r="M91" s="45"/>
      <c r="N91" s="80" t="s">
        <v>890</v>
      </c>
      <c r="O91" s="45"/>
      <c r="P91" s="45"/>
      <c r="Q91" s="45"/>
      <c r="R91" s="45"/>
      <c r="S91" s="45"/>
      <c r="T91" s="45"/>
      <c r="U91" s="45"/>
      <c r="V91" s="45"/>
    </row>
    <row r="92" spans="1:22" ht="16.149999999999999">
      <c r="A92" s="45"/>
      <c r="B92" s="15" t="s">
        <v>891</v>
      </c>
      <c r="C92" s="45"/>
      <c r="H92" s="45"/>
      <c r="I92" s="15" t="s">
        <v>892</v>
      </c>
      <c r="J92" s="45"/>
      <c r="K92" s="45"/>
      <c r="L92" s="45"/>
      <c r="M92" s="45"/>
      <c r="N92" s="80" t="s">
        <v>893</v>
      </c>
      <c r="O92" s="45"/>
      <c r="P92" s="45"/>
      <c r="Q92" s="45"/>
      <c r="R92" s="45"/>
      <c r="S92" s="45"/>
      <c r="T92" s="45"/>
      <c r="U92" s="45"/>
      <c r="V92" s="45"/>
    </row>
    <row r="93" spans="1:22" ht="16.149999999999999">
      <c r="A93" s="45"/>
      <c r="B93" s="15" t="s">
        <v>894</v>
      </c>
      <c r="C93" s="45"/>
      <c r="H93" s="45"/>
      <c r="I93" s="15" t="s">
        <v>895</v>
      </c>
      <c r="J93" s="45"/>
      <c r="K93" s="45"/>
      <c r="L93" s="45"/>
      <c r="M93" s="45"/>
      <c r="N93" s="80" t="s">
        <v>896</v>
      </c>
      <c r="O93" s="45"/>
      <c r="P93" s="45"/>
      <c r="Q93" s="45"/>
      <c r="R93" s="45"/>
      <c r="S93" s="45"/>
      <c r="T93" s="45"/>
      <c r="U93" s="45"/>
      <c r="V93" s="45"/>
    </row>
    <row r="94" spans="1:22">
      <c r="A94" s="45"/>
      <c r="B94" s="15" t="s">
        <v>897</v>
      </c>
      <c r="C94" s="45"/>
      <c r="H94" s="45"/>
      <c r="I94" s="15" t="s">
        <v>849</v>
      </c>
      <c r="J94" s="45"/>
      <c r="K94" s="45"/>
      <c r="L94" s="45"/>
      <c r="M94" s="45"/>
      <c r="N94" s="80" t="s">
        <v>898</v>
      </c>
      <c r="O94" s="45"/>
      <c r="P94" s="45"/>
      <c r="Q94" s="45"/>
      <c r="R94" s="45"/>
      <c r="S94" s="45"/>
      <c r="T94" s="45"/>
      <c r="U94" s="45"/>
      <c r="V94" s="45"/>
    </row>
    <row r="95" spans="1:22">
      <c r="A95" s="45"/>
      <c r="B95" s="15" t="s">
        <v>899</v>
      </c>
      <c r="C95" s="45"/>
      <c r="H95" s="45"/>
      <c r="I95" s="15" t="s">
        <v>857</v>
      </c>
      <c r="J95" s="45"/>
      <c r="K95" s="45"/>
      <c r="L95" s="45"/>
      <c r="M95" s="45"/>
      <c r="N95" s="80" t="s">
        <v>900</v>
      </c>
      <c r="O95" s="45"/>
      <c r="P95" s="45"/>
      <c r="Q95" s="45"/>
      <c r="R95" s="45"/>
      <c r="S95" s="45"/>
      <c r="T95" s="45"/>
      <c r="U95" s="45"/>
      <c r="V95" s="45"/>
    </row>
    <row r="96" spans="1:22">
      <c r="A96" s="45"/>
      <c r="B96" s="15" t="s">
        <v>901</v>
      </c>
      <c r="C96" s="45"/>
      <c r="H96" s="45"/>
      <c r="I96" s="15" t="s">
        <v>860</v>
      </c>
      <c r="J96" s="45"/>
      <c r="K96" s="45"/>
      <c r="L96" s="45"/>
      <c r="M96" s="45"/>
      <c r="N96" s="80" t="s">
        <v>866</v>
      </c>
      <c r="O96" s="45"/>
      <c r="P96" s="45"/>
      <c r="Q96" s="45"/>
      <c r="R96" s="45"/>
      <c r="S96" s="45"/>
      <c r="T96" s="45"/>
      <c r="U96" s="45"/>
      <c r="V96" s="45"/>
    </row>
    <row r="97" spans="1:22" ht="16.149999999999999">
      <c r="A97" s="45"/>
      <c r="B97" s="15" t="s">
        <v>902</v>
      </c>
      <c r="C97" s="45"/>
      <c r="H97" s="45"/>
      <c r="I97" s="15" t="s">
        <v>903</v>
      </c>
      <c r="J97" s="45"/>
      <c r="K97" s="45"/>
      <c r="L97" s="45"/>
      <c r="M97" s="45"/>
      <c r="N97" s="80" t="s">
        <v>904</v>
      </c>
      <c r="O97" s="45"/>
      <c r="P97" s="45"/>
      <c r="Q97" s="45"/>
      <c r="R97" s="45"/>
      <c r="S97" s="45"/>
      <c r="T97" s="45"/>
      <c r="U97" s="45"/>
      <c r="V97" s="45"/>
    </row>
    <row r="98" spans="1:22" ht="16.149999999999999">
      <c r="A98" s="45"/>
      <c r="B98" s="15" t="s">
        <v>905</v>
      </c>
      <c r="C98" s="45"/>
      <c r="H98" s="45"/>
      <c r="I98" s="15" t="s">
        <v>866</v>
      </c>
      <c r="J98" s="45"/>
      <c r="K98" s="45"/>
      <c r="L98" s="45"/>
      <c r="M98" s="45"/>
      <c r="N98" s="80" t="s">
        <v>906</v>
      </c>
      <c r="O98" s="45"/>
      <c r="P98" s="45"/>
      <c r="Q98" s="45"/>
      <c r="R98" s="45"/>
      <c r="S98" s="45"/>
      <c r="T98" s="45"/>
      <c r="U98" s="45"/>
      <c r="V98" s="45"/>
    </row>
    <row r="99" spans="1:22" ht="15" thickBot="1">
      <c r="A99" s="45"/>
      <c r="B99" s="15" t="s">
        <v>907</v>
      </c>
      <c r="C99" s="45"/>
      <c r="H99" s="45"/>
      <c r="I99" s="18" t="s">
        <v>869</v>
      </c>
      <c r="J99" s="45"/>
      <c r="K99" s="45"/>
      <c r="L99" s="45"/>
      <c r="M99" s="45"/>
      <c r="N99" s="81" t="s">
        <v>869</v>
      </c>
      <c r="O99" s="45"/>
      <c r="P99" s="45"/>
      <c r="Q99" s="45"/>
      <c r="R99" s="45"/>
      <c r="S99" s="45"/>
      <c r="T99" s="45"/>
      <c r="U99" s="45"/>
      <c r="V99" s="45"/>
    </row>
    <row r="100" spans="1:22">
      <c r="A100" s="45"/>
      <c r="B100" s="15" t="s">
        <v>908</v>
      </c>
      <c r="C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</row>
    <row r="101" spans="1:22">
      <c r="A101" s="45"/>
      <c r="B101" s="15" t="s">
        <v>909</v>
      </c>
      <c r="C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</row>
    <row r="102" spans="1:22">
      <c r="A102" s="45"/>
      <c r="B102" s="15" t="s">
        <v>910</v>
      </c>
      <c r="C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</row>
    <row r="103" spans="1:22">
      <c r="A103" s="45"/>
      <c r="B103" s="15" t="s">
        <v>911</v>
      </c>
      <c r="C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</row>
    <row r="104" spans="1:22">
      <c r="A104" s="45"/>
      <c r="B104" s="15" t="s">
        <v>912</v>
      </c>
      <c r="C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</row>
    <row r="105" spans="1:22">
      <c r="A105" s="45"/>
      <c r="B105" s="15" t="s">
        <v>913</v>
      </c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</row>
    <row r="106" spans="1:22">
      <c r="A106" s="45"/>
      <c r="B106" s="15" t="s">
        <v>914</v>
      </c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</row>
    <row r="107" spans="1:22">
      <c r="A107" s="45"/>
      <c r="B107" s="15" t="s">
        <v>915</v>
      </c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</row>
    <row r="108" spans="1:22">
      <c r="A108" s="45"/>
      <c r="B108" s="15" t="s">
        <v>916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</row>
    <row r="109" spans="1:22">
      <c r="A109" s="45"/>
      <c r="B109" s="15" t="s">
        <v>917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</row>
    <row r="110" spans="1:22">
      <c r="A110" s="45"/>
      <c r="B110" s="15" t="s">
        <v>918</v>
      </c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</row>
    <row r="111" spans="1:22">
      <c r="A111" s="45"/>
      <c r="B111" s="15" t="s">
        <v>919</v>
      </c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</row>
    <row r="112" spans="1:22">
      <c r="A112" s="45"/>
      <c r="B112" s="15" t="s">
        <v>920</v>
      </c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</row>
    <row r="113" spans="1:22">
      <c r="A113" s="45"/>
      <c r="B113" s="15" t="s">
        <v>921</v>
      </c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</row>
    <row r="114" spans="1:22">
      <c r="A114" s="45"/>
      <c r="B114" s="15" t="s">
        <v>922</v>
      </c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</row>
    <row r="115" spans="1:22">
      <c r="A115" s="45"/>
      <c r="B115" s="15" t="s">
        <v>923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</row>
    <row r="116" spans="1:22">
      <c r="A116" s="45"/>
      <c r="B116" s="15" t="s">
        <v>924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</row>
    <row r="117" spans="1:22">
      <c r="A117" s="45"/>
      <c r="B117" s="15" t="s">
        <v>925</v>
      </c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</row>
    <row r="118" spans="1:22">
      <c r="A118" s="45"/>
      <c r="B118" s="15" t="s">
        <v>926</v>
      </c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</row>
    <row r="119" spans="1:22">
      <c r="A119" s="45"/>
      <c r="B119" s="15" t="s">
        <v>927</v>
      </c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</row>
    <row r="120" spans="1:22">
      <c r="A120" s="45"/>
      <c r="B120" s="15" t="s">
        <v>928</v>
      </c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</row>
    <row r="121" spans="1:22">
      <c r="A121" s="45"/>
      <c r="B121" s="15" t="s">
        <v>929</v>
      </c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</row>
    <row r="122" spans="1:22">
      <c r="A122" s="45"/>
      <c r="B122" s="15" t="s">
        <v>930</v>
      </c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</row>
    <row r="123" spans="1:22">
      <c r="A123" s="45"/>
      <c r="B123" s="15" t="s">
        <v>931</v>
      </c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</row>
    <row r="124" spans="1:22">
      <c r="A124" s="45"/>
      <c r="B124" s="15" t="s">
        <v>932</v>
      </c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</row>
    <row r="125" spans="1:22">
      <c r="A125" s="45"/>
      <c r="B125" s="15" t="s">
        <v>933</v>
      </c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</row>
    <row r="126" spans="1:22">
      <c r="A126" s="45"/>
      <c r="B126" s="15" t="s">
        <v>934</v>
      </c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</row>
    <row r="127" spans="1:22">
      <c r="A127" s="45"/>
      <c r="B127" s="15" t="s">
        <v>935</v>
      </c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</row>
    <row r="128" spans="1:22">
      <c r="A128" s="45"/>
      <c r="B128" s="15" t="s">
        <v>936</v>
      </c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</row>
    <row r="129" spans="1:22">
      <c r="A129" s="45"/>
      <c r="B129" s="15" t="s">
        <v>937</v>
      </c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</row>
    <row r="130" spans="1:22">
      <c r="A130" s="45"/>
      <c r="B130" s="15" t="s">
        <v>938</v>
      </c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</row>
    <row r="131" spans="1:22">
      <c r="A131" s="45"/>
      <c r="B131" s="15" t="s">
        <v>939</v>
      </c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</row>
    <row r="132" spans="1:22">
      <c r="A132" s="45"/>
      <c r="B132" s="15" t="s">
        <v>940</v>
      </c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</row>
    <row r="133" spans="1:22">
      <c r="A133" s="45"/>
      <c r="B133" s="15" t="s">
        <v>941</v>
      </c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</row>
    <row r="134" spans="1:22">
      <c r="A134" s="45"/>
      <c r="B134" s="15" t="s">
        <v>942</v>
      </c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</row>
    <row r="135" spans="1:22">
      <c r="A135" s="45"/>
      <c r="B135" s="15" t="s">
        <v>943</v>
      </c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</row>
    <row r="136" spans="1:22">
      <c r="A136" s="45"/>
      <c r="B136" s="15" t="s">
        <v>944</v>
      </c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</row>
    <row r="137" spans="1:22">
      <c r="A137" s="45"/>
      <c r="B137" s="15" t="s">
        <v>945</v>
      </c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</row>
    <row r="138" spans="1:22">
      <c r="A138" s="45"/>
      <c r="B138" s="15" t="s">
        <v>946</v>
      </c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</row>
    <row r="139" spans="1:22">
      <c r="A139" s="45"/>
      <c r="B139" s="15" t="s">
        <v>947</v>
      </c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</row>
    <row r="140" spans="1:22">
      <c r="A140" s="45"/>
      <c r="B140" s="15" t="s">
        <v>948</v>
      </c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</row>
    <row r="141" spans="1:22">
      <c r="A141" s="45"/>
      <c r="B141" s="15" t="s">
        <v>949</v>
      </c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</row>
    <row r="142" spans="1:22">
      <c r="A142" s="45"/>
      <c r="B142" s="15" t="s">
        <v>950</v>
      </c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</row>
    <row r="143" spans="1:22">
      <c r="A143" s="45"/>
      <c r="B143" s="15" t="s">
        <v>951</v>
      </c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</row>
    <row r="144" spans="1:22">
      <c r="A144" s="45"/>
      <c r="B144" s="15" t="s">
        <v>952</v>
      </c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</row>
    <row r="145" spans="1:22">
      <c r="A145" s="45"/>
      <c r="B145" s="15" t="s">
        <v>953</v>
      </c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</row>
    <row r="146" spans="1:22">
      <c r="A146" s="45"/>
      <c r="B146" s="15" t="s">
        <v>954</v>
      </c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</row>
    <row r="147" spans="1:22">
      <c r="A147" s="45"/>
      <c r="B147" s="15" t="s">
        <v>955</v>
      </c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</row>
    <row r="148" spans="1:22">
      <c r="A148" s="45"/>
      <c r="B148" s="15" t="s">
        <v>956</v>
      </c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</row>
    <row r="149" spans="1:22">
      <c r="A149" s="45"/>
      <c r="B149" s="15" t="s">
        <v>957</v>
      </c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</row>
    <row r="150" spans="1:22">
      <c r="A150" s="45"/>
      <c r="B150" s="15" t="s">
        <v>958</v>
      </c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</row>
    <row r="151" spans="1:22">
      <c r="A151" s="45"/>
      <c r="B151" s="15" t="s">
        <v>959</v>
      </c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</row>
    <row r="152" spans="1:22">
      <c r="A152" s="45"/>
      <c r="B152" s="15" t="s">
        <v>960</v>
      </c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</row>
    <row r="153" spans="1:22">
      <c r="A153" s="45"/>
      <c r="B153" s="15" t="s">
        <v>961</v>
      </c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</row>
    <row r="154" spans="1:22">
      <c r="A154" s="45"/>
      <c r="B154" s="15" t="s">
        <v>962</v>
      </c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</row>
    <row r="155" spans="1:22">
      <c r="A155" s="45"/>
      <c r="B155" s="15" t="s">
        <v>963</v>
      </c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</row>
    <row r="156" spans="1:22">
      <c r="A156" s="45"/>
      <c r="B156" s="15" t="s">
        <v>964</v>
      </c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</row>
    <row r="157" spans="1:22">
      <c r="A157" s="45"/>
      <c r="B157" s="15" t="s">
        <v>965</v>
      </c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</row>
    <row r="158" spans="1:22">
      <c r="A158" s="45"/>
      <c r="B158" s="15" t="s">
        <v>966</v>
      </c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</row>
    <row r="159" spans="1:22">
      <c r="A159" s="45"/>
      <c r="B159" s="15" t="s">
        <v>967</v>
      </c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</row>
    <row r="160" spans="1:22">
      <c r="A160" s="45"/>
      <c r="B160" s="15" t="s">
        <v>968</v>
      </c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</row>
    <row r="161" spans="1:22">
      <c r="A161" s="45"/>
      <c r="B161" s="15" t="s">
        <v>969</v>
      </c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</row>
    <row r="162" spans="1:22">
      <c r="A162" s="45"/>
      <c r="B162" s="15" t="s">
        <v>970</v>
      </c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</row>
    <row r="163" spans="1:22">
      <c r="A163" s="45"/>
      <c r="B163" s="15" t="s">
        <v>971</v>
      </c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</row>
    <row r="164" spans="1:22">
      <c r="A164" s="45"/>
      <c r="B164" s="15" t="s">
        <v>972</v>
      </c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</row>
    <row r="165" spans="1:22">
      <c r="A165" s="45"/>
      <c r="B165" s="15" t="s">
        <v>973</v>
      </c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</row>
    <row r="166" spans="1:22">
      <c r="A166" s="45"/>
      <c r="B166" s="15" t="s">
        <v>974</v>
      </c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</row>
    <row r="167" spans="1:22">
      <c r="A167" s="45"/>
      <c r="B167" s="15" t="s">
        <v>975</v>
      </c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</row>
    <row r="168" spans="1:22">
      <c r="A168" s="45"/>
      <c r="B168" s="15" t="s">
        <v>976</v>
      </c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</row>
    <row r="169" spans="1:22">
      <c r="A169" s="45"/>
      <c r="B169" s="15" t="s">
        <v>977</v>
      </c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</row>
    <row r="170" spans="1:22">
      <c r="A170" s="45"/>
      <c r="B170" s="15" t="s">
        <v>978</v>
      </c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</row>
    <row r="171" spans="1:22">
      <c r="A171" s="45"/>
      <c r="B171" s="15" t="s">
        <v>979</v>
      </c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</row>
    <row r="172" spans="1:22">
      <c r="A172" s="45"/>
      <c r="B172" s="15" t="s">
        <v>980</v>
      </c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</row>
    <row r="173" spans="1:22">
      <c r="A173" s="45"/>
      <c r="B173" s="15" t="s">
        <v>981</v>
      </c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</row>
    <row r="174" spans="1:22">
      <c r="A174" s="45"/>
      <c r="B174" s="15" t="s">
        <v>982</v>
      </c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</row>
    <row r="175" spans="1:22">
      <c r="A175" s="45"/>
      <c r="B175" s="15" t="s">
        <v>983</v>
      </c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</row>
    <row r="176" spans="1:22">
      <c r="A176" s="45"/>
      <c r="B176" s="15" t="s">
        <v>984</v>
      </c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</row>
    <row r="177" spans="1:22">
      <c r="A177" s="45"/>
      <c r="B177" s="15" t="s">
        <v>985</v>
      </c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</row>
    <row r="178" spans="1:22">
      <c r="A178" s="45"/>
      <c r="B178" s="15" t="s">
        <v>986</v>
      </c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</row>
    <row r="179" spans="1:22">
      <c r="A179" s="45"/>
      <c r="B179" s="15" t="s">
        <v>987</v>
      </c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</row>
    <row r="180" spans="1:22">
      <c r="A180" s="45"/>
      <c r="B180" s="15" t="s">
        <v>988</v>
      </c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</row>
    <row r="181" spans="1:22">
      <c r="A181" s="45"/>
      <c r="B181" s="15" t="s">
        <v>989</v>
      </c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</row>
    <row r="182" spans="1:22">
      <c r="A182" s="45"/>
      <c r="B182" s="15" t="s">
        <v>990</v>
      </c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</row>
    <row r="183" spans="1:22">
      <c r="A183" s="45"/>
      <c r="B183" s="15" t="s">
        <v>991</v>
      </c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</row>
    <row r="184" spans="1:22">
      <c r="A184" s="45"/>
      <c r="B184" s="15" t="s">
        <v>992</v>
      </c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</row>
    <row r="185" spans="1:22">
      <c r="A185" s="45"/>
      <c r="B185" s="15" t="s">
        <v>993</v>
      </c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</row>
    <row r="186" spans="1:22">
      <c r="A186" s="45"/>
      <c r="B186" s="15" t="s">
        <v>994</v>
      </c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</row>
    <row r="187" spans="1:22">
      <c r="A187" s="45"/>
      <c r="B187" s="15" t="s">
        <v>995</v>
      </c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</row>
    <row r="188" spans="1:22">
      <c r="A188" s="45"/>
      <c r="B188" s="15" t="s">
        <v>996</v>
      </c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</row>
    <row r="189" spans="1:22">
      <c r="A189" s="45"/>
      <c r="B189" s="15" t="s">
        <v>997</v>
      </c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</row>
    <row r="190" spans="1:22">
      <c r="A190" s="45"/>
      <c r="B190" s="15" t="s">
        <v>998</v>
      </c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</row>
    <row r="191" spans="1:22">
      <c r="A191" s="45"/>
      <c r="B191" s="15" t="s">
        <v>999</v>
      </c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</row>
    <row r="192" spans="1:22">
      <c r="A192" s="45"/>
      <c r="B192" s="15" t="s">
        <v>1000</v>
      </c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</row>
    <row r="193" spans="1:22">
      <c r="A193" s="45"/>
      <c r="B193" s="15" t="s">
        <v>1001</v>
      </c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</row>
    <row r="194" spans="1:22">
      <c r="A194" s="45"/>
      <c r="B194" s="15" t="s">
        <v>1002</v>
      </c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</row>
    <row r="195" spans="1:22">
      <c r="A195" s="45"/>
      <c r="B195" s="15" t="s">
        <v>1003</v>
      </c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</row>
    <row r="196" spans="1:22">
      <c r="A196" s="45"/>
      <c r="B196" s="15" t="s">
        <v>1004</v>
      </c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</row>
    <row r="197" spans="1:22">
      <c r="A197" s="45"/>
      <c r="B197" s="15" t="s">
        <v>1005</v>
      </c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</row>
    <row r="198" spans="1:22">
      <c r="A198" s="45"/>
      <c r="B198" s="15" t="s">
        <v>1006</v>
      </c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</row>
    <row r="199" spans="1:22">
      <c r="A199" s="45"/>
      <c r="B199" s="15" t="s">
        <v>1007</v>
      </c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</row>
    <row r="200" spans="1:22">
      <c r="A200" s="45"/>
      <c r="B200" s="15" t="s">
        <v>1008</v>
      </c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</row>
    <row r="201" spans="1:22">
      <c r="A201" s="45"/>
      <c r="B201" s="15" t="s">
        <v>1009</v>
      </c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</row>
    <row r="202" spans="1:22">
      <c r="A202" s="45"/>
      <c r="B202" s="15" t="s">
        <v>1010</v>
      </c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</row>
    <row r="203" spans="1:22">
      <c r="A203" s="45"/>
      <c r="B203" s="15" t="s">
        <v>1011</v>
      </c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</row>
    <row r="204" spans="1:22">
      <c r="A204" s="45"/>
      <c r="B204" s="15" t="s">
        <v>1012</v>
      </c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</row>
    <row r="205" spans="1:22">
      <c r="A205" s="45"/>
      <c r="B205" s="15" t="s">
        <v>1013</v>
      </c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</row>
    <row r="206" spans="1:22">
      <c r="A206" s="45"/>
      <c r="B206" s="15" t="s">
        <v>1014</v>
      </c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</row>
    <row r="207" spans="1:22">
      <c r="A207" s="45"/>
      <c r="B207" s="15" t="s">
        <v>1015</v>
      </c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</row>
    <row r="208" spans="1:22">
      <c r="A208" s="45"/>
      <c r="B208" s="15" t="s">
        <v>1016</v>
      </c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</row>
    <row r="209" spans="1:22">
      <c r="A209" s="45"/>
      <c r="B209" s="15" t="s">
        <v>1017</v>
      </c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</row>
    <row r="210" spans="1:22">
      <c r="A210" s="45"/>
      <c r="B210" s="15" t="s">
        <v>1018</v>
      </c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</row>
    <row r="211" spans="1:22">
      <c r="A211" s="45"/>
      <c r="B211" s="15" t="s">
        <v>1019</v>
      </c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</row>
    <row r="212" spans="1:22">
      <c r="A212" s="45"/>
      <c r="B212" s="15" t="s">
        <v>1020</v>
      </c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</row>
    <row r="213" spans="1:22">
      <c r="A213" s="45"/>
      <c r="B213" s="15" t="s">
        <v>1021</v>
      </c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</row>
    <row r="214" spans="1:22">
      <c r="A214" s="45"/>
      <c r="B214" s="15" t="s">
        <v>1022</v>
      </c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</row>
    <row r="215" spans="1:22">
      <c r="A215" s="45"/>
      <c r="B215" s="15" t="s">
        <v>1023</v>
      </c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</row>
    <row r="216" spans="1:22">
      <c r="A216" s="45"/>
      <c r="B216" s="15" t="s">
        <v>1024</v>
      </c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</row>
    <row r="217" spans="1:22">
      <c r="A217" s="45"/>
      <c r="B217" s="15" t="s">
        <v>1025</v>
      </c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</row>
    <row r="218" spans="1:22">
      <c r="A218" s="45"/>
      <c r="B218" s="15" t="s">
        <v>1026</v>
      </c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</row>
    <row r="219" spans="1:22">
      <c r="A219" s="45"/>
      <c r="B219" s="15" t="s">
        <v>1027</v>
      </c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</row>
    <row r="220" spans="1:22">
      <c r="A220" s="45"/>
      <c r="B220" s="15" t="s">
        <v>1028</v>
      </c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</row>
    <row r="221" spans="1:22">
      <c r="A221" s="45"/>
      <c r="B221" s="15" t="s">
        <v>1029</v>
      </c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</row>
    <row r="222" spans="1:22">
      <c r="A222" s="45"/>
      <c r="B222" s="15" t="s">
        <v>1030</v>
      </c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</row>
    <row r="223" spans="1:22">
      <c r="A223" s="45"/>
      <c r="B223" s="15" t="s">
        <v>1031</v>
      </c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</row>
    <row r="224" spans="1:22">
      <c r="A224" s="45"/>
      <c r="B224" s="15" t="s">
        <v>1032</v>
      </c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</row>
    <row r="225" spans="1:22">
      <c r="A225" s="45"/>
      <c r="B225" s="15" t="s">
        <v>1033</v>
      </c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</row>
    <row r="226" spans="1:22">
      <c r="A226" s="45"/>
      <c r="B226" s="15" t="s">
        <v>1034</v>
      </c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</row>
    <row r="227" spans="1:22">
      <c r="A227" s="45"/>
      <c r="B227" s="15" t="s">
        <v>1035</v>
      </c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</row>
    <row r="228" spans="1:22">
      <c r="A228" s="45"/>
      <c r="B228" s="15" t="s">
        <v>1036</v>
      </c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</row>
    <row r="229" spans="1:22">
      <c r="A229" s="45"/>
      <c r="B229" s="15" t="s">
        <v>1037</v>
      </c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</row>
    <row r="230" spans="1:22">
      <c r="A230" s="45"/>
      <c r="B230" s="15" t="s">
        <v>1038</v>
      </c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</row>
    <row r="231" spans="1:22">
      <c r="A231" s="45"/>
      <c r="B231" s="15" t="s">
        <v>1039</v>
      </c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</row>
    <row r="232" spans="1:22">
      <c r="A232" s="45"/>
      <c r="B232" s="15" t="s">
        <v>1040</v>
      </c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</row>
    <row r="233" spans="1:22">
      <c r="A233" s="45"/>
      <c r="B233" s="15" t="s">
        <v>1041</v>
      </c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</row>
    <row r="234" spans="1:22">
      <c r="A234" s="45"/>
      <c r="B234" s="15" t="s">
        <v>1042</v>
      </c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</row>
    <row r="235" spans="1:22">
      <c r="A235" s="45"/>
      <c r="B235" s="15" t="s">
        <v>1043</v>
      </c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</row>
    <row r="236" spans="1:22">
      <c r="A236" s="45"/>
      <c r="B236" s="15" t="s">
        <v>1044</v>
      </c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</row>
    <row r="237" spans="1:22">
      <c r="A237" s="45"/>
      <c r="B237" s="15" t="s">
        <v>1045</v>
      </c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</row>
    <row r="238" spans="1:22">
      <c r="A238" s="45"/>
      <c r="B238" s="15" t="s">
        <v>1046</v>
      </c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</row>
    <row r="239" spans="1:22">
      <c r="A239" s="45"/>
      <c r="B239" s="15" t="s">
        <v>1047</v>
      </c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</row>
    <row r="240" spans="1:22">
      <c r="A240" s="45"/>
      <c r="B240" s="15" t="s">
        <v>1048</v>
      </c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</row>
    <row r="241" spans="1:22">
      <c r="A241" s="45"/>
      <c r="B241" s="15" t="s">
        <v>1049</v>
      </c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</row>
    <row r="242" spans="1:22">
      <c r="A242" s="45"/>
      <c r="B242" s="15" t="s">
        <v>1050</v>
      </c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2">
      <c r="A243" s="45"/>
      <c r="B243" s="15" t="s">
        <v>1051</v>
      </c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</row>
    <row r="244" spans="1:22">
      <c r="A244" s="45"/>
      <c r="B244" s="15" t="s">
        <v>1052</v>
      </c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</row>
    <row r="245" spans="1:22">
      <c r="A245" s="45"/>
      <c r="B245" s="15" t="s">
        <v>1053</v>
      </c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</row>
    <row r="246" spans="1:22">
      <c r="A246" s="45"/>
      <c r="B246" s="15" t="s">
        <v>1054</v>
      </c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</row>
    <row r="247" spans="1:22">
      <c r="A247" s="45"/>
      <c r="B247" s="15" t="s">
        <v>1055</v>
      </c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</row>
    <row r="248" spans="1:22">
      <c r="A248" s="45"/>
      <c r="B248" s="15" t="s">
        <v>1056</v>
      </c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</row>
    <row r="249" spans="1:22">
      <c r="A249" s="45"/>
      <c r="B249" s="15" t="s">
        <v>1057</v>
      </c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</row>
    <row r="250" spans="1:22">
      <c r="A250" s="45"/>
      <c r="B250" s="15" t="s">
        <v>1058</v>
      </c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</row>
    <row r="251" spans="1:22">
      <c r="A251" s="45"/>
      <c r="B251" s="15" t="s">
        <v>1059</v>
      </c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</row>
    <row r="252" spans="1:22">
      <c r="A252" s="45"/>
      <c r="B252" s="15" t="s">
        <v>1060</v>
      </c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</row>
    <row r="253" spans="1:22">
      <c r="A253" s="45"/>
      <c r="B253" s="15" t="s">
        <v>1061</v>
      </c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</row>
    <row r="254" spans="1:22">
      <c r="A254" s="45"/>
      <c r="B254" s="15" t="s">
        <v>1062</v>
      </c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</row>
    <row r="255" spans="1:22">
      <c r="A255" s="45"/>
      <c r="B255" s="15" t="s">
        <v>1063</v>
      </c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</row>
    <row r="256" spans="1:22">
      <c r="A256" s="45"/>
      <c r="B256" s="15" t="s">
        <v>1064</v>
      </c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</row>
    <row r="257" spans="1:22">
      <c r="A257" s="45"/>
      <c r="B257" s="15" t="s">
        <v>1065</v>
      </c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</row>
    <row r="258" spans="1:22">
      <c r="A258" s="45"/>
      <c r="B258" s="15" t="s">
        <v>1066</v>
      </c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</row>
    <row r="259" spans="1:22">
      <c r="A259" s="45"/>
      <c r="B259" s="15" t="s">
        <v>1067</v>
      </c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</row>
    <row r="260" spans="1:22">
      <c r="A260" s="45"/>
      <c r="B260" s="15" t="s">
        <v>1068</v>
      </c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</row>
    <row r="261" spans="1:22">
      <c r="A261" s="45"/>
      <c r="B261" s="15" t="s">
        <v>1069</v>
      </c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</row>
    <row r="262" spans="1:22">
      <c r="A262" s="45"/>
      <c r="B262" s="15" t="s">
        <v>1070</v>
      </c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>
      <c r="A263" s="45"/>
      <c r="B263" s="15" t="s">
        <v>1071</v>
      </c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</row>
    <row r="264" spans="1:22">
      <c r="A264" s="45"/>
      <c r="B264" s="15" t="s">
        <v>1072</v>
      </c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</row>
    <row r="265" spans="1:22">
      <c r="A265" s="45"/>
      <c r="B265" s="15" t="s">
        <v>1073</v>
      </c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</row>
    <row r="266" spans="1:22">
      <c r="A266" s="45"/>
      <c r="B266" s="15" t="s">
        <v>1074</v>
      </c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</row>
    <row r="267" spans="1:22">
      <c r="A267" s="45"/>
      <c r="B267" s="15" t="s">
        <v>1075</v>
      </c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</row>
    <row r="268" spans="1:22">
      <c r="A268" s="45"/>
      <c r="B268" s="15" t="s">
        <v>1076</v>
      </c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</row>
    <row r="269" spans="1:22">
      <c r="A269" s="45"/>
      <c r="B269" s="15" t="s">
        <v>1077</v>
      </c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</row>
    <row r="270" spans="1:22">
      <c r="A270" s="45"/>
      <c r="B270" s="15" t="s">
        <v>1078</v>
      </c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</row>
    <row r="271" spans="1:22">
      <c r="A271" s="45"/>
      <c r="B271" s="15" t="s">
        <v>1079</v>
      </c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</row>
    <row r="272" spans="1:22">
      <c r="A272" s="45"/>
      <c r="B272" s="15" t="s">
        <v>1080</v>
      </c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</row>
    <row r="273" spans="1:22">
      <c r="A273" s="45"/>
      <c r="B273" s="15" t="s">
        <v>1081</v>
      </c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</row>
    <row r="274" spans="1:22">
      <c r="A274" s="45"/>
      <c r="B274" s="15" t="s">
        <v>1082</v>
      </c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</row>
    <row r="275" spans="1:22">
      <c r="A275" s="45"/>
      <c r="B275" s="15" t="s">
        <v>1083</v>
      </c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</row>
    <row r="276" spans="1:22">
      <c r="A276" s="45"/>
      <c r="B276" s="15" t="s">
        <v>1084</v>
      </c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</row>
    <row r="277" spans="1:22">
      <c r="A277" s="45"/>
      <c r="B277" s="15" t="s">
        <v>1085</v>
      </c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</row>
    <row r="278" spans="1:22">
      <c r="A278" s="45"/>
      <c r="B278" s="15" t="s">
        <v>1086</v>
      </c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</row>
    <row r="279" spans="1:22">
      <c r="A279" s="45"/>
      <c r="B279" s="15" t="s">
        <v>1087</v>
      </c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</row>
    <row r="280" spans="1:22">
      <c r="A280" s="45"/>
      <c r="B280" s="15" t="s">
        <v>1088</v>
      </c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</row>
    <row r="281" spans="1:22">
      <c r="A281" s="45"/>
      <c r="B281" s="15" t="s">
        <v>1089</v>
      </c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</row>
    <row r="282" spans="1:22">
      <c r="A282" s="45"/>
      <c r="B282" s="15" t="s">
        <v>1090</v>
      </c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</row>
    <row r="283" spans="1:22">
      <c r="A283" s="45"/>
      <c r="B283" s="15" t="s">
        <v>1091</v>
      </c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</row>
    <row r="284" spans="1:22">
      <c r="A284" s="45"/>
      <c r="B284" s="15" t="s">
        <v>1092</v>
      </c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</row>
    <row r="285" spans="1:22">
      <c r="A285" s="45"/>
      <c r="B285" s="15" t="s">
        <v>1093</v>
      </c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</row>
    <row r="286" spans="1:22">
      <c r="A286" s="45"/>
      <c r="B286" s="15" t="s">
        <v>1094</v>
      </c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</row>
    <row r="287" spans="1:22">
      <c r="A287" s="45"/>
      <c r="B287" s="15" t="s">
        <v>1095</v>
      </c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</row>
    <row r="288" spans="1:22">
      <c r="A288" s="45"/>
      <c r="B288" s="15" t="s">
        <v>1096</v>
      </c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</row>
    <row r="289" spans="1:22">
      <c r="A289" s="45"/>
      <c r="B289" s="15" t="s">
        <v>1097</v>
      </c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</row>
    <row r="290" spans="1:22">
      <c r="A290" s="45"/>
      <c r="B290" s="15" t="s">
        <v>1098</v>
      </c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</row>
    <row r="291" spans="1:22">
      <c r="A291" s="45"/>
      <c r="B291" s="15" t="s">
        <v>1099</v>
      </c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</row>
    <row r="292" spans="1:22">
      <c r="A292" s="45"/>
      <c r="B292" s="15" t="s">
        <v>1100</v>
      </c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</row>
    <row r="293" spans="1:22">
      <c r="A293" s="45"/>
      <c r="B293" s="15" t="s">
        <v>1101</v>
      </c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</row>
    <row r="294" spans="1:22">
      <c r="A294" s="45"/>
      <c r="B294" s="15" t="s">
        <v>1102</v>
      </c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</row>
    <row r="295" spans="1:22">
      <c r="A295" s="45"/>
      <c r="B295" s="15" t="s">
        <v>1103</v>
      </c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</row>
    <row r="296" spans="1:22">
      <c r="A296" s="45"/>
      <c r="B296" s="15" t="s">
        <v>1104</v>
      </c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</row>
    <row r="297" spans="1:22">
      <c r="A297" s="45"/>
      <c r="B297" s="15" t="s">
        <v>1105</v>
      </c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</row>
    <row r="298" spans="1:22">
      <c r="A298" s="45"/>
      <c r="B298" s="15" t="s">
        <v>1106</v>
      </c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</row>
    <row r="299" spans="1:22">
      <c r="A299" s="45"/>
      <c r="B299" s="15" t="s">
        <v>1107</v>
      </c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</row>
    <row r="300" spans="1:22">
      <c r="A300" s="45"/>
      <c r="B300" s="15" t="s">
        <v>1108</v>
      </c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</row>
    <row r="301" spans="1:22">
      <c r="A301" s="45"/>
      <c r="B301" s="15" t="s">
        <v>1109</v>
      </c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</row>
    <row r="302" spans="1:22">
      <c r="A302" s="45"/>
      <c r="B302" s="15" t="s">
        <v>1110</v>
      </c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</row>
    <row r="303" spans="1:22">
      <c r="A303" s="45"/>
      <c r="B303" s="15" t="s">
        <v>1111</v>
      </c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</row>
    <row r="304" spans="1:22">
      <c r="A304" s="45"/>
      <c r="B304" s="15" t="s">
        <v>1112</v>
      </c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</row>
    <row r="305" spans="1:22">
      <c r="A305" s="45"/>
      <c r="B305" s="15" t="s">
        <v>1113</v>
      </c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</row>
    <row r="306" spans="1:22">
      <c r="A306" s="45"/>
      <c r="B306" s="15" t="s">
        <v>1114</v>
      </c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</row>
    <row r="307" spans="1:22">
      <c r="A307" s="45"/>
      <c r="B307" s="15" t="s">
        <v>1115</v>
      </c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</row>
    <row r="308" spans="1:22">
      <c r="A308" s="45"/>
      <c r="B308" s="15" t="s">
        <v>1116</v>
      </c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</row>
    <row r="309" spans="1:22">
      <c r="A309" s="45"/>
      <c r="B309" s="15" t="s">
        <v>1117</v>
      </c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</row>
    <row r="310" spans="1:22">
      <c r="A310" s="45"/>
      <c r="B310" s="15" t="s">
        <v>1118</v>
      </c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</row>
    <row r="311" spans="1:22">
      <c r="A311" s="45"/>
      <c r="B311" s="15" t="s">
        <v>1119</v>
      </c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</row>
    <row r="312" spans="1:22">
      <c r="A312" s="45"/>
      <c r="B312" s="15" t="s">
        <v>1120</v>
      </c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</row>
    <row r="313" spans="1:22">
      <c r="A313" s="45"/>
      <c r="B313" s="15" t="s">
        <v>1121</v>
      </c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</row>
    <row r="314" spans="1:22">
      <c r="A314" s="45"/>
      <c r="B314" s="15" t="s">
        <v>1122</v>
      </c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</row>
    <row r="315" spans="1:22">
      <c r="A315" s="45"/>
      <c r="B315" s="15" t="s">
        <v>1123</v>
      </c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</row>
    <row r="316" spans="1:22">
      <c r="A316" s="45"/>
      <c r="B316" s="15" t="s">
        <v>1124</v>
      </c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</row>
    <row r="317" spans="1:22">
      <c r="A317" s="45"/>
      <c r="B317" s="15" t="s">
        <v>1125</v>
      </c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</row>
    <row r="318" spans="1:22">
      <c r="A318" s="45"/>
      <c r="B318" s="15" t="s">
        <v>1126</v>
      </c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</row>
    <row r="319" spans="1:22">
      <c r="A319" s="45"/>
      <c r="B319" s="15" t="s">
        <v>1127</v>
      </c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</row>
    <row r="320" spans="1:22">
      <c r="A320" s="45"/>
      <c r="B320" s="15" t="s">
        <v>1128</v>
      </c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</row>
    <row r="321" spans="1:22">
      <c r="A321" s="45"/>
      <c r="B321" s="15" t="s">
        <v>1129</v>
      </c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</row>
    <row r="322" spans="1:22">
      <c r="A322" s="45"/>
      <c r="B322" s="15" t="s">
        <v>1130</v>
      </c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</row>
    <row r="323" spans="1:22">
      <c r="A323" s="45"/>
      <c r="B323" s="15" t="s">
        <v>1131</v>
      </c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</row>
    <row r="324" spans="1:22">
      <c r="A324" s="45"/>
      <c r="B324" s="15" t="s">
        <v>1132</v>
      </c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</row>
    <row r="325" spans="1:22">
      <c r="A325" s="45"/>
      <c r="B325" s="15" t="s">
        <v>1133</v>
      </c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</row>
    <row r="326" spans="1:22">
      <c r="A326" s="45"/>
      <c r="B326" s="15" t="s">
        <v>1134</v>
      </c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</row>
    <row r="327" spans="1:22">
      <c r="A327" s="45"/>
      <c r="B327" s="15" t="s">
        <v>1135</v>
      </c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</row>
    <row r="328" spans="1:22">
      <c r="A328" s="45"/>
      <c r="B328" s="15" t="s">
        <v>1136</v>
      </c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</row>
    <row r="329" spans="1:22">
      <c r="A329" s="45"/>
      <c r="B329" s="15" t="s">
        <v>1137</v>
      </c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</row>
    <row r="330" spans="1:22">
      <c r="A330" s="45"/>
      <c r="B330" s="15" t="s">
        <v>1138</v>
      </c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</row>
    <row r="331" spans="1:22">
      <c r="A331" s="45"/>
      <c r="B331" s="15" t="s">
        <v>1139</v>
      </c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</row>
    <row r="332" spans="1:22">
      <c r="A332" s="45"/>
      <c r="B332" s="15" t="s">
        <v>1140</v>
      </c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</row>
    <row r="333" spans="1:22">
      <c r="A333" s="45"/>
      <c r="B333" s="15" t="s">
        <v>1141</v>
      </c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</row>
    <row r="334" spans="1:22">
      <c r="A334" s="45"/>
      <c r="B334" s="15" t="s">
        <v>1142</v>
      </c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</row>
    <row r="335" spans="1:22">
      <c r="A335" s="45"/>
      <c r="B335" s="15" t="s">
        <v>1143</v>
      </c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</row>
    <row r="336" spans="1:22">
      <c r="A336" s="45"/>
      <c r="B336" s="15" t="s">
        <v>1144</v>
      </c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</row>
    <row r="337" spans="1:22">
      <c r="A337" s="45"/>
      <c r="B337" s="15" t="s">
        <v>1145</v>
      </c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</row>
    <row r="338" spans="1:22">
      <c r="A338" s="45"/>
      <c r="B338" s="15" t="s">
        <v>1146</v>
      </c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</row>
    <row r="339" spans="1:22">
      <c r="A339" s="45"/>
      <c r="B339" s="15" t="s">
        <v>1147</v>
      </c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</row>
    <row r="340" spans="1:22">
      <c r="A340" s="45"/>
      <c r="B340" s="15" t="s">
        <v>1148</v>
      </c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</row>
    <row r="341" spans="1:22">
      <c r="A341" s="45"/>
      <c r="B341" s="15" t="s">
        <v>1149</v>
      </c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</row>
    <row r="342" spans="1:22">
      <c r="A342" s="45"/>
      <c r="B342" s="15" t="s">
        <v>1150</v>
      </c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</row>
    <row r="343" spans="1:22">
      <c r="A343" s="45"/>
      <c r="B343" s="15" t="s">
        <v>1151</v>
      </c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</row>
    <row r="344" spans="1:22">
      <c r="A344" s="45"/>
      <c r="B344" s="15" t="s">
        <v>1152</v>
      </c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</row>
    <row r="345" spans="1:22">
      <c r="A345" s="45"/>
      <c r="B345" s="15" t="s">
        <v>1153</v>
      </c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</row>
    <row r="346" spans="1:22">
      <c r="A346" s="45"/>
      <c r="B346" s="15" t="s">
        <v>1154</v>
      </c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</row>
    <row r="347" spans="1:22">
      <c r="A347" s="45"/>
      <c r="B347" s="15" t="s">
        <v>1155</v>
      </c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</row>
    <row r="348" spans="1:22">
      <c r="A348" s="45"/>
      <c r="B348" s="15" t="s">
        <v>1156</v>
      </c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</row>
    <row r="349" spans="1:22">
      <c r="A349" s="45"/>
      <c r="B349" s="15" t="s">
        <v>1157</v>
      </c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</row>
    <row r="350" spans="1:22">
      <c r="A350" s="45"/>
      <c r="B350" s="15" t="s">
        <v>1158</v>
      </c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</row>
    <row r="351" spans="1:22">
      <c r="A351" s="45"/>
      <c r="B351" s="15" t="s">
        <v>1159</v>
      </c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</row>
    <row r="352" spans="1:22">
      <c r="A352" s="45"/>
      <c r="B352" s="15" t="s">
        <v>1160</v>
      </c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</row>
    <row r="353" spans="1:22">
      <c r="A353" s="45"/>
      <c r="B353" s="15" t="s">
        <v>1161</v>
      </c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</row>
    <row r="354" spans="1:22">
      <c r="A354" s="45"/>
      <c r="B354" s="15" t="s">
        <v>1162</v>
      </c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</row>
    <row r="355" spans="1:22">
      <c r="A355" s="45"/>
      <c r="B355" s="15" t="s">
        <v>1163</v>
      </c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</row>
    <row r="356" spans="1:22">
      <c r="A356" s="45"/>
      <c r="B356" s="15" t="s">
        <v>1164</v>
      </c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</row>
    <row r="357" spans="1:22">
      <c r="A357" s="45"/>
      <c r="B357" s="15" t="s">
        <v>1165</v>
      </c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</row>
    <row r="358" spans="1:22">
      <c r="A358" s="45"/>
      <c r="B358" s="15" t="s">
        <v>1166</v>
      </c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</row>
    <row r="359" spans="1:22">
      <c r="A359" s="45"/>
      <c r="B359" s="15" t="s">
        <v>1167</v>
      </c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</row>
    <row r="360" spans="1:22">
      <c r="A360" s="45"/>
      <c r="B360" s="15" t="s">
        <v>1168</v>
      </c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</row>
    <row r="361" spans="1:22">
      <c r="A361" s="45"/>
      <c r="B361" s="15" t="s">
        <v>1169</v>
      </c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</row>
    <row r="362" spans="1:22">
      <c r="A362" s="45"/>
      <c r="B362" s="15" t="s">
        <v>1170</v>
      </c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</row>
    <row r="363" spans="1:22">
      <c r="A363" s="45"/>
      <c r="B363" s="15" t="s">
        <v>1171</v>
      </c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</row>
    <row r="364" spans="1:22">
      <c r="A364" s="45"/>
      <c r="B364" s="15" t="s">
        <v>1172</v>
      </c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</row>
    <row r="365" spans="1:22">
      <c r="A365" s="45"/>
      <c r="B365" s="15" t="s">
        <v>1173</v>
      </c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</row>
    <row r="366" spans="1:22">
      <c r="A366" s="45"/>
      <c r="B366" s="15" t="s">
        <v>1174</v>
      </c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</row>
    <row r="367" spans="1:22">
      <c r="A367" s="45"/>
      <c r="B367" s="15" t="s">
        <v>1175</v>
      </c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</row>
    <row r="368" spans="1:22">
      <c r="A368" s="45"/>
      <c r="B368" s="15" t="s">
        <v>1176</v>
      </c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</row>
    <row r="369" spans="1:22">
      <c r="A369" s="45"/>
      <c r="B369" s="15" t="s">
        <v>1177</v>
      </c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</row>
    <row r="370" spans="1:22">
      <c r="A370" s="45"/>
      <c r="B370" s="15" t="s">
        <v>1178</v>
      </c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</row>
    <row r="371" spans="1:22">
      <c r="A371" s="45"/>
      <c r="B371" s="15" t="s">
        <v>1179</v>
      </c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</row>
    <row r="372" spans="1:22">
      <c r="A372" s="45"/>
      <c r="B372" s="15" t="s">
        <v>1180</v>
      </c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</row>
    <row r="373" spans="1:22">
      <c r="A373" s="45"/>
      <c r="B373" s="15" t="s">
        <v>1181</v>
      </c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</row>
    <row r="374" spans="1:22">
      <c r="A374" s="45"/>
      <c r="B374" s="15" t="s">
        <v>1182</v>
      </c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</row>
    <row r="375" spans="1:22">
      <c r="A375" s="45"/>
      <c r="B375" s="15" t="s">
        <v>1183</v>
      </c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</row>
    <row r="376" spans="1:22">
      <c r="A376" s="45"/>
      <c r="B376" s="15" t="s">
        <v>1184</v>
      </c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</row>
    <row r="377" spans="1:22">
      <c r="A377" s="45"/>
      <c r="B377" s="15" t="s">
        <v>1185</v>
      </c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</row>
    <row r="378" spans="1:22">
      <c r="A378" s="45"/>
      <c r="B378" s="15" t="s">
        <v>1186</v>
      </c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</row>
    <row r="379" spans="1:22">
      <c r="A379" s="45"/>
      <c r="B379" s="15" t="s">
        <v>1187</v>
      </c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</row>
    <row r="380" spans="1:22">
      <c r="A380" s="45"/>
      <c r="B380" s="15" t="s">
        <v>1188</v>
      </c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</row>
    <row r="381" spans="1:22">
      <c r="A381" s="45"/>
      <c r="B381" s="15" t="s">
        <v>1189</v>
      </c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</row>
    <row r="382" spans="1:22">
      <c r="A382" s="45"/>
      <c r="B382" s="15" t="s">
        <v>1190</v>
      </c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</row>
    <row r="383" spans="1:22">
      <c r="A383" s="45"/>
      <c r="B383" s="15" t="s">
        <v>1191</v>
      </c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</row>
    <row r="384" spans="1:22">
      <c r="A384" s="45"/>
      <c r="B384" s="15" t="s">
        <v>1192</v>
      </c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</row>
    <row r="385" spans="1:22">
      <c r="A385" s="45"/>
      <c r="B385" s="15" t="s">
        <v>1193</v>
      </c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</row>
    <row r="386" spans="1:22">
      <c r="A386" s="45"/>
      <c r="B386" s="15" t="s">
        <v>1194</v>
      </c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</row>
    <row r="387" spans="1:22">
      <c r="A387" s="45"/>
      <c r="B387" s="15" t="s">
        <v>1195</v>
      </c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</row>
    <row r="388" spans="1:22">
      <c r="A388" s="45"/>
      <c r="B388" s="15" t="s">
        <v>1196</v>
      </c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</row>
    <row r="389" spans="1:22">
      <c r="A389" s="45"/>
      <c r="B389" s="15" t="s">
        <v>1197</v>
      </c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</row>
    <row r="390" spans="1:22">
      <c r="A390" s="45"/>
      <c r="B390" s="15" t="s">
        <v>1198</v>
      </c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</row>
    <row r="391" spans="1:22">
      <c r="A391" s="45"/>
      <c r="B391" s="15" t="s">
        <v>1199</v>
      </c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</row>
    <row r="392" spans="1:22">
      <c r="A392" s="45"/>
      <c r="B392" s="15" t="s">
        <v>1200</v>
      </c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</row>
    <row r="393" spans="1:22">
      <c r="A393" s="45"/>
      <c r="B393" s="15" t="s">
        <v>1201</v>
      </c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</row>
    <row r="394" spans="1:22">
      <c r="A394" s="45"/>
      <c r="B394" s="15" t="s">
        <v>1202</v>
      </c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</row>
    <row r="395" spans="1:22">
      <c r="A395" s="45"/>
      <c r="B395" s="15" t="s">
        <v>1203</v>
      </c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</row>
    <row r="396" spans="1:22">
      <c r="A396" s="45"/>
      <c r="B396" s="15" t="s">
        <v>1204</v>
      </c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</row>
    <row r="397" spans="1:22">
      <c r="A397" s="45"/>
      <c r="B397" s="15" t="s">
        <v>1205</v>
      </c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</row>
    <row r="398" spans="1:22">
      <c r="A398" s="45"/>
      <c r="B398" s="15" t="s">
        <v>1206</v>
      </c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</row>
    <row r="399" spans="1:22">
      <c r="A399" s="45"/>
      <c r="B399" s="15" t="s">
        <v>1207</v>
      </c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</row>
    <row r="400" spans="1:22">
      <c r="A400" s="45"/>
      <c r="B400" s="15" t="s">
        <v>1208</v>
      </c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</row>
    <row r="401" spans="1:22">
      <c r="A401" s="45"/>
      <c r="B401" s="15" t="s">
        <v>1209</v>
      </c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</row>
    <row r="402" spans="1:22">
      <c r="A402" s="45"/>
      <c r="B402" s="15" t="s">
        <v>1210</v>
      </c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</row>
    <row r="403" spans="1:22">
      <c r="A403" s="45"/>
      <c r="B403" s="15" t="s">
        <v>1211</v>
      </c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</row>
    <row r="404" spans="1:22">
      <c r="A404" s="45"/>
      <c r="B404" s="15" t="s">
        <v>1212</v>
      </c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</row>
    <row r="405" spans="1:22">
      <c r="A405" s="45"/>
      <c r="B405" s="15" t="s">
        <v>1213</v>
      </c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</row>
    <row r="406" spans="1:22">
      <c r="A406" s="45"/>
      <c r="B406" s="15" t="s">
        <v>1214</v>
      </c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</row>
    <row r="407" spans="1:22">
      <c r="A407" s="45"/>
      <c r="B407" s="15" t="s">
        <v>1215</v>
      </c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</row>
    <row r="408" spans="1:22">
      <c r="A408" s="45"/>
      <c r="B408" s="15" t="s">
        <v>1216</v>
      </c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</row>
    <row r="409" spans="1:22">
      <c r="A409" s="45"/>
      <c r="B409" s="15" t="s">
        <v>1217</v>
      </c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</row>
    <row r="410" spans="1:22">
      <c r="A410" s="45"/>
      <c r="B410" s="15" t="s">
        <v>1218</v>
      </c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</row>
    <row r="411" spans="1:22">
      <c r="A411" s="45"/>
      <c r="B411" s="15" t="s">
        <v>1219</v>
      </c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</row>
    <row r="412" spans="1:22">
      <c r="A412" s="45"/>
      <c r="B412" s="15" t="s">
        <v>1220</v>
      </c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</row>
    <row r="413" spans="1:22">
      <c r="A413" s="45"/>
      <c r="B413" s="15" t="s">
        <v>1221</v>
      </c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</row>
    <row r="414" spans="1:22">
      <c r="A414" s="45"/>
      <c r="B414" s="15" t="s">
        <v>1222</v>
      </c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</row>
    <row r="415" spans="1:22">
      <c r="A415" s="45"/>
      <c r="B415" s="15" t="s">
        <v>1223</v>
      </c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</row>
    <row r="416" spans="1:22">
      <c r="A416" s="45"/>
      <c r="B416" s="15" t="s">
        <v>1224</v>
      </c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</row>
    <row r="417" spans="1:22">
      <c r="A417" s="45"/>
      <c r="B417" s="15" t="s">
        <v>1225</v>
      </c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</row>
    <row r="418" spans="1:22">
      <c r="A418" s="45"/>
      <c r="B418" s="15" t="s">
        <v>1226</v>
      </c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</row>
    <row r="419" spans="1:22">
      <c r="A419" s="45"/>
      <c r="B419" s="15" t="s">
        <v>1227</v>
      </c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</row>
    <row r="420" spans="1:22">
      <c r="A420" s="45"/>
      <c r="B420" s="15" t="s">
        <v>1228</v>
      </c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</row>
    <row r="421" spans="1:22">
      <c r="A421" s="45"/>
      <c r="B421" s="15" t="s">
        <v>1229</v>
      </c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</row>
    <row r="422" spans="1:22">
      <c r="A422" s="45"/>
      <c r="B422" s="15" t="s">
        <v>1230</v>
      </c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</row>
    <row r="423" spans="1:22">
      <c r="A423" s="45"/>
      <c r="B423" s="15" t="s">
        <v>1231</v>
      </c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</row>
    <row r="424" spans="1:22">
      <c r="A424" s="45"/>
      <c r="B424" s="15" t="s">
        <v>1232</v>
      </c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</row>
    <row r="425" spans="1:22">
      <c r="A425" s="45"/>
      <c r="B425" s="15" t="s">
        <v>1233</v>
      </c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</row>
    <row r="426" spans="1:22">
      <c r="A426" s="45"/>
      <c r="B426" s="15" t="s">
        <v>1234</v>
      </c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</row>
    <row r="427" spans="1:22">
      <c r="A427" s="45"/>
      <c r="B427" s="15" t="s">
        <v>1235</v>
      </c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</row>
    <row r="428" spans="1:22">
      <c r="A428" s="45"/>
      <c r="B428" s="15" t="s">
        <v>1236</v>
      </c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</row>
    <row r="429" spans="1:22">
      <c r="A429" s="45"/>
      <c r="B429" s="15" t="s">
        <v>1237</v>
      </c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</row>
    <row r="430" spans="1:22">
      <c r="A430" s="45"/>
      <c r="B430" s="15" t="s">
        <v>1238</v>
      </c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</row>
    <row r="431" spans="1:22">
      <c r="A431" s="45"/>
      <c r="B431" s="15" t="s">
        <v>1239</v>
      </c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</row>
    <row r="432" spans="1:22">
      <c r="A432" s="45"/>
      <c r="B432" s="15" t="s">
        <v>1240</v>
      </c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</row>
    <row r="433" spans="1:22">
      <c r="A433" s="45"/>
      <c r="B433" s="15" t="s">
        <v>1241</v>
      </c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</row>
    <row r="434" spans="1:22">
      <c r="A434" s="45"/>
      <c r="B434" s="15" t="s">
        <v>1242</v>
      </c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</row>
    <row r="435" spans="1:22">
      <c r="A435" s="45"/>
      <c r="B435" s="15" t="s">
        <v>1243</v>
      </c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</row>
    <row r="436" spans="1:22">
      <c r="A436" s="45"/>
      <c r="B436" s="15" t="s">
        <v>1244</v>
      </c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</row>
    <row r="437" spans="1:22">
      <c r="A437" s="45"/>
      <c r="B437" s="15" t="s">
        <v>1245</v>
      </c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</row>
    <row r="438" spans="1:22">
      <c r="A438" s="45"/>
      <c r="B438" s="15" t="s">
        <v>1246</v>
      </c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</row>
    <row r="439" spans="1:22">
      <c r="A439" s="45"/>
      <c r="B439" s="15" t="s">
        <v>1247</v>
      </c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</row>
    <row r="440" spans="1:22">
      <c r="A440" s="45"/>
      <c r="B440" s="15" t="s">
        <v>1248</v>
      </c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</row>
    <row r="441" spans="1:22">
      <c r="A441" s="45"/>
      <c r="B441" s="15" t="s">
        <v>1249</v>
      </c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</row>
    <row r="442" spans="1:22">
      <c r="A442" s="45"/>
      <c r="B442" s="15" t="s">
        <v>1250</v>
      </c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</row>
    <row r="443" spans="1:22">
      <c r="A443" s="45"/>
      <c r="B443" s="15" t="s">
        <v>1251</v>
      </c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</row>
    <row r="444" spans="1:22">
      <c r="A444" s="45"/>
      <c r="B444" s="15" t="s">
        <v>1252</v>
      </c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</row>
    <row r="445" spans="1:22">
      <c r="A445" s="45"/>
      <c r="B445" s="15" t="s">
        <v>1253</v>
      </c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</row>
    <row r="446" spans="1:22">
      <c r="A446" s="45"/>
      <c r="B446" s="15" t="s">
        <v>1254</v>
      </c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</row>
    <row r="447" spans="1:22">
      <c r="A447" s="45"/>
      <c r="B447" s="15" t="s">
        <v>1255</v>
      </c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</row>
    <row r="448" spans="1:22">
      <c r="A448" s="45"/>
      <c r="B448" s="15" t="s">
        <v>1256</v>
      </c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</row>
    <row r="449" spans="1:22">
      <c r="A449" s="45"/>
      <c r="B449" s="15" t="s">
        <v>1257</v>
      </c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</row>
    <row r="450" spans="1:22">
      <c r="A450" s="45"/>
      <c r="B450" s="15" t="s">
        <v>1258</v>
      </c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</row>
    <row r="451" spans="1:22">
      <c r="A451" s="45"/>
      <c r="B451" s="15" t="s">
        <v>1259</v>
      </c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</row>
    <row r="452" spans="1:22">
      <c r="A452" s="45"/>
      <c r="B452" s="15" t="s">
        <v>1260</v>
      </c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</row>
    <row r="453" spans="1:22">
      <c r="A453" s="45"/>
      <c r="B453" s="15" t="s">
        <v>1261</v>
      </c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</row>
    <row r="454" spans="1:22">
      <c r="A454" s="45"/>
      <c r="B454" s="15" t="s">
        <v>1262</v>
      </c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</row>
    <row r="455" spans="1:22">
      <c r="A455" s="45"/>
      <c r="B455" s="15" t="s">
        <v>1263</v>
      </c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</row>
    <row r="456" spans="1:22">
      <c r="A456" s="45"/>
      <c r="B456" s="15" t="s">
        <v>1264</v>
      </c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</row>
    <row r="457" spans="1:22">
      <c r="A457" s="45"/>
      <c r="B457" s="15" t="s">
        <v>1265</v>
      </c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</row>
    <row r="458" spans="1:22">
      <c r="A458" s="45"/>
      <c r="B458" s="15" t="s">
        <v>1266</v>
      </c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</row>
    <row r="459" spans="1:22">
      <c r="A459" s="45"/>
      <c r="B459" s="15" t="s">
        <v>1267</v>
      </c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</row>
    <row r="460" spans="1:22">
      <c r="A460" s="45"/>
      <c r="B460" s="15" t="s">
        <v>1268</v>
      </c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</row>
    <row r="461" spans="1:22">
      <c r="A461" s="45"/>
      <c r="B461" s="15" t="s">
        <v>1269</v>
      </c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</row>
    <row r="462" spans="1:22">
      <c r="A462" s="45"/>
      <c r="B462" s="15" t="s">
        <v>1270</v>
      </c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</row>
    <row r="463" spans="1:22">
      <c r="A463" s="45"/>
      <c r="B463" s="15" t="s">
        <v>1271</v>
      </c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</row>
    <row r="464" spans="1:22">
      <c r="A464" s="45"/>
      <c r="B464" s="15" t="s">
        <v>1272</v>
      </c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</row>
    <row r="465" spans="1:22">
      <c r="A465" s="45"/>
      <c r="B465" s="15" t="s">
        <v>1273</v>
      </c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</row>
    <row r="466" spans="1:22">
      <c r="A466" s="45"/>
      <c r="B466" s="15" t="s">
        <v>1274</v>
      </c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</row>
    <row r="467" spans="1:22">
      <c r="A467" s="45"/>
      <c r="B467" s="15" t="s">
        <v>1275</v>
      </c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</row>
    <row r="468" spans="1:22">
      <c r="A468" s="45"/>
      <c r="B468" s="15" t="s">
        <v>1276</v>
      </c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</row>
    <row r="469" spans="1:22">
      <c r="A469" s="45"/>
      <c r="B469" s="15" t="s">
        <v>1277</v>
      </c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</row>
    <row r="470" spans="1:22">
      <c r="A470" s="45"/>
      <c r="B470" s="15" t="s">
        <v>1278</v>
      </c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</row>
    <row r="471" spans="1:22">
      <c r="A471" s="45"/>
      <c r="B471" s="15" t="s">
        <v>1279</v>
      </c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</row>
    <row r="472" spans="1:22">
      <c r="A472" s="45"/>
      <c r="B472" s="15" t="s">
        <v>1280</v>
      </c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</row>
    <row r="473" spans="1:22">
      <c r="A473" s="45"/>
      <c r="B473" s="15" t="s">
        <v>1281</v>
      </c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</row>
    <row r="474" spans="1:22">
      <c r="A474" s="45"/>
      <c r="B474" s="15" t="s">
        <v>1282</v>
      </c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</row>
    <row r="475" spans="1:22">
      <c r="A475" s="45"/>
      <c r="B475" s="15" t="s">
        <v>1283</v>
      </c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</row>
    <row r="476" spans="1:22">
      <c r="A476" s="45"/>
      <c r="B476" s="15" t="s">
        <v>1284</v>
      </c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</row>
    <row r="477" spans="1:22">
      <c r="A477" s="45"/>
      <c r="B477" s="15" t="s">
        <v>1285</v>
      </c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</row>
    <row r="478" spans="1:22">
      <c r="A478" s="45"/>
      <c r="B478" s="15" t="s">
        <v>1286</v>
      </c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</row>
    <row r="479" spans="1:22">
      <c r="A479" s="45"/>
      <c r="B479" s="15" t="s">
        <v>1287</v>
      </c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</row>
    <row r="480" spans="1:22">
      <c r="A480" s="45"/>
      <c r="B480" s="15" t="s">
        <v>1288</v>
      </c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</row>
    <row r="481" spans="1:22">
      <c r="A481" s="45"/>
      <c r="B481" s="15" t="s">
        <v>1289</v>
      </c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</row>
    <row r="482" spans="1:22">
      <c r="A482" s="45"/>
      <c r="B482" s="15" t="s">
        <v>1290</v>
      </c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</row>
    <row r="483" spans="1:22">
      <c r="A483" s="45"/>
      <c r="B483" s="15" t="s">
        <v>1291</v>
      </c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</row>
    <row r="484" spans="1:22">
      <c r="A484" s="45"/>
      <c r="B484" s="15" t="s">
        <v>1292</v>
      </c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</row>
    <row r="485" spans="1:22">
      <c r="A485" s="45"/>
      <c r="B485" s="15" t="s">
        <v>1293</v>
      </c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</row>
    <row r="486" spans="1:22">
      <c r="A486" s="45"/>
      <c r="B486" s="15" t="s">
        <v>1294</v>
      </c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</row>
    <row r="487" spans="1:22">
      <c r="A487" s="45"/>
      <c r="B487" s="15" t="s">
        <v>1295</v>
      </c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</row>
    <row r="488" spans="1:22">
      <c r="A488" s="45"/>
      <c r="B488" s="15" t="s">
        <v>1296</v>
      </c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</row>
    <row r="489" spans="1:22">
      <c r="A489" s="45"/>
      <c r="B489" s="15" t="s">
        <v>1297</v>
      </c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</row>
    <row r="490" spans="1:22">
      <c r="A490" s="45"/>
      <c r="B490" s="15" t="s">
        <v>1298</v>
      </c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</row>
    <row r="491" spans="1:22">
      <c r="A491" s="45"/>
      <c r="B491" s="15" t="s">
        <v>1299</v>
      </c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</row>
    <row r="492" spans="1:22">
      <c r="A492" s="45"/>
      <c r="B492" s="15" t="s">
        <v>1300</v>
      </c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</row>
    <row r="493" spans="1:22">
      <c r="A493" s="45"/>
      <c r="B493" s="15" t="s">
        <v>1301</v>
      </c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</row>
    <row r="494" spans="1:22">
      <c r="A494" s="45"/>
      <c r="B494" s="15" t="s">
        <v>1302</v>
      </c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</row>
    <row r="495" spans="1:22">
      <c r="A495" s="45"/>
      <c r="B495" s="15" t="s">
        <v>1303</v>
      </c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</row>
    <row r="496" spans="1:22">
      <c r="A496" s="45"/>
      <c r="B496" s="15" t="s">
        <v>1304</v>
      </c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</row>
    <row r="497" spans="1:22">
      <c r="A497" s="45"/>
      <c r="B497" s="15" t="s">
        <v>1305</v>
      </c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</row>
    <row r="498" spans="1:22">
      <c r="A498" s="45"/>
      <c r="B498" s="15" t="s">
        <v>1306</v>
      </c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</row>
    <row r="499" spans="1:22">
      <c r="A499" s="45"/>
      <c r="B499" s="15" t="s">
        <v>1307</v>
      </c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</row>
    <row r="500" spans="1:22">
      <c r="A500" s="45"/>
      <c r="B500" s="15" t="s">
        <v>1308</v>
      </c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</row>
    <row r="501" spans="1:22">
      <c r="A501" s="45"/>
      <c r="B501" s="15" t="s">
        <v>1309</v>
      </c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</row>
    <row r="502" spans="1:22">
      <c r="A502" s="45"/>
      <c r="B502" s="15" t="s">
        <v>1310</v>
      </c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</row>
    <row r="503" spans="1:22">
      <c r="A503" s="45"/>
      <c r="B503" s="15" t="s">
        <v>1311</v>
      </c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</row>
    <row r="504" spans="1:22">
      <c r="A504" s="45"/>
      <c r="B504" s="15" t="s">
        <v>1312</v>
      </c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</row>
    <row r="505" spans="1:22">
      <c r="A505" s="45"/>
      <c r="B505" s="15" t="s">
        <v>1313</v>
      </c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</row>
    <row r="506" spans="1:22">
      <c r="A506" s="45"/>
      <c r="B506" s="15" t="s">
        <v>1314</v>
      </c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</row>
    <row r="507" spans="1:22">
      <c r="A507" s="45"/>
      <c r="B507" s="15" t="s">
        <v>1315</v>
      </c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</row>
    <row r="508" spans="1:22">
      <c r="A508" s="45"/>
      <c r="B508" s="15" t="s">
        <v>1316</v>
      </c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</row>
    <row r="509" spans="1:22">
      <c r="A509" s="45"/>
      <c r="B509" s="15" t="s">
        <v>1317</v>
      </c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</row>
    <row r="510" spans="1:22">
      <c r="A510" s="45"/>
      <c r="B510" s="15" t="s">
        <v>1318</v>
      </c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</row>
    <row r="511" spans="1:22">
      <c r="A511" s="45"/>
      <c r="B511" s="15" t="s">
        <v>1319</v>
      </c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</row>
    <row r="512" spans="1:22">
      <c r="A512" s="45"/>
      <c r="B512" s="15" t="s">
        <v>1320</v>
      </c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</row>
    <row r="513" spans="1:22">
      <c r="A513" s="45"/>
      <c r="B513" s="15" t="s">
        <v>1321</v>
      </c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</row>
    <row r="514" spans="1:22">
      <c r="A514" s="45"/>
      <c r="B514" s="15" t="s">
        <v>1322</v>
      </c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</row>
    <row r="515" spans="1:22">
      <c r="A515" s="45"/>
      <c r="B515" s="15" t="s">
        <v>1323</v>
      </c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</row>
    <row r="516" spans="1:22">
      <c r="A516" s="45"/>
      <c r="B516" s="15" t="s">
        <v>1324</v>
      </c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</row>
    <row r="517" spans="1:22">
      <c r="A517" s="45"/>
      <c r="B517" s="15" t="s">
        <v>1325</v>
      </c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</row>
    <row r="518" spans="1:22">
      <c r="A518" s="45"/>
      <c r="B518" s="15" t="s">
        <v>1326</v>
      </c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</row>
    <row r="519" spans="1:22">
      <c r="A519" s="45"/>
      <c r="B519" s="15" t="s">
        <v>1327</v>
      </c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</row>
    <row r="520" spans="1:22">
      <c r="A520" s="45"/>
      <c r="B520" s="15" t="s">
        <v>1328</v>
      </c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</row>
    <row r="521" spans="1:22">
      <c r="A521" s="45"/>
      <c r="B521" s="15" t="s">
        <v>1329</v>
      </c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</row>
    <row r="522" spans="1:22">
      <c r="A522" s="45"/>
      <c r="B522" s="15" t="s">
        <v>1330</v>
      </c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</row>
    <row r="523" spans="1:22">
      <c r="A523" s="45"/>
      <c r="B523" s="15" t="s">
        <v>1331</v>
      </c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</row>
    <row r="524" spans="1:22">
      <c r="A524" s="45"/>
      <c r="B524" s="15" t="s">
        <v>1332</v>
      </c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</row>
    <row r="525" spans="1:22">
      <c r="A525" s="45"/>
      <c r="B525" s="15" t="s">
        <v>1333</v>
      </c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</row>
    <row r="526" spans="1:22">
      <c r="A526" s="45"/>
      <c r="B526" s="15" t="s">
        <v>1334</v>
      </c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</row>
    <row r="527" spans="1:22">
      <c r="A527" s="45"/>
      <c r="B527" s="15" t="s">
        <v>1335</v>
      </c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</row>
    <row r="528" spans="1:22">
      <c r="A528" s="45"/>
      <c r="B528" s="15" t="s">
        <v>1336</v>
      </c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</row>
    <row r="529" spans="1:22">
      <c r="A529" s="45"/>
      <c r="B529" s="15" t="s">
        <v>1337</v>
      </c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</row>
    <row r="530" spans="1:22">
      <c r="A530" s="45"/>
      <c r="B530" s="15" t="s">
        <v>1338</v>
      </c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</row>
    <row r="531" spans="1:22">
      <c r="A531" s="45"/>
      <c r="B531" s="15" t="s">
        <v>1339</v>
      </c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</row>
    <row r="532" spans="1:22">
      <c r="A532" s="45"/>
      <c r="B532" s="15" t="s">
        <v>1340</v>
      </c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</row>
    <row r="533" spans="1:22">
      <c r="A533" s="45"/>
      <c r="B533" s="15" t="s">
        <v>1341</v>
      </c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</row>
    <row r="534" spans="1:22">
      <c r="A534" s="45"/>
      <c r="B534" s="15" t="s">
        <v>1342</v>
      </c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</row>
    <row r="535" spans="1:22">
      <c r="A535" s="45"/>
      <c r="B535" s="15" t="s">
        <v>1343</v>
      </c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</row>
    <row r="536" spans="1:22">
      <c r="A536" s="45"/>
      <c r="B536" s="15" t="s">
        <v>1344</v>
      </c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</row>
    <row r="537" spans="1:22">
      <c r="A537" s="45"/>
      <c r="B537" s="15" t="s">
        <v>1345</v>
      </c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</row>
    <row r="538" spans="1:22">
      <c r="A538" s="45"/>
      <c r="B538" s="15" t="s">
        <v>1346</v>
      </c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</row>
    <row r="539" spans="1:22">
      <c r="A539" s="45"/>
      <c r="B539" s="15" t="s">
        <v>1347</v>
      </c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</row>
    <row r="540" spans="1:22">
      <c r="A540" s="45"/>
      <c r="B540" s="15" t="s">
        <v>1348</v>
      </c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</row>
    <row r="541" spans="1:22">
      <c r="A541" s="45"/>
      <c r="B541" s="15" t="s">
        <v>1349</v>
      </c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</row>
    <row r="542" spans="1:22">
      <c r="A542" s="45"/>
      <c r="B542" s="15" t="s">
        <v>1350</v>
      </c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</row>
    <row r="543" spans="1:22">
      <c r="A543" s="45"/>
      <c r="B543" s="15" t="s">
        <v>1351</v>
      </c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</row>
    <row r="544" spans="1:22">
      <c r="A544" s="45"/>
      <c r="B544" s="15" t="s">
        <v>1352</v>
      </c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</row>
    <row r="545" spans="1:22">
      <c r="A545" s="45"/>
      <c r="B545" s="15" t="s">
        <v>1353</v>
      </c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</row>
    <row r="546" spans="1:22">
      <c r="A546" s="45"/>
      <c r="B546" s="15" t="s">
        <v>1354</v>
      </c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</row>
    <row r="547" spans="1:22">
      <c r="A547" s="45"/>
      <c r="B547" s="15" t="s">
        <v>1355</v>
      </c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</row>
    <row r="548" spans="1:22">
      <c r="A548" s="45"/>
      <c r="B548" s="15" t="s">
        <v>1356</v>
      </c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</row>
    <row r="549" spans="1:22">
      <c r="A549" s="45"/>
      <c r="B549" s="15" t="s">
        <v>1357</v>
      </c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</row>
    <row r="550" spans="1:22">
      <c r="A550" s="45"/>
      <c r="B550" s="15" t="s">
        <v>1358</v>
      </c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</row>
    <row r="551" spans="1:22">
      <c r="A551" s="45"/>
      <c r="B551" s="15" t="s">
        <v>1359</v>
      </c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</row>
    <row r="552" spans="1:22">
      <c r="A552" s="45"/>
      <c r="B552" s="15" t="s">
        <v>1360</v>
      </c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</row>
    <row r="553" spans="1:22">
      <c r="A553" s="45"/>
      <c r="B553" s="15" t="s">
        <v>1361</v>
      </c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</row>
    <row r="554" spans="1:22">
      <c r="A554" s="45"/>
      <c r="B554" s="15" t="s">
        <v>1362</v>
      </c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</row>
    <row r="555" spans="1:22">
      <c r="A555" s="45"/>
      <c r="B555" s="15" t="s">
        <v>1363</v>
      </c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</row>
    <row r="556" spans="1:22">
      <c r="A556" s="45"/>
      <c r="B556" s="15" t="s">
        <v>1364</v>
      </c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</row>
    <row r="557" spans="1:22">
      <c r="A557" s="45"/>
      <c r="B557" s="15" t="s">
        <v>1365</v>
      </c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</row>
    <row r="558" spans="1:22">
      <c r="A558" s="45"/>
      <c r="B558" s="15" t="s">
        <v>1366</v>
      </c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</row>
    <row r="559" spans="1:22">
      <c r="A559" s="45"/>
      <c r="B559" s="15" t="s">
        <v>1367</v>
      </c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</row>
    <row r="560" spans="1:22">
      <c r="A560" s="45"/>
      <c r="B560" s="15" t="s">
        <v>1368</v>
      </c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</row>
    <row r="561" spans="1:22">
      <c r="A561" s="45"/>
      <c r="B561" s="15" t="s">
        <v>1369</v>
      </c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</row>
    <row r="562" spans="1:22">
      <c r="A562" s="45"/>
      <c r="B562" s="15" t="s">
        <v>1370</v>
      </c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</row>
    <row r="563" spans="1:22">
      <c r="A563" s="45"/>
      <c r="B563" s="15" t="s">
        <v>1371</v>
      </c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</row>
    <row r="564" spans="1:22">
      <c r="A564" s="45"/>
      <c r="B564" s="15" t="s">
        <v>1372</v>
      </c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</row>
    <row r="565" spans="1:22">
      <c r="A565" s="45"/>
      <c r="B565" s="15" t="s">
        <v>1373</v>
      </c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</row>
    <row r="566" spans="1:22">
      <c r="A566" s="45"/>
      <c r="B566" s="15" t="s">
        <v>1374</v>
      </c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</row>
    <row r="567" spans="1:22">
      <c r="A567" s="45"/>
      <c r="B567" s="15" t="s">
        <v>1375</v>
      </c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</row>
    <row r="568" spans="1:22">
      <c r="A568" s="45"/>
      <c r="B568" s="15" t="s">
        <v>1376</v>
      </c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</row>
    <row r="569" spans="1:22">
      <c r="A569" s="45"/>
      <c r="B569" s="15" t="s">
        <v>1377</v>
      </c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</row>
    <row r="570" spans="1:22">
      <c r="A570" s="45"/>
      <c r="B570" s="15" t="s">
        <v>1378</v>
      </c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</row>
    <row r="571" spans="1:22">
      <c r="A571" s="45"/>
      <c r="B571" s="15" t="s">
        <v>1379</v>
      </c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</row>
    <row r="572" spans="1:22">
      <c r="A572" s="45"/>
      <c r="B572" s="15" t="s">
        <v>1380</v>
      </c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</row>
    <row r="573" spans="1:22">
      <c r="A573" s="45"/>
      <c r="B573" s="15" t="s">
        <v>1381</v>
      </c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</row>
    <row r="574" spans="1:22">
      <c r="A574" s="45"/>
      <c r="B574" s="15" t="s">
        <v>1382</v>
      </c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</row>
    <row r="575" spans="1:22">
      <c r="A575" s="45"/>
      <c r="B575" s="15" t="s">
        <v>1383</v>
      </c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</row>
    <row r="576" spans="1:22">
      <c r="A576" s="45"/>
      <c r="B576" s="15" t="s">
        <v>1384</v>
      </c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</row>
    <row r="577" spans="1:22">
      <c r="A577" s="45"/>
      <c r="B577" s="15" t="s">
        <v>1385</v>
      </c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</row>
    <row r="578" spans="1:22">
      <c r="A578" s="45"/>
      <c r="B578" s="15" t="s">
        <v>1386</v>
      </c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</row>
    <row r="579" spans="1:22">
      <c r="A579" s="45"/>
      <c r="B579" s="15" t="s">
        <v>1387</v>
      </c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</row>
    <row r="580" spans="1:22">
      <c r="A580" s="45"/>
      <c r="B580" s="15" t="s">
        <v>1388</v>
      </c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</row>
    <row r="581" spans="1:22">
      <c r="A581" s="45"/>
      <c r="B581" s="15" t="s">
        <v>1389</v>
      </c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</row>
    <row r="582" spans="1:22">
      <c r="A582" s="45"/>
      <c r="B582" s="15" t="s">
        <v>1390</v>
      </c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</row>
    <row r="583" spans="1:22">
      <c r="A583" s="45"/>
      <c r="B583" s="15" t="s">
        <v>1391</v>
      </c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</row>
    <row r="584" spans="1:22">
      <c r="A584" s="45"/>
      <c r="B584" s="15" t="s">
        <v>1392</v>
      </c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</row>
    <row r="585" spans="1:22">
      <c r="A585" s="45"/>
      <c r="B585" s="15" t="s">
        <v>1393</v>
      </c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</row>
    <row r="586" spans="1:22">
      <c r="A586" s="45"/>
      <c r="B586" s="15" t="s">
        <v>1394</v>
      </c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</row>
    <row r="587" spans="1:22">
      <c r="A587" s="45"/>
      <c r="B587" s="15" t="s">
        <v>1395</v>
      </c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</row>
    <row r="588" spans="1:22">
      <c r="A588" s="45"/>
      <c r="B588" s="15" t="s">
        <v>1396</v>
      </c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</row>
    <row r="589" spans="1:22">
      <c r="A589" s="45"/>
      <c r="B589" s="15" t="s">
        <v>1397</v>
      </c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</row>
    <row r="590" spans="1:22">
      <c r="A590" s="45"/>
      <c r="B590" s="15" t="s">
        <v>1398</v>
      </c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</row>
    <row r="591" spans="1:22">
      <c r="A591" s="45"/>
      <c r="B591" s="15" t="s">
        <v>1399</v>
      </c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</row>
    <row r="592" spans="1:22">
      <c r="A592" s="45"/>
      <c r="B592" s="15" t="s">
        <v>1400</v>
      </c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</row>
    <row r="593" spans="1:22">
      <c r="A593" s="45"/>
      <c r="B593" s="15" t="s">
        <v>1401</v>
      </c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</row>
    <row r="594" spans="1:22">
      <c r="A594" s="45"/>
      <c r="B594" s="15" t="s">
        <v>1402</v>
      </c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</row>
    <row r="595" spans="1:22">
      <c r="A595" s="45"/>
      <c r="B595" s="15" t="s">
        <v>1403</v>
      </c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</row>
    <row r="596" spans="1:22">
      <c r="A596" s="45"/>
      <c r="B596" s="15" t="s">
        <v>1404</v>
      </c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</row>
    <row r="597" spans="1:22">
      <c r="A597" s="45"/>
      <c r="B597" s="15" t="s">
        <v>1405</v>
      </c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</row>
    <row r="598" spans="1:22">
      <c r="A598" s="45"/>
      <c r="B598" s="15" t="s">
        <v>1406</v>
      </c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</row>
    <row r="599" spans="1:22">
      <c r="A599" s="45"/>
      <c r="B599" s="15" t="s">
        <v>1407</v>
      </c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</row>
    <row r="600" spans="1:22">
      <c r="A600" s="45"/>
      <c r="B600" s="15" t="s">
        <v>1408</v>
      </c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</row>
    <row r="601" spans="1:22">
      <c r="A601" s="45"/>
      <c r="B601" s="15" t="s">
        <v>1409</v>
      </c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</row>
    <row r="602" spans="1:22">
      <c r="A602" s="45"/>
      <c r="B602" s="15" t="s">
        <v>1410</v>
      </c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</row>
    <row r="603" spans="1:22">
      <c r="A603" s="45"/>
      <c r="B603" s="15" t="s">
        <v>1411</v>
      </c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</row>
    <row r="604" spans="1:22">
      <c r="A604" s="45"/>
      <c r="B604" s="15" t="s">
        <v>1412</v>
      </c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</row>
    <row r="605" spans="1:22">
      <c r="A605" s="45"/>
      <c r="B605" s="15" t="s">
        <v>1413</v>
      </c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</row>
    <row r="606" spans="1:22">
      <c r="A606" s="45"/>
      <c r="B606" s="15" t="s">
        <v>1414</v>
      </c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</row>
    <row r="607" spans="1:22">
      <c r="A607" s="45"/>
      <c r="B607" s="15" t="s">
        <v>1415</v>
      </c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</row>
    <row r="608" spans="1:22">
      <c r="A608" s="45"/>
      <c r="B608" s="15" t="s">
        <v>1416</v>
      </c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</row>
    <row r="609" spans="1:22">
      <c r="A609" s="45"/>
      <c r="B609" s="15" t="s">
        <v>1417</v>
      </c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</row>
    <row r="610" spans="1:22">
      <c r="A610" s="45"/>
      <c r="B610" s="15" t="s">
        <v>1418</v>
      </c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</row>
    <row r="611" spans="1:22">
      <c r="A611" s="45"/>
      <c r="B611" s="15" t="s">
        <v>1419</v>
      </c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</row>
    <row r="612" spans="1:22">
      <c r="A612" s="45"/>
      <c r="B612" s="15" t="s">
        <v>1420</v>
      </c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</row>
    <row r="613" spans="1:22">
      <c r="A613" s="45"/>
      <c r="B613" s="15" t="s">
        <v>1421</v>
      </c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</row>
    <row r="614" spans="1:22">
      <c r="A614" s="45"/>
      <c r="B614" s="15" t="s">
        <v>1422</v>
      </c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</row>
    <row r="615" spans="1:22">
      <c r="A615" s="45"/>
      <c r="B615" s="15" t="s">
        <v>1423</v>
      </c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</row>
    <row r="616" spans="1:22">
      <c r="A616" s="45"/>
      <c r="B616" s="15" t="s">
        <v>1424</v>
      </c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</row>
    <row r="617" spans="1:22">
      <c r="A617" s="45"/>
      <c r="B617" s="15" t="s">
        <v>1425</v>
      </c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</row>
    <row r="618" spans="1:22">
      <c r="A618" s="45"/>
      <c r="B618" s="15" t="s">
        <v>1426</v>
      </c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</row>
    <row r="619" spans="1:22">
      <c r="A619" s="45"/>
      <c r="B619" s="15" t="s">
        <v>1427</v>
      </c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</row>
    <row r="620" spans="1:22">
      <c r="A620" s="45"/>
      <c r="B620" s="15" t="s">
        <v>1428</v>
      </c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</row>
    <row r="621" spans="1:22">
      <c r="A621" s="45"/>
      <c r="B621" s="15" t="s">
        <v>1429</v>
      </c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</row>
    <row r="622" spans="1:22">
      <c r="A622" s="45"/>
      <c r="B622" s="15" t="s">
        <v>1430</v>
      </c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</row>
    <row r="623" spans="1:22">
      <c r="A623" s="45"/>
      <c r="B623" s="15" t="s">
        <v>1431</v>
      </c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</row>
    <row r="624" spans="1:22">
      <c r="A624" s="45"/>
      <c r="B624" s="15" t="s">
        <v>1432</v>
      </c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</row>
    <row r="625" spans="1:22">
      <c r="A625" s="45"/>
      <c r="B625" s="15" t="s">
        <v>1433</v>
      </c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</row>
    <row r="626" spans="1:22">
      <c r="A626" s="45"/>
      <c r="B626" s="15" t="s">
        <v>1434</v>
      </c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</row>
    <row r="627" spans="1:22">
      <c r="A627" s="45"/>
      <c r="B627" s="15" t="s">
        <v>1435</v>
      </c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</row>
    <row r="628" spans="1:22">
      <c r="A628" s="45"/>
      <c r="B628" s="15" t="s">
        <v>1436</v>
      </c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</row>
    <row r="629" spans="1:22">
      <c r="A629" s="45"/>
      <c r="B629" s="15" t="s">
        <v>1437</v>
      </c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</row>
    <row r="630" spans="1:22">
      <c r="A630" s="45"/>
      <c r="B630" s="15" t="s">
        <v>1438</v>
      </c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</row>
    <row r="631" spans="1:22">
      <c r="A631" s="45"/>
      <c r="B631" s="15" t="s">
        <v>1439</v>
      </c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</row>
    <row r="632" spans="1:22">
      <c r="A632" s="45"/>
      <c r="B632" s="15" t="s">
        <v>1440</v>
      </c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</row>
    <row r="633" spans="1:22">
      <c r="A633" s="45"/>
      <c r="B633" s="15" t="s">
        <v>1441</v>
      </c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</row>
    <row r="634" spans="1:22">
      <c r="A634" s="45"/>
      <c r="B634" s="15" t="s">
        <v>1442</v>
      </c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</row>
    <row r="635" spans="1:22">
      <c r="A635" s="45"/>
      <c r="B635" s="15" t="s">
        <v>1443</v>
      </c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</row>
    <row r="636" spans="1:22">
      <c r="A636" s="45"/>
      <c r="B636" s="15" t="s">
        <v>1444</v>
      </c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</row>
    <row r="637" spans="1:22">
      <c r="A637" s="45"/>
      <c r="B637" s="15" t="s">
        <v>1445</v>
      </c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</row>
    <row r="638" spans="1:22">
      <c r="A638" s="45"/>
      <c r="B638" s="15" t="s">
        <v>1446</v>
      </c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</row>
    <row r="639" spans="1:22">
      <c r="A639" s="45"/>
      <c r="B639" s="15" t="s">
        <v>1447</v>
      </c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</row>
    <row r="640" spans="1:22">
      <c r="A640" s="45"/>
      <c r="B640" s="15" t="s">
        <v>1448</v>
      </c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</row>
    <row r="641" spans="1:22">
      <c r="A641" s="45"/>
      <c r="B641" s="15" t="s">
        <v>1449</v>
      </c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</row>
    <row r="642" spans="1:22">
      <c r="A642" s="45"/>
      <c r="B642" s="15" t="s">
        <v>1450</v>
      </c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</row>
    <row r="643" spans="1:22">
      <c r="A643" s="45"/>
      <c r="B643" s="15" t="s">
        <v>1451</v>
      </c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</row>
    <row r="644" spans="1:22">
      <c r="A644" s="45"/>
      <c r="B644" s="15" t="s">
        <v>1452</v>
      </c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</row>
    <row r="645" spans="1:22">
      <c r="A645" s="45"/>
      <c r="B645" s="15" t="s">
        <v>1453</v>
      </c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</row>
    <row r="646" spans="1:22">
      <c r="A646" s="45"/>
      <c r="B646" s="15" t="s">
        <v>1454</v>
      </c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</row>
    <row r="647" spans="1:22">
      <c r="A647" s="45"/>
      <c r="B647" s="15" t="s">
        <v>1455</v>
      </c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</row>
    <row r="648" spans="1:22">
      <c r="A648" s="45"/>
      <c r="B648" s="15" t="s">
        <v>1456</v>
      </c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</row>
    <row r="649" spans="1:22">
      <c r="A649" s="45"/>
      <c r="B649" s="15" t="s">
        <v>1457</v>
      </c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</row>
    <row r="650" spans="1:22">
      <c r="A650" s="45"/>
      <c r="B650" s="15" t="s">
        <v>1458</v>
      </c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</row>
    <row r="651" spans="1:22">
      <c r="A651" s="45"/>
      <c r="B651" s="15" t="s">
        <v>1459</v>
      </c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</row>
    <row r="652" spans="1:22">
      <c r="A652" s="45"/>
      <c r="B652" s="15" t="s">
        <v>1460</v>
      </c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</row>
    <row r="653" spans="1:22">
      <c r="A653" s="45"/>
      <c r="B653" s="15" t="s">
        <v>1461</v>
      </c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</row>
    <row r="654" spans="1:22">
      <c r="A654" s="45"/>
      <c r="B654" s="15" t="s">
        <v>1462</v>
      </c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</row>
    <row r="655" spans="1:22">
      <c r="A655" s="45"/>
      <c r="B655" s="15" t="s">
        <v>1463</v>
      </c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</row>
    <row r="656" spans="1:22">
      <c r="A656" s="45"/>
      <c r="B656" s="15" t="s">
        <v>1464</v>
      </c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</row>
    <row r="657" spans="1:22">
      <c r="A657" s="45"/>
      <c r="B657" s="15" t="s">
        <v>1465</v>
      </c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</row>
    <row r="658" spans="1:22">
      <c r="A658" s="45"/>
      <c r="B658" s="15" t="s">
        <v>1466</v>
      </c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</row>
    <row r="659" spans="1:22">
      <c r="A659" s="45"/>
      <c r="B659" s="15" t="s">
        <v>1467</v>
      </c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</row>
    <row r="660" spans="1:22">
      <c r="A660" s="45"/>
      <c r="B660" s="15" t="s">
        <v>1468</v>
      </c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</row>
    <row r="661" spans="1:22">
      <c r="A661" s="45"/>
      <c r="B661" s="15" t="s">
        <v>1469</v>
      </c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</row>
    <row r="662" spans="1:22">
      <c r="A662" s="45"/>
      <c r="B662" s="15" t="s">
        <v>1470</v>
      </c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</row>
    <row r="663" spans="1:22">
      <c r="A663" s="45"/>
      <c r="B663" s="15" t="s">
        <v>1471</v>
      </c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</row>
    <row r="664" spans="1:22">
      <c r="A664" s="45"/>
      <c r="B664" s="15" t="s">
        <v>1472</v>
      </c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</row>
    <row r="665" spans="1:22">
      <c r="A665" s="45"/>
      <c r="B665" s="15" t="s">
        <v>1473</v>
      </c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</row>
    <row r="666" spans="1:22">
      <c r="A666" s="45"/>
      <c r="B666" s="15" t="s">
        <v>1474</v>
      </c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</row>
    <row r="667" spans="1:22">
      <c r="A667" s="45"/>
      <c r="B667" s="15" t="s">
        <v>1475</v>
      </c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</row>
    <row r="668" spans="1:22">
      <c r="A668" s="45"/>
      <c r="B668" s="15" t="s">
        <v>1476</v>
      </c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</row>
    <row r="669" spans="1:22">
      <c r="A669" s="45"/>
      <c r="B669" s="15" t="s">
        <v>1477</v>
      </c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</row>
    <row r="670" spans="1:22">
      <c r="A670" s="45"/>
      <c r="B670" s="15" t="s">
        <v>1478</v>
      </c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</row>
    <row r="671" spans="1:22">
      <c r="A671" s="45"/>
      <c r="B671" s="15" t="s">
        <v>1479</v>
      </c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</row>
    <row r="672" spans="1:22">
      <c r="A672" s="45"/>
      <c r="B672" s="15" t="s">
        <v>1480</v>
      </c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</row>
    <row r="673" spans="1:22">
      <c r="A673" s="45"/>
      <c r="B673" s="15" t="s">
        <v>1481</v>
      </c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</row>
    <row r="674" spans="1:22">
      <c r="A674" s="45"/>
      <c r="B674" s="15" t="s">
        <v>1482</v>
      </c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</row>
    <row r="675" spans="1:22">
      <c r="A675" s="45"/>
      <c r="B675" s="15" t="s">
        <v>1483</v>
      </c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</row>
    <row r="676" spans="1:22">
      <c r="A676" s="45"/>
      <c r="B676" s="15" t="s">
        <v>1484</v>
      </c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</row>
    <row r="677" spans="1:22">
      <c r="A677" s="45"/>
      <c r="B677" s="15" t="s">
        <v>1485</v>
      </c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</row>
    <row r="678" spans="1:22">
      <c r="A678" s="45"/>
      <c r="B678" s="15" t="s">
        <v>1486</v>
      </c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</row>
    <row r="679" spans="1:22">
      <c r="A679" s="45"/>
      <c r="B679" s="15" t="s">
        <v>1487</v>
      </c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</row>
    <row r="680" spans="1:22">
      <c r="A680" s="45"/>
      <c r="B680" s="15" t="s">
        <v>1488</v>
      </c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</row>
    <row r="681" spans="1:22">
      <c r="A681" s="45"/>
      <c r="B681" s="15" t="s">
        <v>1489</v>
      </c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</row>
    <row r="682" spans="1:22">
      <c r="A682" s="45"/>
      <c r="B682" s="15" t="s">
        <v>1490</v>
      </c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</row>
    <row r="683" spans="1:22">
      <c r="A683" s="45"/>
      <c r="B683" s="15" t="s">
        <v>1491</v>
      </c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</row>
    <row r="684" spans="1:22">
      <c r="A684" s="45"/>
      <c r="B684" s="15" t="s">
        <v>1492</v>
      </c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</row>
    <row r="685" spans="1:22">
      <c r="A685" s="45"/>
      <c r="B685" s="15" t="s">
        <v>1493</v>
      </c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</row>
    <row r="686" spans="1:22">
      <c r="A686" s="45"/>
      <c r="B686" s="15" t="s">
        <v>1494</v>
      </c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</row>
    <row r="687" spans="1:22">
      <c r="A687" s="45"/>
      <c r="B687" s="15" t="s">
        <v>1495</v>
      </c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</row>
    <row r="688" spans="1:22">
      <c r="A688" s="45"/>
      <c r="B688" s="15" t="s">
        <v>1496</v>
      </c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</row>
    <row r="689" spans="1:22">
      <c r="A689" s="45"/>
      <c r="B689" s="15" t="s">
        <v>1497</v>
      </c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</row>
    <row r="690" spans="1:22">
      <c r="A690" s="45"/>
      <c r="B690" s="15" t="s">
        <v>1498</v>
      </c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</row>
    <row r="691" spans="1:22">
      <c r="A691" s="45"/>
      <c r="B691" s="15" t="s">
        <v>1499</v>
      </c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</row>
    <row r="692" spans="1:22">
      <c r="A692" s="45"/>
      <c r="B692" s="15" t="s">
        <v>1500</v>
      </c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</row>
    <row r="693" spans="1:22">
      <c r="A693" s="45"/>
      <c r="B693" s="15" t="s">
        <v>1501</v>
      </c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</row>
    <row r="694" spans="1:22">
      <c r="A694" s="45"/>
      <c r="B694" s="15" t="s">
        <v>1502</v>
      </c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</row>
    <row r="695" spans="1:22">
      <c r="A695" s="45"/>
      <c r="B695" s="15" t="s">
        <v>1503</v>
      </c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</row>
    <row r="696" spans="1:22">
      <c r="A696" s="45"/>
      <c r="B696" s="15" t="s">
        <v>1504</v>
      </c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</row>
    <row r="697" spans="1:22">
      <c r="A697" s="45"/>
      <c r="B697" s="15" t="s">
        <v>1505</v>
      </c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</row>
    <row r="698" spans="1:22">
      <c r="A698" s="45"/>
      <c r="B698" s="15" t="s">
        <v>1506</v>
      </c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</row>
    <row r="699" spans="1:22">
      <c r="A699" s="45"/>
      <c r="B699" s="15" t="s">
        <v>1507</v>
      </c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</row>
    <row r="700" spans="1:22">
      <c r="A700" s="45"/>
      <c r="B700" s="15" t="s">
        <v>1508</v>
      </c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</row>
    <row r="701" spans="1:22">
      <c r="A701" s="45"/>
      <c r="B701" s="15" t="s">
        <v>1509</v>
      </c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</row>
    <row r="702" spans="1:22">
      <c r="A702" s="45"/>
      <c r="B702" s="15" t="s">
        <v>1510</v>
      </c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</row>
    <row r="703" spans="1:22">
      <c r="A703" s="45"/>
      <c r="B703" s="15" t="s">
        <v>1511</v>
      </c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</row>
    <row r="704" spans="1:22">
      <c r="A704" s="45"/>
      <c r="B704" s="15" t="s">
        <v>1512</v>
      </c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</row>
    <row r="705" spans="1:22">
      <c r="A705" s="45"/>
      <c r="B705" s="15" t="s">
        <v>1513</v>
      </c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</row>
    <row r="706" spans="1:22">
      <c r="A706" s="45"/>
      <c r="B706" s="15" t="s">
        <v>1514</v>
      </c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</row>
    <row r="707" spans="1:22">
      <c r="A707" s="45"/>
      <c r="B707" s="15" t="s">
        <v>1515</v>
      </c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</row>
    <row r="708" spans="1:22">
      <c r="A708" s="45"/>
      <c r="B708" s="15" t="s">
        <v>1516</v>
      </c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</row>
    <row r="709" spans="1:22">
      <c r="A709" s="45"/>
      <c r="B709" s="15" t="s">
        <v>1517</v>
      </c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</row>
    <row r="710" spans="1:22">
      <c r="A710" s="45"/>
      <c r="B710" s="15" t="s">
        <v>1518</v>
      </c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</row>
    <row r="711" spans="1:22">
      <c r="A711" s="45"/>
      <c r="B711" s="15" t="s">
        <v>1519</v>
      </c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</row>
    <row r="712" spans="1:22">
      <c r="A712" s="45"/>
      <c r="B712" s="15" t="s">
        <v>1520</v>
      </c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</row>
    <row r="713" spans="1:22">
      <c r="A713" s="45"/>
      <c r="B713" s="15" t="s">
        <v>1521</v>
      </c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</row>
    <row r="714" spans="1:22">
      <c r="A714" s="45"/>
      <c r="B714" s="15" t="s">
        <v>1522</v>
      </c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</row>
    <row r="715" spans="1:22">
      <c r="A715" s="45"/>
      <c r="B715" s="15" t="s">
        <v>1523</v>
      </c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</row>
    <row r="716" spans="1:22">
      <c r="A716" s="45"/>
      <c r="B716" s="15" t="s">
        <v>1524</v>
      </c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</row>
    <row r="717" spans="1:22">
      <c r="A717" s="45"/>
      <c r="B717" s="15" t="s">
        <v>1525</v>
      </c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</row>
    <row r="718" spans="1:22">
      <c r="A718" s="45"/>
      <c r="B718" s="15" t="s">
        <v>1526</v>
      </c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</row>
    <row r="719" spans="1:22">
      <c r="A719" s="45"/>
      <c r="B719" s="15" t="s">
        <v>1527</v>
      </c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</row>
    <row r="720" spans="1:22">
      <c r="A720" s="45"/>
      <c r="B720" s="15" t="s">
        <v>1528</v>
      </c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</row>
    <row r="721" spans="1:22">
      <c r="A721" s="45"/>
      <c r="B721" s="15" t="s">
        <v>1529</v>
      </c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</row>
    <row r="722" spans="1:22">
      <c r="A722" s="45"/>
      <c r="B722" s="15" t="s">
        <v>1530</v>
      </c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</row>
    <row r="723" spans="1:22">
      <c r="A723" s="45"/>
      <c r="B723" s="15" t="s">
        <v>1531</v>
      </c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</row>
    <row r="724" spans="1:22">
      <c r="A724" s="45"/>
      <c r="B724" s="15" t="s">
        <v>1532</v>
      </c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</row>
    <row r="725" spans="1:22">
      <c r="A725" s="45"/>
      <c r="B725" s="15" t="s">
        <v>1533</v>
      </c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</row>
    <row r="726" spans="1:22">
      <c r="A726" s="45"/>
      <c r="B726" s="15" t="s">
        <v>1534</v>
      </c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</row>
    <row r="727" spans="1:22">
      <c r="A727" s="45"/>
      <c r="B727" s="15" t="s">
        <v>1535</v>
      </c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</row>
    <row r="728" spans="1:22">
      <c r="A728" s="45"/>
      <c r="B728" s="15" t="s">
        <v>1536</v>
      </c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</row>
    <row r="729" spans="1:22">
      <c r="A729" s="45"/>
      <c r="B729" s="15" t="s">
        <v>1537</v>
      </c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</row>
    <row r="730" spans="1:22">
      <c r="A730" s="45"/>
      <c r="B730" s="15" t="s">
        <v>1538</v>
      </c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</row>
    <row r="731" spans="1:22">
      <c r="A731" s="45"/>
      <c r="B731" s="15" t="s">
        <v>1539</v>
      </c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</row>
    <row r="732" spans="1:22">
      <c r="A732" s="45"/>
      <c r="B732" s="15" t="s">
        <v>1540</v>
      </c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</row>
    <row r="733" spans="1:22">
      <c r="A733" s="45"/>
      <c r="B733" s="15" t="s">
        <v>1541</v>
      </c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</row>
    <row r="734" spans="1:22">
      <c r="A734" s="45"/>
      <c r="B734" s="15" t="s">
        <v>1542</v>
      </c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</row>
    <row r="735" spans="1:22">
      <c r="A735" s="45"/>
      <c r="B735" s="15" t="s">
        <v>1543</v>
      </c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</row>
    <row r="736" spans="1:22">
      <c r="A736" s="45"/>
      <c r="B736" s="15" t="s">
        <v>1544</v>
      </c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</row>
    <row r="737" spans="1:22">
      <c r="A737" s="45"/>
      <c r="B737" s="15" t="s">
        <v>1545</v>
      </c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</row>
    <row r="738" spans="1:22">
      <c r="A738" s="45"/>
      <c r="B738" s="15" t="s">
        <v>1546</v>
      </c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</row>
    <row r="739" spans="1:22">
      <c r="A739" s="45"/>
      <c r="B739" s="15" t="s">
        <v>1547</v>
      </c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</row>
    <row r="740" spans="1:22">
      <c r="A740" s="45"/>
      <c r="B740" s="15" t="s">
        <v>1548</v>
      </c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</row>
    <row r="741" spans="1:22">
      <c r="A741" s="45"/>
      <c r="B741" s="15" t="s">
        <v>1549</v>
      </c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</row>
    <row r="742" spans="1:22">
      <c r="A742" s="45"/>
      <c r="B742" s="15" t="s">
        <v>1550</v>
      </c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</row>
    <row r="743" spans="1:22">
      <c r="A743" s="45"/>
      <c r="B743" s="15" t="s">
        <v>1551</v>
      </c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</row>
    <row r="744" spans="1:22">
      <c r="A744" s="45"/>
      <c r="B744" s="15" t="s">
        <v>1552</v>
      </c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</row>
    <row r="745" spans="1:22">
      <c r="A745" s="45"/>
      <c r="B745" s="15" t="s">
        <v>1553</v>
      </c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</row>
    <row r="746" spans="1:22">
      <c r="A746" s="45"/>
      <c r="B746" s="15" t="s">
        <v>1554</v>
      </c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</row>
    <row r="747" spans="1:22">
      <c r="A747" s="45"/>
      <c r="B747" s="15" t="s">
        <v>1555</v>
      </c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</row>
    <row r="748" spans="1:22">
      <c r="A748" s="45"/>
      <c r="B748" s="15" t="s">
        <v>1556</v>
      </c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</row>
    <row r="749" spans="1:22">
      <c r="A749" s="45"/>
      <c r="B749" s="15" t="s">
        <v>1557</v>
      </c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</row>
    <row r="750" spans="1:22">
      <c r="A750" s="45"/>
      <c r="B750" s="15" t="s">
        <v>1558</v>
      </c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</row>
    <row r="751" spans="1:22">
      <c r="A751" s="45"/>
      <c r="B751" s="15" t="s">
        <v>1559</v>
      </c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</row>
    <row r="752" spans="1:22">
      <c r="A752" s="45"/>
      <c r="B752" s="15" t="s">
        <v>1560</v>
      </c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</row>
    <row r="753" spans="1:22">
      <c r="A753" s="45"/>
      <c r="B753" s="15" t="s">
        <v>1561</v>
      </c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</row>
    <row r="754" spans="1:22">
      <c r="A754" s="45"/>
      <c r="B754" s="15" t="s">
        <v>1562</v>
      </c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</row>
    <row r="755" spans="1:22">
      <c r="A755" s="45"/>
      <c r="B755" s="15" t="s">
        <v>1563</v>
      </c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</row>
    <row r="756" spans="1:22">
      <c r="A756" s="45"/>
      <c r="B756" s="15" t="s">
        <v>1564</v>
      </c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</row>
    <row r="757" spans="1:22">
      <c r="A757" s="45"/>
      <c r="B757" s="15" t="s">
        <v>1565</v>
      </c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</row>
    <row r="758" spans="1:22">
      <c r="A758" s="45"/>
      <c r="B758" s="15" t="s">
        <v>1566</v>
      </c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</row>
    <row r="759" spans="1:22">
      <c r="A759" s="45"/>
      <c r="B759" s="15" t="s">
        <v>1567</v>
      </c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</row>
    <row r="760" spans="1:22">
      <c r="A760" s="45"/>
      <c r="B760" s="15" t="s">
        <v>1568</v>
      </c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</row>
    <row r="761" spans="1:22">
      <c r="A761" s="45"/>
      <c r="B761" s="15" t="s">
        <v>1569</v>
      </c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</row>
    <row r="762" spans="1:22">
      <c r="A762" s="45"/>
      <c r="B762" s="15" t="s">
        <v>1570</v>
      </c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</row>
    <row r="763" spans="1:22">
      <c r="A763" s="45"/>
      <c r="B763" s="15" t="s">
        <v>1571</v>
      </c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</row>
    <row r="764" spans="1:22">
      <c r="A764" s="45"/>
      <c r="B764" s="15" t="s">
        <v>1572</v>
      </c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</row>
    <row r="765" spans="1:22">
      <c r="A765" s="45"/>
      <c r="B765" s="15" t="s">
        <v>1573</v>
      </c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</row>
    <row r="766" spans="1:22">
      <c r="A766" s="45"/>
      <c r="B766" s="15" t="s">
        <v>1574</v>
      </c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</row>
    <row r="767" spans="1:22">
      <c r="A767" s="45"/>
      <c r="B767" s="15" t="s">
        <v>1575</v>
      </c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</row>
    <row r="768" spans="1:22">
      <c r="A768" s="45"/>
      <c r="B768" s="15" t="s">
        <v>1576</v>
      </c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</row>
    <row r="769" spans="1:22">
      <c r="A769" s="45"/>
      <c r="B769" s="15" t="s">
        <v>1577</v>
      </c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</row>
    <row r="770" spans="1:22">
      <c r="A770" s="45"/>
      <c r="B770" s="15" t="s">
        <v>1578</v>
      </c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</row>
    <row r="771" spans="1:22">
      <c r="A771" s="45"/>
      <c r="B771" s="15" t="s">
        <v>1579</v>
      </c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</row>
    <row r="772" spans="1:22">
      <c r="A772" s="45"/>
      <c r="B772" s="15" t="s">
        <v>1580</v>
      </c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</row>
    <row r="773" spans="1:22">
      <c r="A773" s="45"/>
      <c r="B773" s="15" t="s">
        <v>1581</v>
      </c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</row>
    <row r="774" spans="1:22">
      <c r="A774" s="45"/>
      <c r="B774" s="15" t="s">
        <v>1582</v>
      </c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</row>
    <row r="775" spans="1:22">
      <c r="A775" s="45"/>
      <c r="B775" s="15" t="s">
        <v>1583</v>
      </c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</row>
    <row r="776" spans="1:22">
      <c r="A776" s="45"/>
      <c r="B776" s="15" t="s">
        <v>1584</v>
      </c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</row>
    <row r="777" spans="1:22">
      <c r="A777" s="45"/>
      <c r="B777" s="15" t="s">
        <v>1585</v>
      </c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</row>
    <row r="778" spans="1:22">
      <c r="A778" s="45"/>
      <c r="B778" s="15" t="s">
        <v>1586</v>
      </c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</row>
    <row r="779" spans="1:22">
      <c r="A779" s="45"/>
      <c r="B779" s="15" t="s">
        <v>1587</v>
      </c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</row>
    <row r="780" spans="1:22">
      <c r="A780" s="45"/>
      <c r="B780" s="15" t="s">
        <v>1588</v>
      </c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</row>
    <row r="781" spans="1:22">
      <c r="A781" s="45"/>
      <c r="B781" s="15" t="s">
        <v>1589</v>
      </c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</row>
    <row r="782" spans="1:22">
      <c r="A782" s="45"/>
      <c r="B782" s="15" t="s">
        <v>1590</v>
      </c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</row>
    <row r="783" spans="1:22">
      <c r="A783" s="45"/>
      <c r="B783" s="15" t="s">
        <v>1591</v>
      </c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</row>
    <row r="784" spans="1:22">
      <c r="A784" s="45"/>
      <c r="B784" s="15" t="s">
        <v>1592</v>
      </c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</row>
    <row r="785" spans="1:22">
      <c r="A785" s="45"/>
      <c r="B785" s="15" t="s">
        <v>1593</v>
      </c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</row>
    <row r="786" spans="1:22">
      <c r="A786" s="45"/>
      <c r="B786" s="15" t="s">
        <v>1594</v>
      </c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</row>
    <row r="787" spans="1:22">
      <c r="A787" s="45"/>
      <c r="B787" s="15" t="s">
        <v>1595</v>
      </c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</row>
    <row r="788" spans="1:22">
      <c r="A788" s="45"/>
      <c r="B788" s="15" t="s">
        <v>1596</v>
      </c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</row>
    <row r="789" spans="1:22">
      <c r="A789" s="45"/>
      <c r="B789" s="15" t="s">
        <v>1597</v>
      </c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</row>
    <row r="790" spans="1:22">
      <c r="A790" s="45"/>
      <c r="B790" s="15" t="s">
        <v>1598</v>
      </c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</row>
    <row r="791" spans="1:22">
      <c r="A791" s="45"/>
      <c r="B791" s="15" t="s">
        <v>1599</v>
      </c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</row>
    <row r="792" spans="1:22">
      <c r="A792" s="45"/>
      <c r="B792" s="15" t="s">
        <v>1600</v>
      </c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</row>
    <row r="793" spans="1:22">
      <c r="A793" s="45"/>
      <c r="B793" s="15" t="s">
        <v>1601</v>
      </c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</row>
    <row r="794" spans="1:22">
      <c r="A794" s="45"/>
      <c r="B794" s="15" t="s">
        <v>1602</v>
      </c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</row>
    <row r="795" spans="1:22">
      <c r="A795" s="45"/>
      <c r="B795" s="15" t="s">
        <v>1603</v>
      </c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</row>
    <row r="796" spans="1:22">
      <c r="A796" s="45"/>
      <c r="B796" s="15" t="s">
        <v>1604</v>
      </c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</row>
    <row r="797" spans="1:22">
      <c r="A797" s="45"/>
      <c r="B797" s="15" t="s">
        <v>1605</v>
      </c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</row>
    <row r="798" spans="1:22">
      <c r="A798" s="45"/>
      <c r="B798" s="15" t="s">
        <v>1606</v>
      </c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</row>
    <row r="799" spans="1:22">
      <c r="A799" s="45"/>
      <c r="B799" s="15" t="s">
        <v>1607</v>
      </c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</row>
    <row r="800" spans="1:22">
      <c r="A800" s="45"/>
      <c r="B800" s="15" t="s">
        <v>1608</v>
      </c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</row>
    <row r="801" spans="1:22">
      <c r="A801" s="45"/>
      <c r="B801" s="15" t="s">
        <v>1609</v>
      </c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</row>
    <row r="802" spans="1:22">
      <c r="A802" s="45"/>
      <c r="B802" s="15" t="s">
        <v>1610</v>
      </c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</row>
    <row r="803" spans="1:22">
      <c r="A803" s="45"/>
      <c r="B803" s="15" t="s">
        <v>1611</v>
      </c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</row>
    <row r="804" spans="1:22">
      <c r="A804" s="45"/>
      <c r="B804" s="15" t="s">
        <v>1612</v>
      </c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</row>
    <row r="805" spans="1:22">
      <c r="A805" s="45"/>
      <c r="B805" s="15" t="s">
        <v>1613</v>
      </c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</row>
    <row r="806" spans="1:22">
      <c r="A806" s="45"/>
      <c r="B806" s="15" t="s">
        <v>1614</v>
      </c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</row>
    <row r="807" spans="1:22">
      <c r="A807" s="45"/>
      <c r="B807" s="15" t="s">
        <v>1615</v>
      </c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</row>
    <row r="808" spans="1:22">
      <c r="A808" s="45"/>
      <c r="B808" s="15" t="s">
        <v>1616</v>
      </c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</row>
    <row r="809" spans="1:22">
      <c r="A809" s="45"/>
      <c r="B809" s="15" t="s">
        <v>1617</v>
      </c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</row>
    <row r="810" spans="1:22">
      <c r="A810" s="45"/>
      <c r="B810" s="15" t="s">
        <v>1618</v>
      </c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</row>
    <row r="811" spans="1:22">
      <c r="A811" s="45"/>
      <c r="B811" s="15" t="s">
        <v>1619</v>
      </c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</row>
    <row r="812" spans="1:22">
      <c r="A812" s="45"/>
      <c r="B812" s="15" t="s">
        <v>1620</v>
      </c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</row>
    <row r="813" spans="1:22">
      <c r="A813" s="45"/>
      <c r="B813" s="15" t="s">
        <v>1621</v>
      </c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</row>
    <row r="814" spans="1:22">
      <c r="A814" s="45"/>
      <c r="B814" s="15" t="s">
        <v>1622</v>
      </c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</row>
    <row r="815" spans="1:22">
      <c r="A815" s="45"/>
      <c r="B815" s="15" t="s">
        <v>1623</v>
      </c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</row>
    <row r="816" spans="1:22">
      <c r="A816" s="45"/>
      <c r="B816" s="15" t="s">
        <v>1624</v>
      </c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</row>
    <row r="817" spans="1:22">
      <c r="A817" s="45"/>
      <c r="B817" s="15" t="s">
        <v>1625</v>
      </c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</row>
    <row r="818" spans="1:22">
      <c r="A818" s="45"/>
      <c r="B818" s="15" t="s">
        <v>1626</v>
      </c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</row>
    <row r="819" spans="1:22">
      <c r="A819" s="45"/>
      <c r="B819" s="15" t="s">
        <v>1627</v>
      </c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</row>
    <row r="820" spans="1:22">
      <c r="A820" s="45"/>
      <c r="B820" s="15" t="s">
        <v>1628</v>
      </c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</row>
    <row r="821" spans="1:22">
      <c r="A821" s="45"/>
      <c r="B821" s="15" t="s">
        <v>1629</v>
      </c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</row>
    <row r="822" spans="1:22">
      <c r="A822" s="45"/>
      <c r="B822" s="15" t="s">
        <v>1630</v>
      </c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</row>
    <row r="823" spans="1:22">
      <c r="A823" s="45"/>
      <c r="B823" s="15" t="s">
        <v>1631</v>
      </c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</row>
    <row r="824" spans="1:22">
      <c r="A824" s="45"/>
      <c r="B824" s="15" t="s">
        <v>1632</v>
      </c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</row>
    <row r="825" spans="1:22">
      <c r="A825" s="45"/>
      <c r="B825" s="15" t="s">
        <v>1633</v>
      </c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</row>
    <row r="826" spans="1:22">
      <c r="A826" s="45"/>
      <c r="B826" s="15" t="s">
        <v>1634</v>
      </c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</row>
    <row r="827" spans="1:22">
      <c r="A827" s="45"/>
      <c r="B827" s="15" t="s">
        <v>1635</v>
      </c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</row>
    <row r="828" spans="1:22">
      <c r="A828" s="45"/>
      <c r="B828" s="15" t="s">
        <v>1636</v>
      </c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</row>
    <row r="829" spans="1:22">
      <c r="A829" s="45"/>
      <c r="B829" s="15" t="s">
        <v>1637</v>
      </c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</row>
    <row r="830" spans="1:22">
      <c r="A830" s="45"/>
      <c r="B830" s="15" t="s">
        <v>1638</v>
      </c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</row>
    <row r="831" spans="1:22">
      <c r="A831" s="45"/>
      <c r="B831" s="15" t="s">
        <v>1639</v>
      </c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</row>
    <row r="832" spans="1:22">
      <c r="A832" s="45"/>
      <c r="B832" s="15" t="s">
        <v>1640</v>
      </c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</row>
    <row r="833" spans="1:22">
      <c r="A833" s="45"/>
      <c r="B833" s="15" t="s">
        <v>1641</v>
      </c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</row>
    <row r="834" spans="1:22">
      <c r="A834" s="45"/>
      <c r="B834" s="15" t="s">
        <v>1642</v>
      </c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</row>
    <row r="835" spans="1:22">
      <c r="A835" s="45"/>
      <c r="B835" s="15" t="s">
        <v>1643</v>
      </c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</row>
    <row r="836" spans="1:22">
      <c r="A836" s="45"/>
      <c r="B836" s="15" t="s">
        <v>1644</v>
      </c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</row>
    <row r="837" spans="1:22">
      <c r="A837" s="45"/>
      <c r="B837" s="15" t="s">
        <v>1645</v>
      </c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</row>
    <row r="838" spans="1:22">
      <c r="A838" s="45"/>
      <c r="B838" s="15" t="s">
        <v>1646</v>
      </c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</row>
    <row r="839" spans="1:22">
      <c r="A839" s="45"/>
      <c r="B839" s="15" t="s">
        <v>1647</v>
      </c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</row>
    <row r="840" spans="1:22">
      <c r="A840" s="45"/>
      <c r="B840" s="15" t="s">
        <v>1648</v>
      </c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</row>
    <row r="841" spans="1:22">
      <c r="A841" s="45"/>
      <c r="B841" s="15" t="s">
        <v>1649</v>
      </c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</row>
    <row r="842" spans="1:22">
      <c r="A842" s="45"/>
      <c r="B842" s="15" t="s">
        <v>1650</v>
      </c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</row>
    <row r="843" spans="1:22">
      <c r="A843" s="45"/>
      <c r="B843" s="15" t="s">
        <v>1651</v>
      </c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</row>
    <row r="844" spans="1:22">
      <c r="A844" s="45"/>
      <c r="B844" s="15" t="s">
        <v>1652</v>
      </c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</row>
    <row r="845" spans="1:22">
      <c r="A845" s="45"/>
      <c r="B845" s="15" t="s">
        <v>1653</v>
      </c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</row>
    <row r="846" spans="1:22">
      <c r="A846" s="45"/>
      <c r="B846" s="15" t="s">
        <v>1654</v>
      </c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</row>
    <row r="847" spans="1:22">
      <c r="A847" s="45"/>
      <c r="B847" s="15" t="s">
        <v>1655</v>
      </c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</row>
    <row r="848" spans="1:22">
      <c r="A848" s="45"/>
      <c r="B848" s="15" t="s">
        <v>1656</v>
      </c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</row>
    <row r="849" spans="1:22">
      <c r="A849" s="45"/>
      <c r="B849" s="15" t="s">
        <v>1657</v>
      </c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</row>
    <row r="850" spans="1:22">
      <c r="A850" s="45"/>
      <c r="B850" s="15" t="s">
        <v>1658</v>
      </c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</row>
    <row r="851" spans="1:22">
      <c r="A851" s="45"/>
      <c r="B851" s="15" t="s">
        <v>1659</v>
      </c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</row>
    <row r="852" spans="1:22">
      <c r="A852" s="45"/>
      <c r="B852" s="15" t="s">
        <v>1660</v>
      </c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</row>
    <row r="853" spans="1:22">
      <c r="A853" s="45"/>
      <c r="B853" s="15" t="s">
        <v>1661</v>
      </c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</row>
    <row r="854" spans="1:22">
      <c r="A854" s="45"/>
      <c r="B854" s="15" t="s">
        <v>1662</v>
      </c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</row>
    <row r="855" spans="1:22">
      <c r="A855" s="45"/>
      <c r="B855" s="15" t="s">
        <v>1663</v>
      </c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</row>
    <row r="856" spans="1:22">
      <c r="A856" s="45"/>
      <c r="B856" s="15" t="s">
        <v>1664</v>
      </c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</row>
    <row r="857" spans="1:22">
      <c r="A857" s="45"/>
      <c r="B857" s="15" t="s">
        <v>1665</v>
      </c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</row>
    <row r="858" spans="1:22">
      <c r="A858" s="45"/>
      <c r="B858" s="15" t="s">
        <v>1666</v>
      </c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</row>
    <row r="859" spans="1:22">
      <c r="A859" s="45"/>
      <c r="B859" s="15" t="s">
        <v>1667</v>
      </c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</row>
    <row r="860" spans="1:22">
      <c r="A860" s="45"/>
      <c r="B860" s="15" t="s">
        <v>1668</v>
      </c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</row>
    <row r="861" spans="1:22">
      <c r="A861" s="45"/>
      <c r="B861" s="15" t="s">
        <v>1669</v>
      </c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</row>
    <row r="862" spans="1:22">
      <c r="A862" s="45"/>
      <c r="B862" s="15" t="s">
        <v>1670</v>
      </c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</row>
    <row r="863" spans="1:22">
      <c r="A863" s="45"/>
      <c r="B863" s="15" t="s">
        <v>1671</v>
      </c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</row>
    <row r="864" spans="1:22">
      <c r="A864" s="45"/>
      <c r="B864" s="15" t="s">
        <v>1672</v>
      </c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</row>
    <row r="865" spans="1:22">
      <c r="A865" s="45"/>
      <c r="B865" s="15" t="s">
        <v>1673</v>
      </c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</row>
    <row r="866" spans="1:22">
      <c r="A866" s="45"/>
      <c r="B866" s="15" t="s">
        <v>1674</v>
      </c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</row>
    <row r="867" spans="1:22">
      <c r="A867" s="45"/>
      <c r="B867" s="15" t="s">
        <v>1675</v>
      </c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</row>
    <row r="868" spans="1:22">
      <c r="A868" s="45"/>
      <c r="B868" s="15" t="s">
        <v>1676</v>
      </c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</row>
    <row r="869" spans="1:22">
      <c r="A869" s="45"/>
      <c r="B869" s="15" t="s">
        <v>1677</v>
      </c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</row>
    <row r="870" spans="1:22">
      <c r="A870" s="45"/>
      <c r="B870" s="15" t="s">
        <v>1678</v>
      </c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</row>
    <row r="871" spans="1:22">
      <c r="A871" s="45"/>
      <c r="B871" s="15" t="s">
        <v>1679</v>
      </c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</row>
    <row r="872" spans="1:22">
      <c r="A872" s="45"/>
      <c r="B872" s="15" t="s">
        <v>1680</v>
      </c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</row>
    <row r="873" spans="1:22">
      <c r="A873" s="45"/>
      <c r="B873" s="15" t="s">
        <v>1681</v>
      </c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</row>
    <row r="874" spans="1:22">
      <c r="A874" s="45"/>
      <c r="B874" s="15" t="s">
        <v>1682</v>
      </c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</row>
    <row r="875" spans="1:22">
      <c r="A875" s="45"/>
      <c r="B875" s="15" t="s">
        <v>1683</v>
      </c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</row>
    <row r="876" spans="1:22">
      <c r="A876" s="45"/>
      <c r="B876" s="15" t="s">
        <v>1684</v>
      </c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</row>
    <row r="877" spans="1:22">
      <c r="A877" s="45"/>
      <c r="B877" s="15" t="s">
        <v>1685</v>
      </c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</row>
    <row r="878" spans="1:22">
      <c r="A878" s="45"/>
      <c r="B878" s="15" t="s">
        <v>1686</v>
      </c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</row>
    <row r="879" spans="1:22">
      <c r="A879" s="45"/>
      <c r="B879" s="15" t="s">
        <v>1687</v>
      </c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</row>
    <row r="880" spans="1:22">
      <c r="A880" s="45"/>
      <c r="B880" s="15" t="s">
        <v>1688</v>
      </c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</row>
    <row r="881" spans="1:22">
      <c r="A881" s="45"/>
      <c r="B881" s="15" t="s">
        <v>1689</v>
      </c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</row>
    <row r="882" spans="1:22">
      <c r="A882" s="45"/>
      <c r="B882" s="15" t="s">
        <v>1690</v>
      </c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</row>
    <row r="883" spans="1:22">
      <c r="A883" s="45"/>
      <c r="B883" s="15" t="s">
        <v>1691</v>
      </c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</row>
    <row r="884" spans="1:22">
      <c r="A884" s="45"/>
      <c r="B884" s="15" t="s">
        <v>1692</v>
      </c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</row>
    <row r="885" spans="1:22">
      <c r="A885" s="45"/>
      <c r="B885" s="15" t="s">
        <v>1693</v>
      </c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</row>
    <row r="886" spans="1:22">
      <c r="A886" s="45"/>
      <c r="B886" s="15" t="s">
        <v>1694</v>
      </c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</row>
    <row r="887" spans="1:22">
      <c r="A887" s="45"/>
      <c r="B887" s="15" t="s">
        <v>1695</v>
      </c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</row>
    <row r="888" spans="1:22">
      <c r="A888" s="45"/>
      <c r="B888" s="15" t="s">
        <v>1696</v>
      </c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</row>
    <row r="889" spans="1:22">
      <c r="A889" s="45"/>
      <c r="B889" s="15" t="s">
        <v>1697</v>
      </c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</row>
    <row r="890" spans="1:22">
      <c r="A890" s="45"/>
      <c r="B890" s="15" t="s">
        <v>1698</v>
      </c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</row>
    <row r="891" spans="1:22">
      <c r="A891" s="45"/>
      <c r="B891" s="15" t="s">
        <v>1699</v>
      </c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</row>
    <row r="892" spans="1:22">
      <c r="A892" s="45"/>
      <c r="B892" s="15" t="s">
        <v>1700</v>
      </c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</row>
    <row r="893" spans="1:22">
      <c r="A893" s="45"/>
      <c r="B893" s="15" t="s">
        <v>1701</v>
      </c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</row>
    <row r="894" spans="1:22">
      <c r="A894" s="45"/>
      <c r="B894" s="15" t="s">
        <v>1702</v>
      </c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</row>
    <row r="895" spans="1:22">
      <c r="A895" s="45"/>
      <c r="B895" s="15" t="s">
        <v>1703</v>
      </c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</row>
    <row r="896" spans="1:22">
      <c r="A896" s="45"/>
      <c r="B896" s="15" t="s">
        <v>1704</v>
      </c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</row>
    <row r="897" spans="1:22">
      <c r="A897" s="45"/>
      <c r="B897" s="15" t="s">
        <v>1705</v>
      </c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</row>
    <row r="898" spans="1:22">
      <c r="A898" s="45"/>
      <c r="B898" s="15" t="s">
        <v>1706</v>
      </c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</row>
    <row r="899" spans="1:22">
      <c r="A899" s="45"/>
      <c r="B899" s="15" t="s">
        <v>1707</v>
      </c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</row>
    <row r="900" spans="1:22">
      <c r="A900" s="45"/>
      <c r="B900" s="15" t="s">
        <v>1708</v>
      </c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</row>
    <row r="901" spans="1:22">
      <c r="A901" s="45"/>
      <c r="B901" s="15" t="s">
        <v>1709</v>
      </c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</row>
    <row r="902" spans="1:22">
      <c r="A902" s="45"/>
      <c r="B902" s="15" t="s">
        <v>1710</v>
      </c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</row>
    <row r="903" spans="1:22">
      <c r="A903" s="45"/>
      <c r="B903" s="15" t="s">
        <v>1711</v>
      </c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</row>
    <row r="904" spans="1:22">
      <c r="A904" s="45"/>
      <c r="B904" s="15" t="s">
        <v>1712</v>
      </c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</row>
    <row r="905" spans="1:22">
      <c r="A905" s="45"/>
      <c r="B905" s="15" t="s">
        <v>1713</v>
      </c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</row>
    <row r="906" spans="1:22">
      <c r="A906" s="45"/>
      <c r="B906" s="15" t="s">
        <v>1714</v>
      </c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</row>
    <row r="907" spans="1:22">
      <c r="A907" s="45"/>
      <c r="B907" s="15" t="s">
        <v>1715</v>
      </c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</row>
    <row r="908" spans="1:22">
      <c r="A908" s="45"/>
      <c r="B908" s="15" t="s">
        <v>1716</v>
      </c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</row>
    <row r="909" spans="1:22">
      <c r="A909" s="45"/>
      <c r="B909" s="15" t="s">
        <v>1717</v>
      </c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</row>
    <row r="910" spans="1:22">
      <c r="A910" s="45"/>
      <c r="B910" s="15" t="s">
        <v>1718</v>
      </c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</row>
    <row r="911" spans="1:22">
      <c r="A911" s="45"/>
      <c r="B911" s="15" t="s">
        <v>1719</v>
      </c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</row>
    <row r="912" spans="1:22">
      <c r="A912" s="45"/>
      <c r="B912" s="15" t="s">
        <v>1720</v>
      </c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</row>
    <row r="913" spans="1:22">
      <c r="A913" s="45"/>
      <c r="B913" s="15" t="s">
        <v>1721</v>
      </c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</row>
    <row r="914" spans="1:22">
      <c r="A914" s="45"/>
      <c r="B914" s="15" t="s">
        <v>1722</v>
      </c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</row>
    <row r="915" spans="1:22">
      <c r="A915" s="45"/>
      <c r="B915" s="15" t="s">
        <v>1723</v>
      </c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</row>
    <row r="916" spans="1:22">
      <c r="A916" s="45"/>
      <c r="B916" s="15" t="s">
        <v>1724</v>
      </c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</row>
    <row r="917" spans="1:22">
      <c r="A917" s="45"/>
      <c r="B917" s="15" t="s">
        <v>1725</v>
      </c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</row>
    <row r="918" spans="1:22">
      <c r="A918" s="45"/>
      <c r="B918" s="15" t="s">
        <v>1726</v>
      </c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</row>
    <row r="919" spans="1:22">
      <c r="A919" s="45"/>
      <c r="B919" s="15" t="s">
        <v>1727</v>
      </c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</row>
    <row r="920" spans="1:22">
      <c r="A920" s="45"/>
      <c r="B920" s="15" t="s">
        <v>1728</v>
      </c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</row>
    <row r="921" spans="1:22">
      <c r="A921" s="45"/>
      <c r="B921" s="15" t="s">
        <v>1729</v>
      </c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</row>
    <row r="922" spans="1:22">
      <c r="A922" s="45"/>
      <c r="B922" s="15" t="s">
        <v>1730</v>
      </c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</row>
    <row r="923" spans="1:22">
      <c r="A923" s="45"/>
      <c r="B923" s="15" t="s">
        <v>1731</v>
      </c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</row>
    <row r="924" spans="1:22">
      <c r="A924" s="45"/>
      <c r="B924" s="15" t="s">
        <v>1732</v>
      </c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</row>
    <row r="925" spans="1:22">
      <c r="A925" s="45"/>
      <c r="B925" s="15" t="s">
        <v>1733</v>
      </c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</row>
    <row r="926" spans="1:22">
      <c r="A926" s="45"/>
      <c r="B926" s="15" t="s">
        <v>1734</v>
      </c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</row>
    <row r="927" spans="1:22">
      <c r="A927" s="45"/>
      <c r="B927" s="15" t="s">
        <v>1735</v>
      </c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</row>
    <row r="928" spans="1:22">
      <c r="A928" s="45"/>
      <c r="B928" s="15" t="s">
        <v>1736</v>
      </c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</row>
    <row r="929" spans="1:22">
      <c r="A929" s="45"/>
      <c r="B929" s="15" t="s">
        <v>1737</v>
      </c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</row>
    <row r="930" spans="1:22">
      <c r="A930" s="45"/>
      <c r="B930" s="15" t="s">
        <v>1738</v>
      </c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</row>
    <row r="931" spans="1:22">
      <c r="A931" s="45"/>
      <c r="B931" s="15" t="s">
        <v>1739</v>
      </c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</row>
    <row r="932" spans="1:22">
      <c r="A932" s="45"/>
      <c r="B932" s="15" t="s">
        <v>1740</v>
      </c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</row>
    <row r="933" spans="1:22">
      <c r="A933" s="45"/>
      <c r="B933" s="15" t="s">
        <v>1741</v>
      </c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</row>
    <row r="934" spans="1:22">
      <c r="A934" s="45"/>
      <c r="B934" s="15" t="s">
        <v>1742</v>
      </c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</row>
    <row r="935" spans="1:22">
      <c r="A935" s="45"/>
      <c r="B935" s="15" t="s">
        <v>1743</v>
      </c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</row>
    <row r="936" spans="1:22">
      <c r="A936" s="45"/>
      <c r="B936" s="15" t="s">
        <v>1744</v>
      </c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</row>
    <row r="937" spans="1:22">
      <c r="A937" s="45"/>
      <c r="B937" s="15" t="s">
        <v>1745</v>
      </c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</row>
    <row r="938" spans="1:22">
      <c r="A938" s="45"/>
      <c r="B938" s="15" t="s">
        <v>1746</v>
      </c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</row>
    <row r="939" spans="1:22">
      <c r="A939" s="45"/>
      <c r="B939" s="15" t="s">
        <v>1747</v>
      </c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</row>
    <row r="940" spans="1:22">
      <c r="A940" s="45"/>
      <c r="B940" s="15" t="s">
        <v>1748</v>
      </c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</row>
    <row r="941" spans="1:22">
      <c r="A941" s="45"/>
      <c r="B941" s="15" t="s">
        <v>1749</v>
      </c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</row>
    <row r="942" spans="1:22">
      <c r="A942" s="45"/>
      <c r="B942" s="15" t="s">
        <v>1750</v>
      </c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</row>
    <row r="943" spans="1:22">
      <c r="A943" s="45"/>
      <c r="B943" s="15" t="s">
        <v>1751</v>
      </c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</row>
    <row r="944" spans="1:22">
      <c r="A944" s="45"/>
      <c r="B944" s="15" t="s">
        <v>1752</v>
      </c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</row>
    <row r="945" spans="1:22">
      <c r="A945" s="45"/>
      <c r="B945" s="15" t="s">
        <v>1753</v>
      </c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</row>
    <row r="946" spans="1:22">
      <c r="A946" s="45"/>
      <c r="B946" s="15" t="s">
        <v>1754</v>
      </c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</row>
    <row r="947" spans="1:22">
      <c r="A947" s="45"/>
      <c r="B947" s="15" t="s">
        <v>1755</v>
      </c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</row>
    <row r="948" spans="1:22">
      <c r="A948" s="45"/>
      <c r="B948" s="15" t="s">
        <v>1756</v>
      </c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</row>
    <row r="949" spans="1:22">
      <c r="A949" s="45"/>
      <c r="B949" s="15" t="s">
        <v>1757</v>
      </c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</row>
    <row r="950" spans="1:22">
      <c r="A950" s="45"/>
      <c r="B950" s="15" t="s">
        <v>1758</v>
      </c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</row>
    <row r="951" spans="1:22">
      <c r="A951" s="45"/>
      <c r="B951" s="15" t="s">
        <v>1759</v>
      </c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</row>
    <row r="952" spans="1:22">
      <c r="A952" s="45"/>
      <c r="B952" s="15" t="s">
        <v>1760</v>
      </c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</row>
    <row r="953" spans="1:22">
      <c r="A953" s="45"/>
      <c r="B953" s="15" t="s">
        <v>1761</v>
      </c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</row>
    <row r="954" spans="1:22">
      <c r="A954" s="45"/>
      <c r="B954" s="15" t="s">
        <v>1762</v>
      </c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</row>
    <row r="955" spans="1:22">
      <c r="A955" s="45"/>
      <c r="B955" s="15" t="s">
        <v>1763</v>
      </c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</row>
    <row r="956" spans="1:22">
      <c r="A956" s="45"/>
      <c r="B956" s="15" t="s">
        <v>1764</v>
      </c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</row>
    <row r="957" spans="1:22">
      <c r="A957" s="45"/>
      <c r="B957" s="15" t="s">
        <v>1765</v>
      </c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</row>
    <row r="958" spans="1:22">
      <c r="A958" s="45"/>
      <c r="B958" s="15" t="s">
        <v>1766</v>
      </c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</row>
    <row r="959" spans="1:22">
      <c r="A959" s="45"/>
      <c r="B959" s="15" t="s">
        <v>1767</v>
      </c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</row>
    <row r="960" spans="1:22">
      <c r="A960" s="45"/>
      <c r="B960" s="15" t="s">
        <v>1768</v>
      </c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</row>
    <row r="961" spans="1:22">
      <c r="A961" s="45"/>
      <c r="B961" s="15" t="s">
        <v>1769</v>
      </c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</row>
    <row r="962" spans="1:22">
      <c r="A962" s="45"/>
      <c r="B962" s="15" t="s">
        <v>1770</v>
      </c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</row>
    <row r="963" spans="1:22">
      <c r="A963" s="45"/>
      <c r="B963" s="15" t="s">
        <v>1771</v>
      </c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</row>
    <row r="964" spans="1:22">
      <c r="A964" s="45"/>
      <c r="B964" s="15" t="s">
        <v>1772</v>
      </c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</row>
    <row r="965" spans="1:22">
      <c r="A965" s="45"/>
      <c r="B965" s="15" t="s">
        <v>1773</v>
      </c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</row>
    <row r="966" spans="1:22">
      <c r="A966" s="45"/>
      <c r="B966" s="15" t="s">
        <v>1774</v>
      </c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</row>
    <row r="967" spans="1:22">
      <c r="A967" s="45"/>
      <c r="B967" s="15" t="s">
        <v>1775</v>
      </c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</row>
    <row r="968" spans="1:22">
      <c r="A968" s="45"/>
      <c r="B968" s="15" t="s">
        <v>1776</v>
      </c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</row>
    <row r="969" spans="1:22">
      <c r="A969" s="45"/>
      <c r="B969" s="15" t="s">
        <v>1777</v>
      </c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</row>
    <row r="970" spans="1:22">
      <c r="A970" s="45"/>
      <c r="B970" s="15" t="s">
        <v>1778</v>
      </c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</row>
    <row r="971" spans="1:22">
      <c r="A971" s="45"/>
      <c r="B971" s="15" t="s">
        <v>1779</v>
      </c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</row>
    <row r="972" spans="1:22">
      <c r="A972" s="45"/>
      <c r="B972" s="15" t="s">
        <v>1780</v>
      </c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</row>
    <row r="973" spans="1:22">
      <c r="A973" s="45"/>
      <c r="B973" s="15" t="s">
        <v>1781</v>
      </c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</row>
    <row r="974" spans="1:22">
      <c r="A974" s="45"/>
      <c r="B974" s="15" t="s">
        <v>1782</v>
      </c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</row>
    <row r="975" spans="1:22">
      <c r="A975" s="45"/>
      <c r="B975" s="15" t="s">
        <v>1783</v>
      </c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</row>
    <row r="976" spans="1:22">
      <c r="A976" s="45"/>
      <c r="B976" s="15" t="s">
        <v>1784</v>
      </c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</row>
    <row r="977" spans="1:22">
      <c r="A977" s="45"/>
      <c r="B977" s="15" t="s">
        <v>1785</v>
      </c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</row>
    <row r="978" spans="1:22">
      <c r="A978" s="45"/>
      <c r="B978" s="15" t="s">
        <v>1786</v>
      </c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</row>
    <row r="979" spans="1:22">
      <c r="A979" s="45"/>
      <c r="B979" s="15" t="s">
        <v>1787</v>
      </c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</row>
    <row r="980" spans="1:22">
      <c r="A980" s="45"/>
      <c r="B980" s="15" t="s">
        <v>1788</v>
      </c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</row>
    <row r="981" spans="1:22">
      <c r="A981" s="45"/>
      <c r="B981" s="15" t="s">
        <v>1789</v>
      </c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</row>
    <row r="982" spans="1:22">
      <c r="A982" s="45"/>
      <c r="B982" s="15" t="s">
        <v>1790</v>
      </c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</row>
    <row r="983" spans="1:22">
      <c r="A983" s="45"/>
      <c r="B983" s="15" t="s">
        <v>1791</v>
      </c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</row>
    <row r="984" spans="1:22">
      <c r="A984" s="45"/>
      <c r="B984" s="15" t="s">
        <v>1792</v>
      </c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</row>
    <row r="985" spans="1:22">
      <c r="A985" s="45"/>
      <c r="B985" s="15" t="s">
        <v>1793</v>
      </c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</row>
    <row r="986" spans="1:22">
      <c r="A986" s="45"/>
      <c r="B986" s="15" t="s">
        <v>1794</v>
      </c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</row>
    <row r="987" spans="1:22">
      <c r="A987" s="45"/>
      <c r="B987" s="15" t="s">
        <v>1795</v>
      </c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</row>
    <row r="988" spans="1:22">
      <c r="A988" s="45"/>
      <c r="B988" s="15" t="s">
        <v>1796</v>
      </c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</row>
    <row r="989" spans="1:22">
      <c r="A989" s="45"/>
      <c r="B989" s="15" t="s">
        <v>1797</v>
      </c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</row>
    <row r="990" spans="1:22">
      <c r="A990" s="45"/>
      <c r="B990" s="15" t="s">
        <v>1798</v>
      </c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</row>
    <row r="991" spans="1:22">
      <c r="A991" s="45"/>
      <c r="B991" s="15" t="s">
        <v>1799</v>
      </c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</row>
    <row r="992" spans="1:22">
      <c r="A992" s="45"/>
      <c r="B992" s="15" t="s">
        <v>1800</v>
      </c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</row>
    <row r="993" spans="1:22">
      <c r="A993" s="45"/>
      <c r="B993" s="15" t="s">
        <v>1801</v>
      </c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</row>
    <row r="994" spans="1:22">
      <c r="A994" s="45"/>
      <c r="B994" s="15" t="s">
        <v>1802</v>
      </c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</row>
    <row r="995" spans="1:22">
      <c r="A995" s="45"/>
      <c r="B995" s="15" t="s">
        <v>1803</v>
      </c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</row>
    <row r="996" spans="1:22">
      <c r="A996" s="45"/>
      <c r="B996" s="15" t="s">
        <v>1804</v>
      </c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</row>
    <row r="997" spans="1:22">
      <c r="A997" s="45"/>
      <c r="B997" s="15" t="s">
        <v>1805</v>
      </c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</row>
    <row r="998" spans="1:22">
      <c r="A998" s="45"/>
      <c r="B998" s="15" t="s">
        <v>1806</v>
      </c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</row>
    <row r="999" spans="1:22">
      <c r="A999" s="45"/>
      <c r="B999" s="15" t="s">
        <v>1807</v>
      </c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</row>
    <row r="1000" spans="1:22">
      <c r="A1000" s="45"/>
      <c r="B1000" s="15" t="s">
        <v>1808</v>
      </c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</row>
    <row r="1001" spans="1:22">
      <c r="A1001" s="45"/>
      <c r="B1001" s="15" t="s">
        <v>1809</v>
      </c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</row>
    <row r="1002" spans="1:22">
      <c r="A1002" s="45"/>
      <c r="B1002" s="15" t="s">
        <v>1810</v>
      </c>
      <c r="C1002" s="45"/>
      <c r="D1002" s="45"/>
      <c r="E1002" s="4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</row>
    <row r="1003" spans="1:22">
      <c r="A1003" s="45"/>
      <c r="B1003" s="15" t="s">
        <v>1811</v>
      </c>
      <c r="C1003" s="45"/>
      <c r="D1003" s="45"/>
      <c r="E1003" s="4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</row>
    <row r="1004" spans="1:22">
      <c r="A1004" s="45"/>
      <c r="B1004" s="15" t="s">
        <v>1812</v>
      </c>
      <c r="C1004" s="45"/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</row>
    <row r="1005" spans="1:22">
      <c r="A1005" s="45"/>
      <c r="B1005" s="15" t="s">
        <v>1813</v>
      </c>
      <c r="C1005" s="45"/>
      <c r="D1005" s="45"/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</row>
    <row r="1006" spans="1:22">
      <c r="A1006" s="45"/>
      <c r="B1006" s="15" t="s">
        <v>1814</v>
      </c>
      <c r="C1006" s="45"/>
      <c r="D1006" s="45"/>
      <c r="E1006" s="45"/>
      <c r="F1006" s="45"/>
      <c r="G1006" s="45"/>
      <c r="H1006" s="45"/>
      <c r="I1006" s="45"/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</row>
    <row r="1007" spans="1:22">
      <c r="A1007" s="45"/>
      <c r="B1007" s="15" t="s">
        <v>1815</v>
      </c>
      <c r="C1007" s="45"/>
      <c r="D1007" s="45"/>
      <c r="E1007" s="45"/>
      <c r="F1007" s="45"/>
      <c r="G1007" s="45"/>
      <c r="H1007" s="45"/>
      <c r="I1007" s="45"/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</row>
    <row r="1008" spans="1:22">
      <c r="A1008" s="45"/>
      <c r="B1008" s="15" t="s">
        <v>1816</v>
      </c>
      <c r="C1008" s="45"/>
      <c r="D1008" s="45"/>
      <c r="E1008" s="45"/>
      <c r="F1008" s="45"/>
      <c r="G1008" s="45"/>
      <c r="H1008" s="45"/>
      <c r="I1008" s="45"/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</row>
    <row r="1009" spans="1:22">
      <c r="A1009" s="45"/>
      <c r="B1009" s="15" t="s">
        <v>1817</v>
      </c>
      <c r="C1009" s="45"/>
      <c r="D1009" s="45"/>
      <c r="E1009" s="45"/>
      <c r="F1009" s="45"/>
      <c r="G1009" s="45"/>
      <c r="H1009" s="45"/>
      <c r="I1009" s="45"/>
      <c r="J1009" s="45"/>
      <c r="K1009" s="45"/>
      <c r="L1009" s="45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</row>
    <row r="1010" spans="1:22">
      <c r="A1010" s="45"/>
      <c r="B1010" s="15" t="s">
        <v>1818</v>
      </c>
      <c r="C1010" s="45"/>
      <c r="D1010" s="45"/>
      <c r="E1010" s="45"/>
      <c r="F1010" s="45"/>
      <c r="G1010" s="45"/>
      <c r="H1010" s="45"/>
      <c r="I1010" s="45"/>
      <c r="J1010" s="45"/>
      <c r="K1010" s="45"/>
      <c r="L1010" s="45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</row>
    <row r="1011" spans="1:22">
      <c r="A1011" s="45"/>
      <c r="B1011" s="15" t="s">
        <v>1819</v>
      </c>
      <c r="C1011" s="45"/>
      <c r="D1011" s="45"/>
      <c r="E1011" s="45"/>
      <c r="F1011" s="45"/>
      <c r="G1011" s="45"/>
      <c r="H1011" s="45"/>
      <c r="I1011" s="45"/>
      <c r="J1011" s="45"/>
      <c r="K1011" s="45"/>
      <c r="L1011" s="45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</row>
    <row r="1012" spans="1:22">
      <c r="A1012" s="45"/>
      <c r="B1012" s="15" t="s">
        <v>1820</v>
      </c>
      <c r="C1012" s="45"/>
      <c r="D1012" s="45"/>
      <c r="E1012" s="45"/>
      <c r="F1012" s="45"/>
      <c r="G1012" s="45"/>
      <c r="H1012" s="45"/>
      <c r="I1012" s="45"/>
      <c r="J1012" s="45"/>
      <c r="K1012" s="45"/>
      <c r="L1012" s="45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</row>
    <row r="1013" spans="1:22">
      <c r="A1013" s="45"/>
      <c r="B1013" s="15" t="s">
        <v>1821</v>
      </c>
      <c r="C1013" s="45"/>
      <c r="D1013" s="45"/>
      <c r="E1013" s="45"/>
      <c r="F1013" s="45"/>
      <c r="G1013" s="45"/>
      <c r="H1013" s="45"/>
      <c r="I1013" s="45"/>
      <c r="J1013" s="45"/>
      <c r="K1013" s="45"/>
      <c r="L1013" s="45"/>
      <c r="M1013" s="45"/>
      <c r="N1013" s="45"/>
      <c r="O1013" s="45"/>
      <c r="P1013" s="45"/>
      <c r="Q1013" s="45"/>
      <c r="R1013" s="45"/>
      <c r="S1013" s="45"/>
      <c r="T1013" s="45"/>
      <c r="U1013" s="45"/>
      <c r="V1013" s="45"/>
    </row>
    <row r="1014" spans="1:22">
      <c r="A1014" s="45"/>
      <c r="B1014" s="15" t="s">
        <v>1822</v>
      </c>
      <c r="C1014" s="45"/>
      <c r="D1014" s="45"/>
      <c r="E1014" s="45"/>
      <c r="F1014" s="45"/>
      <c r="G1014" s="45"/>
      <c r="H1014" s="45"/>
      <c r="I1014" s="45"/>
      <c r="J1014" s="45"/>
      <c r="K1014" s="45"/>
      <c r="L1014" s="45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</row>
    <row r="1015" spans="1:22">
      <c r="A1015" s="45"/>
      <c r="B1015" s="15" t="s">
        <v>1823</v>
      </c>
      <c r="C1015" s="45"/>
      <c r="D1015" s="45"/>
      <c r="E1015" s="45"/>
      <c r="F1015" s="45"/>
      <c r="G1015" s="45"/>
      <c r="H1015" s="45"/>
      <c r="I1015" s="45"/>
      <c r="J1015" s="45"/>
      <c r="K1015" s="45"/>
      <c r="L1015" s="45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</row>
    <row r="1016" spans="1:22">
      <c r="A1016" s="45"/>
      <c r="B1016" s="15" t="s">
        <v>1824</v>
      </c>
      <c r="C1016" s="45"/>
      <c r="D1016" s="45"/>
      <c r="E1016" s="45"/>
      <c r="F1016" s="45"/>
      <c r="G1016" s="45"/>
      <c r="H1016" s="45"/>
      <c r="I1016" s="45"/>
      <c r="J1016" s="45"/>
      <c r="K1016" s="45"/>
      <c r="L1016" s="45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</row>
    <row r="1017" spans="1:22">
      <c r="A1017" s="45"/>
      <c r="B1017" s="15" t="s">
        <v>1825</v>
      </c>
      <c r="C1017" s="45"/>
      <c r="D1017" s="45"/>
      <c r="E1017" s="45"/>
      <c r="F1017" s="45"/>
      <c r="G1017" s="45"/>
      <c r="H1017" s="45"/>
      <c r="I1017" s="45"/>
      <c r="J1017" s="45"/>
      <c r="K1017" s="45"/>
      <c r="L1017" s="45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</row>
    <row r="1018" spans="1:22">
      <c r="A1018" s="45"/>
      <c r="B1018" s="15" t="s">
        <v>1826</v>
      </c>
      <c r="C1018" s="45"/>
      <c r="D1018" s="45"/>
      <c r="E1018" s="45"/>
      <c r="F1018" s="45"/>
      <c r="G1018" s="45"/>
      <c r="H1018" s="45"/>
      <c r="I1018" s="45"/>
      <c r="J1018" s="45"/>
      <c r="K1018" s="45"/>
      <c r="L1018" s="45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</row>
    <row r="1019" spans="1:22">
      <c r="A1019" s="45"/>
      <c r="B1019" s="15" t="s">
        <v>1827</v>
      </c>
      <c r="C1019" s="45"/>
      <c r="D1019" s="45"/>
      <c r="E1019" s="45"/>
      <c r="F1019" s="45"/>
      <c r="G1019" s="45"/>
      <c r="H1019" s="45"/>
      <c r="I1019" s="45"/>
      <c r="J1019" s="45"/>
      <c r="K1019" s="45"/>
      <c r="L1019" s="45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</row>
    <row r="1020" spans="1:22">
      <c r="A1020" s="45"/>
      <c r="B1020" s="15" t="s">
        <v>1828</v>
      </c>
      <c r="C1020" s="45"/>
      <c r="D1020" s="45"/>
      <c r="E1020" s="45"/>
      <c r="F1020" s="45"/>
      <c r="G1020" s="45"/>
      <c r="H1020" s="45"/>
      <c r="I1020" s="45"/>
      <c r="J1020" s="45"/>
      <c r="K1020" s="45"/>
      <c r="L1020" s="45"/>
      <c r="M1020" s="45"/>
      <c r="N1020" s="45"/>
      <c r="O1020" s="45"/>
      <c r="P1020" s="45"/>
      <c r="Q1020" s="45"/>
      <c r="R1020" s="45"/>
      <c r="S1020" s="45"/>
      <c r="T1020" s="45"/>
      <c r="U1020" s="45"/>
      <c r="V1020" s="45"/>
    </row>
    <row r="1021" spans="1:22">
      <c r="A1021" s="45"/>
      <c r="B1021" s="15" t="s">
        <v>1829</v>
      </c>
      <c r="C1021" s="45"/>
      <c r="D1021" s="45"/>
      <c r="E1021" s="45"/>
      <c r="F1021" s="45"/>
      <c r="G1021" s="45"/>
      <c r="H1021" s="45"/>
      <c r="I1021" s="45"/>
      <c r="J1021" s="45"/>
      <c r="K1021" s="45"/>
      <c r="L1021" s="45"/>
      <c r="M1021" s="45"/>
      <c r="N1021" s="45"/>
      <c r="O1021" s="45"/>
      <c r="P1021" s="45"/>
      <c r="Q1021" s="45"/>
      <c r="R1021" s="45"/>
      <c r="S1021" s="45"/>
      <c r="T1021" s="45"/>
      <c r="U1021" s="45"/>
      <c r="V1021" s="45"/>
    </row>
    <row r="1022" spans="1:22">
      <c r="A1022" s="45"/>
      <c r="B1022" s="15" t="s">
        <v>1830</v>
      </c>
      <c r="C1022" s="45"/>
      <c r="D1022" s="45"/>
      <c r="E1022" s="45"/>
      <c r="F1022" s="45"/>
      <c r="G1022" s="45"/>
      <c r="H1022" s="45"/>
      <c r="I1022" s="45"/>
      <c r="J1022" s="45"/>
      <c r="K1022" s="45"/>
      <c r="L1022" s="45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</row>
    <row r="1023" spans="1:22">
      <c r="A1023" s="45"/>
      <c r="B1023" s="15" t="s">
        <v>1831</v>
      </c>
      <c r="C1023" s="45"/>
      <c r="D1023" s="45"/>
      <c r="E1023" s="45"/>
      <c r="F1023" s="45"/>
      <c r="G1023" s="45"/>
      <c r="H1023" s="45"/>
      <c r="I1023" s="45"/>
      <c r="J1023" s="45"/>
      <c r="K1023" s="45"/>
      <c r="L1023" s="45"/>
      <c r="M1023" s="45"/>
      <c r="N1023" s="45"/>
      <c r="O1023" s="45"/>
      <c r="P1023" s="45"/>
      <c r="Q1023" s="45"/>
      <c r="R1023" s="45"/>
      <c r="S1023" s="45"/>
      <c r="T1023" s="45"/>
      <c r="U1023" s="45"/>
      <c r="V1023" s="45"/>
    </row>
    <row r="1024" spans="1:22">
      <c r="A1024" s="45"/>
      <c r="B1024" s="15" t="s">
        <v>1832</v>
      </c>
      <c r="C1024" s="45"/>
      <c r="D1024" s="45"/>
      <c r="E1024" s="45"/>
      <c r="F1024" s="45"/>
      <c r="G1024" s="45"/>
      <c r="H1024" s="45"/>
      <c r="I1024" s="45"/>
      <c r="J1024" s="45"/>
      <c r="K1024" s="45"/>
      <c r="L1024" s="45"/>
      <c r="M1024" s="45"/>
      <c r="N1024" s="45"/>
      <c r="O1024" s="45"/>
      <c r="P1024" s="45"/>
      <c r="Q1024" s="45"/>
      <c r="R1024" s="45"/>
      <c r="S1024" s="45"/>
      <c r="T1024" s="45"/>
      <c r="U1024" s="45"/>
      <c r="V1024" s="45"/>
    </row>
    <row r="1025" spans="1:22">
      <c r="A1025" s="45"/>
      <c r="B1025" s="15" t="s">
        <v>1833</v>
      </c>
      <c r="C1025" s="45"/>
      <c r="D1025" s="45"/>
      <c r="E1025" s="45"/>
      <c r="F1025" s="45"/>
      <c r="G1025" s="45"/>
      <c r="H1025" s="45"/>
      <c r="I1025" s="45"/>
      <c r="J1025" s="45"/>
      <c r="K1025" s="45"/>
      <c r="L1025" s="45"/>
      <c r="M1025" s="45"/>
      <c r="N1025" s="45"/>
      <c r="O1025" s="45"/>
      <c r="P1025" s="45"/>
      <c r="Q1025" s="45"/>
      <c r="R1025" s="45"/>
      <c r="S1025" s="45"/>
      <c r="T1025" s="45"/>
      <c r="U1025" s="45"/>
      <c r="V1025" s="45"/>
    </row>
    <row r="1026" spans="1:22">
      <c r="A1026" s="45"/>
      <c r="B1026" s="15" t="s">
        <v>1834</v>
      </c>
      <c r="C1026" s="45"/>
      <c r="D1026" s="45"/>
      <c r="E1026" s="45"/>
      <c r="F1026" s="45"/>
      <c r="G1026" s="45"/>
      <c r="H1026" s="45"/>
      <c r="I1026" s="45"/>
      <c r="J1026" s="45"/>
      <c r="K1026" s="45"/>
      <c r="L1026" s="45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</row>
    <row r="1027" spans="1:22">
      <c r="A1027" s="45"/>
      <c r="B1027" s="15" t="s">
        <v>1835</v>
      </c>
      <c r="C1027" s="45"/>
      <c r="D1027" s="45"/>
      <c r="E1027" s="45"/>
      <c r="F1027" s="45"/>
      <c r="G1027" s="45"/>
      <c r="H1027" s="45"/>
      <c r="I1027" s="45"/>
      <c r="J1027" s="45"/>
      <c r="K1027" s="45"/>
      <c r="L1027" s="45"/>
      <c r="M1027" s="45"/>
      <c r="N1027" s="45"/>
      <c r="O1027" s="45"/>
      <c r="P1027" s="45"/>
      <c r="Q1027" s="45"/>
      <c r="R1027" s="45"/>
      <c r="S1027" s="45"/>
      <c r="T1027" s="45"/>
      <c r="U1027" s="45"/>
      <c r="V1027" s="45"/>
    </row>
    <row r="1028" spans="1:22">
      <c r="A1028" s="45"/>
      <c r="B1028" s="15" t="s">
        <v>1836</v>
      </c>
      <c r="C1028" s="45"/>
      <c r="D1028" s="45"/>
      <c r="E1028" s="45"/>
      <c r="F1028" s="45"/>
      <c r="G1028" s="45"/>
      <c r="H1028" s="45"/>
      <c r="I1028" s="45"/>
      <c r="J1028" s="45"/>
      <c r="K1028" s="45"/>
      <c r="L1028" s="45"/>
      <c r="M1028" s="45"/>
      <c r="N1028" s="45"/>
      <c r="O1028" s="45"/>
      <c r="P1028" s="45"/>
      <c r="Q1028" s="45"/>
      <c r="R1028" s="45"/>
      <c r="S1028" s="45"/>
      <c r="T1028" s="45"/>
      <c r="U1028" s="45"/>
      <c r="V1028" s="45"/>
    </row>
    <row r="1029" spans="1:22">
      <c r="A1029" s="45"/>
      <c r="B1029" s="15" t="s">
        <v>1837</v>
      </c>
      <c r="C1029" s="45"/>
      <c r="D1029" s="45"/>
      <c r="E1029" s="45"/>
      <c r="F1029" s="45"/>
      <c r="G1029" s="45"/>
      <c r="H1029" s="45"/>
      <c r="I1029" s="45"/>
      <c r="J1029" s="45"/>
      <c r="K1029" s="45"/>
      <c r="L1029" s="45"/>
      <c r="M1029" s="45"/>
      <c r="N1029" s="45"/>
      <c r="O1029" s="45"/>
      <c r="P1029" s="45"/>
      <c r="Q1029" s="45"/>
      <c r="R1029" s="45"/>
      <c r="S1029" s="45"/>
      <c r="T1029" s="45"/>
      <c r="U1029" s="45"/>
      <c r="V1029" s="45"/>
    </row>
    <row r="1030" spans="1:22">
      <c r="A1030" s="45"/>
      <c r="B1030" s="15" t="s">
        <v>1838</v>
      </c>
      <c r="C1030" s="45"/>
      <c r="D1030" s="45"/>
      <c r="E1030" s="45"/>
      <c r="F1030" s="45"/>
      <c r="G1030" s="45"/>
      <c r="H1030" s="45"/>
      <c r="I1030" s="45"/>
      <c r="J1030" s="45"/>
      <c r="K1030" s="45"/>
      <c r="L1030" s="45"/>
      <c r="M1030" s="45"/>
      <c r="N1030" s="45"/>
      <c r="O1030" s="45"/>
      <c r="P1030" s="45"/>
      <c r="Q1030" s="45"/>
      <c r="R1030" s="45"/>
      <c r="S1030" s="45"/>
      <c r="T1030" s="45"/>
      <c r="U1030" s="45"/>
      <c r="V1030" s="45"/>
    </row>
    <row r="1031" spans="1:22">
      <c r="A1031" s="45"/>
      <c r="B1031" s="15" t="s">
        <v>1839</v>
      </c>
      <c r="C1031" s="45"/>
      <c r="D1031" s="45"/>
      <c r="E1031" s="45"/>
      <c r="F1031" s="45"/>
      <c r="G1031" s="45"/>
      <c r="H1031" s="45"/>
      <c r="I1031" s="45"/>
      <c r="J1031" s="45"/>
      <c r="K1031" s="45"/>
      <c r="L1031" s="45"/>
      <c r="M1031" s="45"/>
      <c r="N1031" s="45"/>
      <c r="O1031" s="45"/>
      <c r="P1031" s="45"/>
      <c r="Q1031" s="45"/>
      <c r="R1031" s="45"/>
      <c r="S1031" s="45"/>
      <c r="T1031" s="45"/>
      <c r="U1031" s="45"/>
      <c r="V1031" s="45"/>
    </row>
    <row r="1032" spans="1:22">
      <c r="A1032" s="45"/>
      <c r="B1032" s="15" t="s">
        <v>1840</v>
      </c>
      <c r="C1032" s="45"/>
      <c r="D1032" s="45"/>
      <c r="E1032" s="45"/>
      <c r="F1032" s="45"/>
      <c r="G1032" s="45"/>
      <c r="H1032" s="45"/>
      <c r="I1032" s="45"/>
      <c r="J1032" s="45"/>
      <c r="K1032" s="45"/>
      <c r="L1032" s="45"/>
      <c r="M1032" s="45"/>
      <c r="N1032" s="45"/>
      <c r="O1032" s="45"/>
      <c r="P1032" s="45"/>
      <c r="Q1032" s="45"/>
      <c r="R1032" s="45"/>
      <c r="S1032" s="45"/>
      <c r="T1032" s="45"/>
      <c r="U1032" s="45"/>
      <c r="V1032" s="45"/>
    </row>
    <row r="1033" spans="1:22">
      <c r="A1033" s="45"/>
      <c r="B1033" s="15" t="s">
        <v>1841</v>
      </c>
      <c r="C1033" s="45"/>
      <c r="D1033" s="45"/>
      <c r="E1033" s="45"/>
      <c r="F1033" s="45"/>
      <c r="G1033" s="45"/>
      <c r="H1033" s="45"/>
      <c r="I1033" s="45"/>
      <c r="J1033" s="45"/>
      <c r="K1033" s="45"/>
      <c r="L1033" s="45"/>
      <c r="M1033" s="45"/>
      <c r="N1033" s="45"/>
      <c r="O1033" s="45"/>
      <c r="P1033" s="45"/>
      <c r="Q1033" s="45"/>
      <c r="R1033" s="45"/>
      <c r="S1033" s="45"/>
      <c r="T1033" s="45"/>
      <c r="U1033" s="45"/>
      <c r="V1033" s="45"/>
    </row>
    <row r="1034" spans="1:22">
      <c r="A1034" s="45"/>
      <c r="B1034" s="15" t="s">
        <v>1842</v>
      </c>
      <c r="C1034" s="45"/>
      <c r="D1034" s="45"/>
      <c r="E1034" s="45"/>
      <c r="F1034" s="45"/>
      <c r="G1034" s="45"/>
      <c r="H1034" s="45"/>
      <c r="I1034" s="45"/>
      <c r="J1034" s="45"/>
      <c r="K1034" s="45"/>
      <c r="L1034" s="45"/>
      <c r="M1034" s="45"/>
      <c r="N1034" s="45"/>
      <c r="O1034" s="45"/>
      <c r="P1034" s="45"/>
      <c r="Q1034" s="45"/>
      <c r="R1034" s="45"/>
      <c r="S1034" s="45"/>
      <c r="T1034" s="45"/>
      <c r="U1034" s="45"/>
      <c r="V1034" s="45"/>
    </row>
    <row r="1035" spans="1:22">
      <c r="A1035" s="45"/>
      <c r="B1035" s="15" t="s">
        <v>1843</v>
      </c>
      <c r="C1035" s="45"/>
      <c r="D1035" s="45"/>
      <c r="E1035" s="45"/>
      <c r="F1035" s="45"/>
      <c r="G1035" s="45"/>
      <c r="H1035" s="45"/>
      <c r="I1035" s="45"/>
      <c r="J1035" s="45"/>
      <c r="K1035" s="45"/>
      <c r="L1035" s="45"/>
      <c r="M1035" s="45"/>
      <c r="N1035" s="45"/>
      <c r="O1035" s="45"/>
      <c r="P1035" s="45"/>
      <c r="Q1035" s="45"/>
      <c r="R1035" s="45"/>
      <c r="S1035" s="45"/>
      <c r="T1035" s="45"/>
      <c r="U1035" s="45"/>
      <c r="V1035" s="45"/>
    </row>
    <row r="1036" spans="1:22">
      <c r="A1036" s="45"/>
      <c r="B1036" s="15" t="s">
        <v>1844</v>
      </c>
      <c r="C1036" s="45"/>
      <c r="D1036" s="45"/>
      <c r="E1036" s="45"/>
      <c r="F1036" s="45"/>
      <c r="G1036" s="45"/>
      <c r="H1036" s="45"/>
      <c r="I1036" s="45"/>
      <c r="J1036" s="45"/>
      <c r="K1036" s="45"/>
      <c r="L1036" s="45"/>
      <c r="M1036" s="45"/>
      <c r="N1036" s="45"/>
      <c r="O1036" s="45"/>
      <c r="P1036" s="45"/>
      <c r="Q1036" s="45"/>
      <c r="R1036" s="45"/>
      <c r="S1036" s="45"/>
      <c r="T1036" s="45"/>
      <c r="U1036" s="45"/>
      <c r="V1036" s="45"/>
    </row>
    <row r="1037" spans="1:22">
      <c r="A1037" s="45"/>
      <c r="B1037" s="15" t="s">
        <v>1845</v>
      </c>
      <c r="C1037" s="45"/>
      <c r="D1037" s="45"/>
      <c r="E1037" s="45"/>
      <c r="F1037" s="45"/>
      <c r="G1037" s="45"/>
      <c r="H1037" s="45"/>
      <c r="I1037" s="45"/>
      <c r="J1037" s="45"/>
      <c r="K1037" s="45"/>
      <c r="L1037" s="45"/>
      <c r="M1037" s="45"/>
      <c r="N1037" s="45"/>
      <c r="O1037" s="45"/>
      <c r="P1037" s="45"/>
      <c r="Q1037" s="45"/>
      <c r="R1037" s="45"/>
      <c r="S1037" s="45"/>
      <c r="T1037" s="45"/>
      <c r="U1037" s="45"/>
      <c r="V1037" s="45"/>
    </row>
    <row r="1038" spans="1:22">
      <c r="A1038" s="45"/>
      <c r="B1038" s="15" t="s">
        <v>1846</v>
      </c>
      <c r="C1038" s="45"/>
      <c r="D1038" s="45"/>
      <c r="E1038" s="45"/>
      <c r="F1038" s="45"/>
      <c r="G1038" s="45"/>
      <c r="H1038" s="45"/>
      <c r="I1038" s="45"/>
      <c r="J1038" s="45"/>
      <c r="K1038" s="45"/>
      <c r="L1038" s="45"/>
      <c r="M1038" s="45"/>
      <c r="N1038" s="45"/>
      <c r="O1038" s="45"/>
      <c r="P1038" s="45"/>
      <c r="Q1038" s="45"/>
      <c r="R1038" s="45"/>
      <c r="S1038" s="45"/>
      <c r="T1038" s="45"/>
      <c r="U1038" s="45"/>
      <c r="V1038" s="45"/>
    </row>
    <row r="1039" spans="1:22">
      <c r="A1039" s="45"/>
      <c r="B1039" s="15" t="s">
        <v>1847</v>
      </c>
      <c r="C1039" s="45"/>
      <c r="D1039" s="45"/>
      <c r="E1039" s="45"/>
      <c r="F1039" s="45"/>
      <c r="G1039" s="45"/>
      <c r="H1039" s="45"/>
      <c r="I1039" s="45"/>
      <c r="J1039" s="45"/>
      <c r="K1039" s="45"/>
      <c r="L1039" s="45"/>
      <c r="M1039" s="45"/>
      <c r="N1039" s="45"/>
      <c r="O1039" s="45"/>
      <c r="P1039" s="45"/>
      <c r="Q1039" s="45"/>
      <c r="R1039" s="45"/>
      <c r="S1039" s="45"/>
      <c r="T1039" s="45"/>
      <c r="U1039" s="45"/>
      <c r="V1039" s="45"/>
    </row>
    <row r="1040" spans="1:22">
      <c r="A1040" s="45"/>
      <c r="B1040" s="15" t="s">
        <v>1848</v>
      </c>
      <c r="C1040" s="45"/>
      <c r="D1040" s="45"/>
      <c r="E1040" s="45"/>
      <c r="F1040" s="45"/>
      <c r="G1040" s="45"/>
      <c r="H1040" s="45"/>
      <c r="I1040" s="45"/>
      <c r="J1040" s="45"/>
      <c r="K1040" s="45"/>
      <c r="L1040" s="45"/>
      <c r="M1040" s="45"/>
      <c r="N1040" s="45"/>
      <c r="O1040" s="45"/>
      <c r="P1040" s="45"/>
      <c r="Q1040" s="45"/>
      <c r="R1040" s="45"/>
      <c r="S1040" s="45"/>
      <c r="T1040" s="45"/>
      <c r="U1040" s="45"/>
      <c r="V1040" s="45"/>
    </row>
    <row r="1041" spans="1:22">
      <c r="A1041" s="45"/>
      <c r="B1041" s="15" t="s">
        <v>1849</v>
      </c>
      <c r="C1041" s="45"/>
      <c r="D1041" s="45"/>
      <c r="E1041" s="45"/>
      <c r="F1041" s="45"/>
      <c r="G1041" s="45"/>
      <c r="H1041" s="45"/>
      <c r="I1041" s="45"/>
      <c r="J1041" s="45"/>
      <c r="K1041" s="45"/>
      <c r="L1041" s="45"/>
      <c r="M1041" s="45"/>
      <c r="N1041" s="45"/>
      <c r="O1041" s="45"/>
      <c r="P1041" s="45"/>
      <c r="Q1041" s="45"/>
      <c r="R1041" s="45"/>
      <c r="S1041" s="45"/>
      <c r="T1041" s="45"/>
      <c r="U1041" s="45"/>
      <c r="V1041" s="45"/>
    </row>
    <row r="1042" spans="1:22">
      <c r="A1042" s="45"/>
      <c r="B1042" s="15" t="s">
        <v>1850</v>
      </c>
      <c r="C1042" s="45"/>
      <c r="D1042" s="45"/>
      <c r="E1042" s="45"/>
      <c r="F1042" s="45"/>
      <c r="G1042" s="45"/>
      <c r="H1042" s="45"/>
      <c r="I1042" s="45"/>
      <c r="J1042" s="45"/>
      <c r="K1042" s="45"/>
      <c r="L1042" s="45"/>
      <c r="M1042" s="45"/>
      <c r="N1042" s="45"/>
      <c r="O1042" s="45"/>
      <c r="P1042" s="45"/>
      <c r="Q1042" s="45"/>
      <c r="R1042" s="45"/>
      <c r="S1042" s="45"/>
      <c r="T1042" s="45"/>
      <c r="U1042" s="45"/>
      <c r="V1042" s="45"/>
    </row>
    <row r="1043" spans="1:22">
      <c r="A1043" s="45"/>
      <c r="B1043" s="15" t="s">
        <v>1851</v>
      </c>
      <c r="C1043" s="45"/>
      <c r="D1043" s="45"/>
      <c r="E1043" s="45"/>
      <c r="F1043" s="45"/>
      <c r="G1043" s="45"/>
      <c r="H1043" s="45"/>
      <c r="I1043" s="45"/>
      <c r="J1043" s="45"/>
      <c r="K1043" s="45"/>
      <c r="L1043" s="45"/>
      <c r="M1043" s="45"/>
      <c r="N1043" s="45"/>
      <c r="O1043" s="45"/>
      <c r="P1043" s="45"/>
      <c r="Q1043" s="45"/>
      <c r="R1043" s="45"/>
      <c r="S1043" s="45"/>
      <c r="T1043" s="45"/>
      <c r="U1043" s="45"/>
      <c r="V1043" s="45"/>
    </row>
    <row r="1044" spans="1:22">
      <c r="A1044" s="45"/>
      <c r="B1044" s="15" t="s">
        <v>1852</v>
      </c>
      <c r="C1044" s="45"/>
      <c r="D1044" s="45"/>
      <c r="E1044" s="45"/>
      <c r="F1044" s="45"/>
      <c r="G1044" s="45"/>
      <c r="H1044" s="45"/>
      <c r="I1044" s="45"/>
      <c r="J1044" s="45"/>
      <c r="K1044" s="45"/>
      <c r="L1044" s="45"/>
      <c r="M1044" s="45"/>
      <c r="N1044" s="45"/>
      <c r="O1044" s="45"/>
      <c r="P1044" s="45"/>
      <c r="Q1044" s="45"/>
      <c r="R1044" s="45"/>
      <c r="S1044" s="45"/>
      <c r="T1044" s="45"/>
      <c r="U1044" s="45"/>
      <c r="V1044" s="45"/>
    </row>
    <row r="1045" spans="1:22">
      <c r="A1045" s="45"/>
      <c r="B1045" s="15" t="s">
        <v>1853</v>
      </c>
      <c r="C1045" s="45"/>
      <c r="D1045" s="45"/>
      <c r="E1045" s="45"/>
      <c r="F1045" s="45"/>
      <c r="G1045" s="45"/>
      <c r="H1045" s="45"/>
      <c r="I1045" s="45"/>
      <c r="J1045" s="45"/>
      <c r="K1045" s="45"/>
      <c r="L1045" s="45"/>
      <c r="M1045" s="45"/>
      <c r="N1045" s="45"/>
      <c r="O1045" s="45"/>
      <c r="P1045" s="45"/>
      <c r="Q1045" s="45"/>
      <c r="R1045" s="45"/>
      <c r="S1045" s="45"/>
      <c r="T1045" s="45"/>
      <c r="U1045" s="45"/>
      <c r="V1045" s="45"/>
    </row>
    <row r="1046" spans="1:22">
      <c r="A1046" s="45"/>
      <c r="B1046" s="15" t="s">
        <v>1854</v>
      </c>
      <c r="C1046" s="45"/>
      <c r="D1046" s="45"/>
      <c r="E1046" s="45"/>
      <c r="F1046" s="45"/>
      <c r="G1046" s="45"/>
      <c r="H1046" s="45"/>
      <c r="I1046" s="45"/>
      <c r="J1046" s="45"/>
      <c r="K1046" s="45"/>
      <c r="L1046" s="45"/>
      <c r="M1046" s="45"/>
      <c r="N1046" s="45"/>
      <c r="O1046" s="45"/>
      <c r="P1046" s="45"/>
      <c r="Q1046" s="45"/>
      <c r="R1046" s="45"/>
      <c r="S1046" s="45"/>
      <c r="T1046" s="45"/>
      <c r="U1046" s="45"/>
      <c r="V1046" s="45"/>
    </row>
    <row r="1047" spans="1:22">
      <c r="A1047" s="45"/>
      <c r="B1047" s="15" t="s">
        <v>1855</v>
      </c>
      <c r="C1047" s="45"/>
      <c r="D1047" s="45"/>
      <c r="E1047" s="45"/>
      <c r="F1047" s="45"/>
      <c r="G1047" s="45"/>
      <c r="H1047" s="45"/>
      <c r="I1047" s="45"/>
      <c r="J1047" s="45"/>
      <c r="K1047" s="45"/>
      <c r="L1047" s="45"/>
      <c r="M1047" s="45"/>
      <c r="N1047" s="45"/>
      <c r="O1047" s="45"/>
      <c r="P1047" s="45"/>
      <c r="Q1047" s="45"/>
      <c r="R1047" s="45"/>
      <c r="S1047" s="45"/>
      <c r="T1047" s="45"/>
      <c r="U1047" s="45"/>
      <c r="V1047" s="45"/>
    </row>
    <row r="1048" spans="1:22">
      <c r="A1048" s="45"/>
      <c r="B1048" s="15" t="s">
        <v>1856</v>
      </c>
      <c r="C1048" s="45"/>
      <c r="D1048" s="45"/>
      <c r="E1048" s="45"/>
      <c r="F1048" s="45"/>
      <c r="G1048" s="45"/>
      <c r="H1048" s="45"/>
      <c r="I1048" s="45"/>
      <c r="J1048" s="45"/>
      <c r="K1048" s="45"/>
      <c r="L1048" s="45"/>
      <c r="M1048" s="45"/>
      <c r="N1048" s="45"/>
      <c r="O1048" s="45"/>
      <c r="P1048" s="45"/>
      <c r="Q1048" s="45"/>
      <c r="R1048" s="45"/>
      <c r="S1048" s="45"/>
      <c r="T1048" s="45"/>
      <c r="U1048" s="45"/>
      <c r="V1048" s="45"/>
    </row>
    <row r="1049" spans="1:22">
      <c r="A1049" s="45"/>
      <c r="B1049" s="15" t="s">
        <v>1857</v>
      </c>
      <c r="C1049" s="45"/>
      <c r="D1049" s="45"/>
      <c r="E1049" s="45"/>
      <c r="F1049" s="45"/>
      <c r="G1049" s="45"/>
      <c r="H1049" s="45"/>
      <c r="I1049" s="45"/>
      <c r="J1049" s="45"/>
      <c r="K1049" s="45"/>
      <c r="L1049" s="45"/>
      <c r="M1049" s="45"/>
      <c r="N1049" s="45"/>
      <c r="O1049" s="45"/>
      <c r="P1049" s="45"/>
      <c r="Q1049" s="45"/>
      <c r="R1049" s="45"/>
      <c r="S1049" s="45"/>
      <c r="T1049" s="45"/>
      <c r="U1049" s="45"/>
      <c r="V1049" s="45"/>
    </row>
    <row r="1050" spans="1:22">
      <c r="A1050" s="45"/>
      <c r="B1050" s="15" t="s">
        <v>1858</v>
      </c>
      <c r="C1050" s="45"/>
      <c r="D1050" s="45"/>
      <c r="E1050" s="45"/>
      <c r="F1050" s="45"/>
      <c r="G1050" s="45"/>
      <c r="H1050" s="45"/>
      <c r="I1050" s="45"/>
      <c r="J1050" s="45"/>
      <c r="K1050" s="45"/>
      <c r="L1050" s="45"/>
      <c r="M1050" s="45"/>
      <c r="N1050" s="45"/>
      <c r="O1050" s="45"/>
      <c r="P1050" s="45"/>
      <c r="Q1050" s="45"/>
      <c r="R1050" s="45"/>
      <c r="S1050" s="45"/>
      <c r="T1050" s="45"/>
      <c r="U1050" s="45"/>
      <c r="V1050" s="45"/>
    </row>
    <row r="1051" spans="1:22">
      <c r="A1051" s="45"/>
      <c r="B1051" s="15" t="s">
        <v>1859</v>
      </c>
      <c r="C1051" s="45"/>
      <c r="D1051" s="45"/>
      <c r="E1051" s="45"/>
      <c r="F1051" s="45"/>
      <c r="G1051" s="45"/>
      <c r="H1051" s="45"/>
      <c r="I1051" s="45"/>
      <c r="J1051" s="45"/>
      <c r="K1051" s="45"/>
      <c r="L1051" s="45"/>
      <c r="M1051" s="45"/>
      <c r="N1051" s="45"/>
      <c r="O1051" s="45"/>
      <c r="P1051" s="45"/>
      <c r="Q1051" s="45"/>
      <c r="R1051" s="45"/>
      <c r="S1051" s="45"/>
      <c r="T1051" s="45"/>
      <c r="U1051" s="45"/>
      <c r="V1051" s="45"/>
    </row>
    <row r="1052" spans="1:22">
      <c r="A1052" s="45"/>
      <c r="B1052" s="15" t="s">
        <v>1860</v>
      </c>
      <c r="C1052" s="45"/>
      <c r="D1052" s="45"/>
      <c r="E1052" s="45"/>
      <c r="F1052" s="45"/>
      <c r="G1052" s="45"/>
      <c r="H1052" s="45"/>
      <c r="I1052" s="45"/>
      <c r="J1052" s="45"/>
      <c r="K1052" s="45"/>
      <c r="L1052" s="45"/>
      <c r="M1052" s="45"/>
      <c r="N1052" s="45"/>
      <c r="O1052" s="45"/>
      <c r="P1052" s="45"/>
      <c r="Q1052" s="45"/>
      <c r="R1052" s="45"/>
      <c r="S1052" s="45"/>
      <c r="T1052" s="45"/>
      <c r="U1052" s="45"/>
      <c r="V1052" s="45"/>
    </row>
    <row r="1053" spans="1:22">
      <c r="A1053" s="45"/>
      <c r="B1053" s="15" t="s">
        <v>1861</v>
      </c>
      <c r="C1053" s="45"/>
      <c r="D1053" s="45"/>
      <c r="E1053" s="45"/>
      <c r="F1053" s="45"/>
      <c r="G1053" s="45"/>
      <c r="H1053" s="45"/>
      <c r="I1053" s="45"/>
      <c r="J1053" s="45"/>
      <c r="K1053" s="45"/>
      <c r="L1053" s="45"/>
      <c r="M1053" s="45"/>
      <c r="N1053" s="45"/>
      <c r="O1053" s="45"/>
      <c r="P1053" s="45"/>
      <c r="Q1053" s="45"/>
      <c r="R1053" s="45"/>
      <c r="S1053" s="45"/>
      <c r="T1053" s="45"/>
      <c r="U1053" s="45"/>
      <c r="V1053" s="45"/>
    </row>
    <row r="1054" spans="1:22">
      <c r="A1054" s="45"/>
      <c r="B1054" s="15" t="s">
        <v>1862</v>
      </c>
      <c r="C1054" s="45"/>
      <c r="D1054" s="45"/>
      <c r="E1054" s="45"/>
      <c r="F1054" s="45"/>
      <c r="G1054" s="45"/>
      <c r="H1054" s="45"/>
      <c r="I1054" s="45"/>
      <c r="J1054" s="45"/>
      <c r="K1054" s="45"/>
      <c r="L1054" s="45"/>
      <c r="M1054" s="45"/>
      <c r="N1054" s="45"/>
      <c r="O1054" s="45"/>
      <c r="P1054" s="45"/>
      <c r="Q1054" s="45"/>
      <c r="R1054" s="45"/>
      <c r="S1054" s="45"/>
      <c r="T1054" s="45"/>
      <c r="U1054" s="45"/>
      <c r="V1054" s="45"/>
    </row>
    <row r="1055" spans="1:22">
      <c r="A1055" s="45"/>
      <c r="B1055" s="15" t="s">
        <v>1863</v>
      </c>
      <c r="C1055" s="45"/>
      <c r="D1055" s="45"/>
      <c r="E1055" s="45"/>
      <c r="F1055" s="45"/>
      <c r="G1055" s="45"/>
      <c r="H1055" s="45"/>
      <c r="I1055" s="45"/>
      <c r="J1055" s="45"/>
      <c r="K1055" s="45"/>
      <c r="L1055" s="45"/>
      <c r="M1055" s="45"/>
      <c r="N1055" s="45"/>
      <c r="O1055" s="45"/>
      <c r="P1055" s="45"/>
      <c r="Q1055" s="45"/>
      <c r="R1055" s="45"/>
      <c r="S1055" s="45"/>
      <c r="T1055" s="45"/>
      <c r="U1055" s="45"/>
      <c r="V1055" s="45"/>
    </row>
    <row r="1056" spans="1:22">
      <c r="A1056" s="45"/>
      <c r="B1056" s="15" t="s">
        <v>1864</v>
      </c>
      <c r="C1056" s="45"/>
      <c r="D1056" s="45"/>
      <c r="E1056" s="45"/>
      <c r="F1056" s="45"/>
      <c r="G1056" s="45"/>
      <c r="H1056" s="45"/>
      <c r="I1056" s="45"/>
      <c r="J1056" s="45"/>
      <c r="K1056" s="45"/>
      <c r="L1056" s="45"/>
      <c r="M1056" s="45"/>
      <c r="N1056" s="45"/>
      <c r="O1056" s="45"/>
      <c r="P1056" s="45"/>
      <c r="Q1056" s="45"/>
      <c r="R1056" s="45"/>
      <c r="S1056" s="45"/>
      <c r="T1056" s="45"/>
      <c r="U1056" s="45"/>
      <c r="V1056" s="45"/>
    </row>
    <row r="1057" spans="1:22">
      <c r="A1057" s="45"/>
      <c r="B1057" s="15" t="s">
        <v>1865</v>
      </c>
      <c r="C1057" s="45"/>
      <c r="D1057" s="45"/>
      <c r="E1057" s="45"/>
      <c r="F1057" s="45"/>
      <c r="G1057" s="45"/>
      <c r="H1057" s="45"/>
      <c r="I1057" s="45"/>
      <c r="J1057" s="45"/>
      <c r="K1057" s="45"/>
      <c r="L1057" s="45"/>
      <c r="M1057" s="45"/>
      <c r="N1057" s="45"/>
      <c r="O1057" s="45"/>
      <c r="P1057" s="45"/>
      <c r="Q1057" s="45"/>
      <c r="R1057" s="45"/>
      <c r="S1057" s="45"/>
      <c r="T1057" s="45"/>
      <c r="U1057" s="45"/>
      <c r="V1057" s="45"/>
    </row>
    <row r="1058" spans="1:22">
      <c r="A1058" s="45"/>
      <c r="B1058" s="15" t="s">
        <v>1866</v>
      </c>
      <c r="C1058" s="45"/>
      <c r="D1058" s="45"/>
      <c r="E1058" s="45"/>
      <c r="F1058" s="45"/>
      <c r="G1058" s="45"/>
      <c r="H1058" s="45"/>
      <c r="I1058" s="45"/>
      <c r="J1058" s="45"/>
      <c r="K1058" s="45"/>
      <c r="L1058" s="45"/>
      <c r="M1058" s="45"/>
      <c r="N1058" s="45"/>
      <c r="O1058" s="45"/>
      <c r="P1058" s="45"/>
      <c r="Q1058" s="45"/>
      <c r="R1058" s="45"/>
      <c r="S1058" s="45"/>
      <c r="T1058" s="45"/>
      <c r="U1058" s="45"/>
      <c r="V1058" s="45"/>
    </row>
    <row r="1059" spans="1:22">
      <c r="A1059" s="45"/>
      <c r="B1059" s="15" t="s">
        <v>1867</v>
      </c>
      <c r="C1059" s="45"/>
      <c r="D1059" s="45"/>
      <c r="E1059" s="45"/>
      <c r="F1059" s="45"/>
      <c r="G1059" s="45"/>
      <c r="H1059" s="45"/>
      <c r="I1059" s="45"/>
      <c r="J1059" s="45"/>
      <c r="K1059" s="45"/>
      <c r="L1059" s="45"/>
      <c r="M1059" s="45"/>
      <c r="N1059" s="45"/>
      <c r="O1059" s="45"/>
      <c r="P1059" s="45"/>
      <c r="Q1059" s="45"/>
      <c r="R1059" s="45"/>
      <c r="S1059" s="45"/>
      <c r="T1059" s="45"/>
      <c r="U1059" s="45"/>
      <c r="V1059" s="45"/>
    </row>
    <row r="1060" spans="1:22">
      <c r="A1060" s="45"/>
      <c r="B1060" s="15" t="s">
        <v>1868</v>
      </c>
      <c r="C1060" s="45"/>
      <c r="D1060" s="45"/>
      <c r="E1060" s="45"/>
      <c r="F1060" s="45"/>
      <c r="G1060" s="45"/>
      <c r="H1060" s="45"/>
      <c r="I1060" s="45"/>
      <c r="J1060" s="45"/>
      <c r="K1060" s="45"/>
      <c r="L1060" s="45"/>
      <c r="M1060" s="45"/>
      <c r="N1060" s="45"/>
      <c r="O1060" s="45"/>
      <c r="P1060" s="45"/>
      <c r="Q1060" s="45"/>
      <c r="R1060" s="45"/>
      <c r="S1060" s="45"/>
      <c r="T1060" s="45"/>
      <c r="U1060" s="45"/>
      <c r="V1060" s="45"/>
    </row>
    <row r="1061" spans="1:22">
      <c r="A1061" s="45"/>
      <c r="B1061" s="15" t="s">
        <v>1869</v>
      </c>
      <c r="C1061" s="45"/>
      <c r="D1061" s="45"/>
      <c r="E1061" s="45"/>
      <c r="F1061" s="45"/>
      <c r="G1061" s="45"/>
      <c r="H1061" s="45"/>
      <c r="I1061" s="45"/>
      <c r="J1061" s="45"/>
      <c r="K1061" s="45"/>
      <c r="L1061" s="45"/>
      <c r="M1061" s="45"/>
      <c r="N1061" s="45"/>
      <c r="O1061" s="45"/>
      <c r="P1061" s="45"/>
      <c r="Q1061" s="45"/>
      <c r="R1061" s="45"/>
      <c r="S1061" s="45"/>
      <c r="T1061" s="45"/>
      <c r="U1061" s="45"/>
      <c r="V1061" s="45"/>
    </row>
    <row r="1062" spans="1:22">
      <c r="A1062" s="45"/>
      <c r="B1062" s="15" t="s">
        <v>1870</v>
      </c>
      <c r="C1062" s="45"/>
      <c r="D1062" s="45"/>
      <c r="E1062" s="45"/>
      <c r="F1062" s="45"/>
      <c r="G1062" s="45"/>
      <c r="H1062" s="45"/>
      <c r="I1062" s="45"/>
      <c r="J1062" s="45"/>
      <c r="K1062" s="45"/>
      <c r="L1062" s="45"/>
      <c r="M1062" s="45"/>
      <c r="N1062" s="45"/>
      <c r="O1062" s="45"/>
      <c r="P1062" s="45"/>
      <c r="Q1062" s="45"/>
      <c r="R1062" s="45"/>
      <c r="S1062" s="45"/>
      <c r="T1062" s="45"/>
      <c r="U1062" s="45"/>
      <c r="V1062" s="45"/>
    </row>
    <row r="1063" spans="1:22">
      <c r="A1063" s="45"/>
      <c r="B1063" s="15" t="s">
        <v>1871</v>
      </c>
      <c r="C1063" s="45"/>
      <c r="D1063" s="45"/>
      <c r="E1063" s="45"/>
      <c r="F1063" s="45"/>
      <c r="G1063" s="45"/>
      <c r="H1063" s="45"/>
      <c r="I1063" s="45"/>
      <c r="J1063" s="45"/>
      <c r="K1063" s="45"/>
      <c r="L1063" s="45"/>
      <c r="M1063" s="45"/>
      <c r="N1063" s="45"/>
      <c r="O1063" s="45"/>
      <c r="P1063" s="45"/>
      <c r="Q1063" s="45"/>
      <c r="R1063" s="45"/>
      <c r="S1063" s="45"/>
      <c r="T1063" s="45"/>
      <c r="U1063" s="45"/>
      <c r="V1063" s="45"/>
    </row>
    <row r="1064" spans="1:22">
      <c r="A1064" s="45"/>
      <c r="B1064" s="15" t="s">
        <v>1872</v>
      </c>
      <c r="C1064" s="45"/>
      <c r="D1064" s="45"/>
      <c r="E1064" s="45"/>
      <c r="F1064" s="45"/>
      <c r="G1064" s="45"/>
      <c r="H1064" s="45"/>
      <c r="I1064" s="45"/>
      <c r="J1064" s="45"/>
      <c r="K1064" s="45"/>
      <c r="L1064" s="45"/>
      <c r="M1064" s="45"/>
      <c r="N1064" s="45"/>
      <c r="O1064" s="45"/>
      <c r="P1064" s="45"/>
      <c r="Q1064" s="45"/>
      <c r="R1064" s="45"/>
      <c r="S1064" s="45"/>
      <c r="T1064" s="45"/>
      <c r="U1064" s="45"/>
      <c r="V1064" s="45"/>
    </row>
    <row r="1065" spans="1:22">
      <c r="A1065" s="45"/>
      <c r="B1065" s="15" t="s">
        <v>1873</v>
      </c>
      <c r="C1065" s="45"/>
      <c r="D1065" s="45"/>
      <c r="E1065" s="45"/>
      <c r="F1065" s="45"/>
      <c r="G1065" s="45"/>
      <c r="H1065" s="45"/>
      <c r="I1065" s="45"/>
      <c r="J1065" s="45"/>
      <c r="K1065" s="45"/>
      <c r="L1065" s="45"/>
      <c r="M1065" s="45"/>
      <c r="N1065" s="45"/>
      <c r="O1065" s="45"/>
      <c r="P1065" s="45"/>
      <c r="Q1065" s="45"/>
      <c r="R1065" s="45"/>
      <c r="S1065" s="45"/>
      <c r="T1065" s="45"/>
      <c r="U1065" s="45"/>
      <c r="V1065" s="45"/>
    </row>
    <row r="1066" spans="1:22">
      <c r="A1066" s="45"/>
      <c r="B1066" s="15" t="s">
        <v>1874</v>
      </c>
      <c r="C1066" s="45"/>
      <c r="D1066" s="45"/>
      <c r="E1066" s="45"/>
      <c r="F1066" s="45"/>
      <c r="G1066" s="45"/>
      <c r="H1066" s="45"/>
      <c r="I1066" s="45"/>
      <c r="J1066" s="45"/>
      <c r="K1066" s="45"/>
      <c r="L1066" s="45"/>
      <c r="M1066" s="45"/>
      <c r="N1066" s="45"/>
      <c r="O1066" s="45"/>
      <c r="P1066" s="45"/>
      <c r="Q1066" s="45"/>
      <c r="R1066" s="45"/>
      <c r="S1066" s="45"/>
      <c r="T1066" s="45"/>
      <c r="U1066" s="45"/>
      <c r="V1066" s="45"/>
    </row>
    <row r="1067" spans="1:22">
      <c r="A1067" s="45"/>
      <c r="B1067" s="15" t="s">
        <v>1875</v>
      </c>
      <c r="C1067" s="45"/>
      <c r="D1067" s="45"/>
      <c r="E1067" s="45"/>
      <c r="F1067" s="45"/>
      <c r="G1067" s="45"/>
      <c r="H1067" s="45"/>
      <c r="I1067" s="45"/>
      <c r="J1067" s="45"/>
      <c r="K1067" s="45"/>
      <c r="L1067" s="45"/>
      <c r="M1067" s="45"/>
      <c r="N1067" s="45"/>
      <c r="O1067" s="45"/>
      <c r="P1067" s="45"/>
      <c r="Q1067" s="45"/>
      <c r="R1067" s="45"/>
      <c r="S1067" s="45"/>
      <c r="T1067" s="45"/>
      <c r="U1067" s="45"/>
      <c r="V1067" s="45"/>
    </row>
    <row r="1068" spans="1:22">
      <c r="A1068" s="45"/>
      <c r="B1068" s="15" t="s">
        <v>1876</v>
      </c>
      <c r="C1068" s="45"/>
      <c r="D1068" s="45"/>
      <c r="E1068" s="45"/>
      <c r="F1068" s="45"/>
      <c r="G1068" s="45"/>
      <c r="H1068" s="45"/>
      <c r="I1068" s="45"/>
      <c r="J1068" s="45"/>
      <c r="K1068" s="45"/>
      <c r="L1068" s="45"/>
      <c r="M1068" s="45"/>
      <c r="N1068" s="45"/>
      <c r="O1068" s="45"/>
      <c r="P1068" s="45"/>
      <c r="Q1068" s="45"/>
      <c r="R1068" s="45"/>
      <c r="S1068" s="45"/>
      <c r="T1068" s="45"/>
      <c r="U1068" s="45"/>
      <c r="V1068" s="45"/>
    </row>
    <row r="1069" spans="1:22">
      <c r="A1069" s="45"/>
      <c r="B1069" s="15" t="s">
        <v>1877</v>
      </c>
      <c r="C1069" s="45"/>
      <c r="D1069" s="45"/>
      <c r="E1069" s="45"/>
      <c r="F1069" s="45"/>
      <c r="G1069" s="45"/>
      <c r="H1069" s="45"/>
      <c r="I1069" s="45"/>
      <c r="J1069" s="45"/>
      <c r="K1069" s="45"/>
      <c r="L1069" s="45"/>
      <c r="M1069" s="45"/>
      <c r="N1069" s="45"/>
      <c r="O1069" s="45"/>
      <c r="P1069" s="45"/>
      <c r="Q1069" s="45"/>
      <c r="R1069" s="45"/>
      <c r="S1069" s="45"/>
      <c r="T1069" s="45"/>
      <c r="U1069" s="45"/>
      <c r="V1069" s="45"/>
    </row>
    <row r="1070" spans="1:22">
      <c r="A1070" s="45"/>
      <c r="B1070" s="15" t="s">
        <v>1878</v>
      </c>
      <c r="C1070" s="45"/>
      <c r="D1070" s="45"/>
      <c r="E1070" s="45"/>
      <c r="F1070" s="45"/>
      <c r="G1070" s="45"/>
      <c r="H1070" s="45"/>
      <c r="I1070" s="45"/>
      <c r="J1070" s="45"/>
      <c r="K1070" s="45"/>
      <c r="L1070" s="45"/>
      <c r="M1070" s="45"/>
      <c r="N1070" s="45"/>
      <c r="O1070" s="45"/>
      <c r="P1070" s="45"/>
      <c r="Q1070" s="45"/>
      <c r="R1070" s="45"/>
      <c r="S1070" s="45"/>
      <c r="T1070" s="45"/>
      <c r="U1070" s="45"/>
      <c r="V1070" s="45"/>
    </row>
    <row r="1071" spans="1:22">
      <c r="A1071" s="45"/>
      <c r="B1071" s="15" t="s">
        <v>1879</v>
      </c>
      <c r="C1071" s="45"/>
      <c r="D1071" s="45"/>
      <c r="E1071" s="45"/>
      <c r="F1071" s="45"/>
      <c r="G1071" s="45"/>
      <c r="H1071" s="45"/>
      <c r="I1071" s="45"/>
      <c r="J1071" s="45"/>
      <c r="K1071" s="45"/>
      <c r="L1071" s="45"/>
      <c r="M1071" s="45"/>
      <c r="N1071" s="45"/>
      <c r="O1071" s="45"/>
      <c r="P1071" s="45"/>
      <c r="Q1071" s="45"/>
      <c r="R1071" s="45"/>
      <c r="S1071" s="45"/>
      <c r="T1071" s="45"/>
      <c r="U1071" s="45"/>
      <c r="V1071" s="45"/>
    </row>
    <row r="1072" spans="1:22">
      <c r="A1072" s="45"/>
      <c r="B1072" s="15" t="s">
        <v>1880</v>
      </c>
      <c r="C1072" s="45"/>
      <c r="D1072" s="45"/>
      <c r="E1072" s="45"/>
      <c r="F1072" s="45"/>
      <c r="G1072" s="45"/>
      <c r="H1072" s="45"/>
      <c r="I1072" s="45"/>
      <c r="J1072" s="45"/>
      <c r="K1072" s="45"/>
      <c r="L1072" s="45"/>
      <c r="M1072" s="45"/>
      <c r="N1072" s="45"/>
      <c r="O1072" s="45"/>
      <c r="P1072" s="45"/>
      <c r="Q1072" s="45"/>
      <c r="R1072" s="45"/>
      <c r="S1072" s="45"/>
      <c r="T1072" s="45"/>
      <c r="U1072" s="45"/>
      <c r="V1072" s="45"/>
    </row>
    <row r="1073" spans="1:22">
      <c r="A1073" s="45"/>
      <c r="B1073" s="15" t="s">
        <v>1881</v>
      </c>
      <c r="C1073" s="45"/>
      <c r="D1073" s="45"/>
      <c r="E1073" s="45"/>
      <c r="F1073" s="45"/>
      <c r="G1073" s="45"/>
      <c r="H1073" s="45"/>
      <c r="I1073" s="45"/>
      <c r="J1073" s="45"/>
      <c r="K1073" s="45"/>
      <c r="L1073" s="45"/>
      <c r="M1073" s="45"/>
      <c r="N1073" s="45"/>
      <c r="O1073" s="45"/>
      <c r="P1073" s="45"/>
      <c r="Q1073" s="45"/>
      <c r="R1073" s="45"/>
      <c r="S1073" s="45"/>
      <c r="T1073" s="45"/>
      <c r="U1073" s="45"/>
      <c r="V1073" s="45"/>
    </row>
    <row r="1074" spans="1:22">
      <c r="A1074" s="45"/>
      <c r="B1074" s="15" t="s">
        <v>1882</v>
      </c>
      <c r="C1074" s="45"/>
      <c r="D1074" s="45"/>
      <c r="E1074" s="45"/>
      <c r="F1074" s="45"/>
      <c r="G1074" s="45"/>
      <c r="H1074" s="45"/>
      <c r="I1074" s="45"/>
      <c r="J1074" s="45"/>
      <c r="K1074" s="45"/>
      <c r="L1074" s="45"/>
      <c r="M1074" s="45"/>
      <c r="N1074" s="45"/>
      <c r="O1074" s="45"/>
      <c r="P1074" s="45"/>
      <c r="Q1074" s="45"/>
      <c r="R1074" s="45"/>
      <c r="S1074" s="45"/>
      <c r="T1074" s="45"/>
      <c r="U1074" s="45"/>
      <c r="V1074" s="45"/>
    </row>
    <row r="1075" spans="1:22">
      <c r="A1075" s="45"/>
      <c r="B1075" s="15" t="s">
        <v>1883</v>
      </c>
      <c r="C1075" s="45"/>
      <c r="D1075" s="45"/>
      <c r="E1075" s="45"/>
      <c r="F1075" s="45"/>
      <c r="G1075" s="45"/>
      <c r="H1075" s="45"/>
      <c r="I1075" s="45"/>
      <c r="J1075" s="45"/>
      <c r="K1075" s="45"/>
      <c r="L1075" s="45"/>
      <c r="M1075" s="45"/>
      <c r="N1075" s="45"/>
      <c r="O1075" s="45"/>
      <c r="P1075" s="45"/>
      <c r="Q1075" s="45"/>
      <c r="R1075" s="45"/>
      <c r="S1075" s="45"/>
      <c r="T1075" s="45"/>
      <c r="U1075" s="45"/>
      <c r="V1075" s="45"/>
    </row>
    <row r="1076" spans="1:22">
      <c r="A1076" s="45"/>
      <c r="B1076" s="15" t="s">
        <v>1884</v>
      </c>
      <c r="C1076" s="45"/>
      <c r="D1076" s="45"/>
      <c r="E1076" s="45"/>
      <c r="F1076" s="45"/>
      <c r="G1076" s="45"/>
      <c r="H1076" s="45"/>
      <c r="I1076" s="45"/>
      <c r="J1076" s="45"/>
      <c r="K1076" s="45"/>
      <c r="L1076" s="45"/>
      <c r="M1076" s="45"/>
      <c r="N1076" s="45"/>
      <c r="O1076" s="45"/>
      <c r="P1076" s="45"/>
      <c r="Q1076" s="45"/>
      <c r="R1076" s="45"/>
      <c r="S1076" s="45"/>
      <c r="T1076" s="45"/>
      <c r="U1076" s="45"/>
      <c r="V1076" s="45"/>
    </row>
    <row r="1077" spans="1:22">
      <c r="A1077" s="45"/>
      <c r="B1077" s="15" t="s">
        <v>1885</v>
      </c>
      <c r="C1077" s="45"/>
      <c r="D1077" s="45"/>
      <c r="E1077" s="45"/>
      <c r="F1077" s="45"/>
      <c r="G1077" s="45"/>
      <c r="H1077" s="45"/>
      <c r="I1077" s="45"/>
      <c r="J1077" s="45"/>
      <c r="K1077" s="45"/>
      <c r="L1077" s="45"/>
      <c r="M1077" s="45"/>
      <c r="N1077" s="45"/>
      <c r="O1077" s="45"/>
      <c r="P1077" s="45"/>
      <c r="Q1077" s="45"/>
      <c r="R1077" s="45"/>
      <c r="S1077" s="45"/>
      <c r="T1077" s="45"/>
      <c r="U1077" s="45"/>
      <c r="V1077" s="45"/>
    </row>
    <row r="1078" spans="1:22">
      <c r="A1078" s="45"/>
      <c r="B1078" s="15" t="s">
        <v>1886</v>
      </c>
      <c r="C1078" s="45"/>
      <c r="D1078" s="45"/>
      <c r="E1078" s="45"/>
      <c r="F1078" s="45"/>
      <c r="G1078" s="45"/>
      <c r="H1078" s="45"/>
      <c r="I1078" s="45"/>
      <c r="J1078" s="45"/>
      <c r="K1078" s="45"/>
      <c r="L1078" s="45"/>
      <c r="M1078" s="45"/>
      <c r="N1078" s="45"/>
      <c r="O1078" s="45"/>
      <c r="P1078" s="45"/>
      <c r="Q1078" s="45"/>
      <c r="R1078" s="45"/>
      <c r="S1078" s="45"/>
      <c r="T1078" s="45"/>
      <c r="U1078" s="45"/>
      <c r="V1078" s="45"/>
    </row>
    <row r="1079" spans="1:22">
      <c r="A1079" s="45"/>
      <c r="B1079" s="15" t="s">
        <v>1887</v>
      </c>
      <c r="C1079" s="45"/>
      <c r="D1079" s="45"/>
      <c r="E1079" s="45"/>
      <c r="F1079" s="45"/>
      <c r="G1079" s="45"/>
      <c r="H1079" s="45"/>
      <c r="I1079" s="45"/>
      <c r="J1079" s="45"/>
      <c r="K1079" s="45"/>
      <c r="L1079" s="45"/>
      <c r="M1079" s="45"/>
      <c r="N1079" s="45"/>
      <c r="O1079" s="45"/>
      <c r="P1079" s="45"/>
      <c r="Q1079" s="45"/>
      <c r="R1079" s="45"/>
      <c r="S1079" s="45"/>
      <c r="T1079" s="45"/>
      <c r="U1079" s="45"/>
      <c r="V1079" s="45"/>
    </row>
    <row r="1080" spans="1:22">
      <c r="A1080" s="45"/>
      <c r="B1080" s="15" t="s">
        <v>1888</v>
      </c>
      <c r="C1080" s="45"/>
      <c r="D1080" s="45"/>
      <c r="E1080" s="45"/>
      <c r="F1080" s="45"/>
      <c r="G1080" s="45"/>
      <c r="H1080" s="45"/>
      <c r="I1080" s="45"/>
      <c r="J1080" s="45"/>
      <c r="K1080" s="45"/>
      <c r="L1080" s="45"/>
      <c r="M1080" s="45"/>
      <c r="N1080" s="45"/>
      <c r="O1080" s="45"/>
      <c r="P1080" s="45"/>
      <c r="Q1080" s="45"/>
      <c r="R1080" s="45"/>
      <c r="S1080" s="45"/>
      <c r="T1080" s="45"/>
      <c r="U1080" s="45"/>
      <c r="V1080" s="45"/>
    </row>
    <row r="1081" spans="1:22">
      <c r="A1081" s="45"/>
      <c r="B1081" s="15" t="s">
        <v>1889</v>
      </c>
      <c r="C1081" s="45"/>
      <c r="D1081" s="45"/>
      <c r="E1081" s="45"/>
      <c r="F1081" s="45"/>
      <c r="G1081" s="45"/>
      <c r="H1081" s="45"/>
      <c r="I1081" s="45"/>
      <c r="J1081" s="45"/>
      <c r="K1081" s="45"/>
      <c r="L1081" s="45"/>
      <c r="M1081" s="45"/>
      <c r="N1081" s="45"/>
      <c r="O1081" s="45"/>
      <c r="P1081" s="45"/>
      <c r="Q1081" s="45"/>
      <c r="R1081" s="45"/>
      <c r="S1081" s="45"/>
      <c r="T1081" s="45"/>
      <c r="U1081" s="45"/>
      <c r="V1081" s="45"/>
    </row>
    <row r="1082" spans="1:22">
      <c r="A1082" s="45"/>
      <c r="B1082" s="15" t="s">
        <v>1890</v>
      </c>
      <c r="C1082" s="45"/>
      <c r="D1082" s="45"/>
      <c r="E1082" s="45"/>
      <c r="F1082" s="45"/>
      <c r="G1082" s="45"/>
      <c r="H1082" s="45"/>
      <c r="I1082" s="45"/>
      <c r="J1082" s="45"/>
      <c r="K1082" s="45"/>
      <c r="L1082" s="45"/>
      <c r="M1082" s="45"/>
      <c r="N1082" s="45"/>
      <c r="O1082" s="45"/>
      <c r="P1082" s="45"/>
      <c r="Q1082" s="45"/>
      <c r="R1082" s="45"/>
      <c r="S1082" s="45"/>
      <c r="T1082" s="45"/>
      <c r="U1082" s="45"/>
      <c r="V1082" s="45"/>
    </row>
    <row r="1083" spans="1:22">
      <c r="A1083" s="45"/>
      <c r="B1083" s="15" t="s">
        <v>1891</v>
      </c>
      <c r="C1083" s="45"/>
      <c r="D1083" s="45"/>
      <c r="E1083" s="45"/>
      <c r="F1083" s="45"/>
      <c r="G1083" s="45"/>
      <c r="H1083" s="45"/>
      <c r="I1083" s="45"/>
      <c r="J1083" s="45"/>
      <c r="K1083" s="45"/>
      <c r="L1083" s="45"/>
      <c r="M1083" s="45"/>
      <c r="N1083" s="45"/>
      <c r="O1083" s="45"/>
      <c r="P1083" s="45"/>
      <c r="Q1083" s="45"/>
      <c r="R1083" s="45"/>
      <c r="S1083" s="45"/>
      <c r="T1083" s="45"/>
      <c r="U1083" s="45"/>
      <c r="V1083" s="45"/>
    </row>
    <row r="1084" spans="1:22">
      <c r="A1084" s="45"/>
      <c r="B1084" s="15" t="s">
        <v>1892</v>
      </c>
      <c r="C1084" s="45"/>
      <c r="D1084" s="45"/>
      <c r="E1084" s="45"/>
      <c r="F1084" s="45"/>
      <c r="G1084" s="45"/>
      <c r="H1084" s="45"/>
      <c r="I1084" s="45"/>
      <c r="J1084" s="45"/>
      <c r="K1084" s="45"/>
      <c r="L1084" s="45"/>
      <c r="M1084" s="45"/>
      <c r="N1084" s="45"/>
      <c r="O1084" s="45"/>
      <c r="P1084" s="45"/>
      <c r="Q1084" s="45"/>
      <c r="R1084" s="45"/>
      <c r="S1084" s="45"/>
      <c r="T1084" s="45"/>
      <c r="U1084" s="45"/>
      <c r="V1084" s="45"/>
    </row>
    <row r="1085" spans="1:22">
      <c r="A1085" s="45"/>
      <c r="B1085" s="15" t="s">
        <v>1893</v>
      </c>
      <c r="C1085" s="45"/>
      <c r="D1085" s="45"/>
      <c r="E1085" s="45"/>
      <c r="F1085" s="45"/>
      <c r="G1085" s="45"/>
      <c r="H1085" s="45"/>
      <c r="I1085" s="45"/>
      <c r="J1085" s="45"/>
      <c r="K1085" s="45"/>
      <c r="L1085" s="45"/>
      <c r="M1085" s="45"/>
      <c r="N1085" s="45"/>
      <c r="O1085" s="45"/>
      <c r="P1085" s="45"/>
      <c r="Q1085" s="45"/>
      <c r="R1085" s="45"/>
      <c r="S1085" s="45"/>
      <c r="T1085" s="45"/>
      <c r="U1085" s="45"/>
      <c r="V1085" s="45"/>
    </row>
    <row r="1086" spans="1:22">
      <c r="A1086" s="45"/>
      <c r="B1086" s="15" t="s">
        <v>1894</v>
      </c>
      <c r="C1086" s="45"/>
      <c r="D1086" s="45"/>
      <c r="E1086" s="45"/>
      <c r="F1086" s="45"/>
      <c r="G1086" s="45"/>
      <c r="H1086" s="45"/>
      <c r="I1086" s="45"/>
      <c r="J1086" s="45"/>
      <c r="K1086" s="45"/>
      <c r="L1086" s="45"/>
      <c r="M1086" s="45"/>
      <c r="N1086" s="45"/>
      <c r="O1086" s="45"/>
      <c r="P1086" s="45"/>
      <c r="Q1086" s="45"/>
      <c r="R1086" s="45"/>
      <c r="S1086" s="45"/>
      <c r="T1086" s="45"/>
      <c r="U1086" s="45"/>
      <c r="V1086" s="45"/>
    </row>
    <row r="1087" spans="1:22">
      <c r="A1087" s="45"/>
      <c r="B1087" s="15" t="s">
        <v>1895</v>
      </c>
      <c r="C1087" s="45"/>
      <c r="D1087" s="45"/>
      <c r="E1087" s="45"/>
      <c r="F1087" s="45"/>
      <c r="G1087" s="45"/>
      <c r="H1087" s="45"/>
      <c r="I1087" s="45"/>
      <c r="J1087" s="45"/>
      <c r="K1087" s="45"/>
      <c r="L1087" s="45"/>
      <c r="M1087" s="45"/>
      <c r="N1087" s="45"/>
      <c r="O1087" s="45"/>
      <c r="P1087" s="45"/>
      <c r="Q1087" s="45"/>
      <c r="R1087" s="45"/>
      <c r="S1087" s="45"/>
      <c r="T1087" s="45"/>
      <c r="U1087" s="45"/>
      <c r="V1087" s="45"/>
    </row>
    <row r="1088" spans="1:22">
      <c r="A1088" s="45"/>
      <c r="B1088" s="15" t="s">
        <v>1896</v>
      </c>
      <c r="C1088" s="45"/>
      <c r="D1088" s="45"/>
      <c r="E1088" s="45"/>
      <c r="F1088" s="45"/>
      <c r="G1088" s="45"/>
      <c r="H1088" s="45"/>
      <c r="I1088" s="45"/>
      <c r="J1088" s="45"/>
      <c r="K1088" s="45"/>
      <c r="L1088" s="45"/>
      <c r="M1088" s="45"/>
      <c r="N1088" s="45"/>
      <c r="O1088" s="45"/>
      <c r="P1088" s="45"/>
      <c r="Q1088" s="45"/>
      <c r="R1088" s="45"/>
      <c r="S1088" s="45"/>
      <c r="T1088" s="45"/>
      <c r="U1088" s="45"/>
      <c r="V1088" s="45"/>
    </row>
    <row r="1089" spans="1:22">
      <c r="A1089" s="45"/>
      <c r="B1089" s="15" t="s">
        <v>1897</v>
      </c>
      <c r="C1089" s="45"/>
      <c r="D1089" s="45"/>
      <c r="E1089" s="45"/>
      <c r="F1089" s="45"/>
      <c r="G1089" s="45"/>
      <c r="H1089" s="45"/>
      <c r="I1089" s="45"/>
      <c r="J1089" s="45"/>
      <c r="K1089" s="45"/>
      <c r="L1089" s="45"/>
      <c r="M1089" s="45"/>
      <c r="N1089" s="45"/>
      <c r="O1089" s="45"/>
      <c r="P1089" s="45"/>
      <c r="Q1089" s="45"/>
      <c r="R1089" s="45"/>
      <c r="S1089" s="45"/>
      <c r="T1089" s="45"/>
      <c r="U1089" s="45"/>
      <c r="V1089" s="45"/>
    </row>
    <row r="1090" spans="1:22" ht="15" thickBot="1">
      <c r="A1090" s="45"/>
      <c r="B1090" s="18" t="s">
        <v>1898</v>
      </c>
      <c r="C1090" s="45"/>
      <c r="D1090" s="45"/>
      <c r="E1090" s="45"/>
      <c r="F1090" s="45"/>
      <c r="G1090" s="45"/>
      <c r="H1090" s="45"/>
      <c r="I1090" s="45"/>
      <c r="J1090" s="45"/>
      <c r="K1090" s="45"/>
      <c r="L1090" s="45"/>
      <c r="M1090" s="45"/>
      <c r="N1090" s="45"/>
      <c r="O1090" s="45"/>
      <c r="P1090" s="45"/>
      <c r="Q1090" s="45"/>
      <c r="R1090" s="45"/>
      <c r="S1090" s="45"/>
      <c r="T1090" s="45"/>
      <c r="U1090" s="45"/>
      <c r="V1090" s="45"/>
    </row>
  </sheetData>
  <protectedRanges>
    <protectedRange sqref="R2:R5" name="CALIDAD_YESO"/>
    <protectedRange sqref="U9" name="CALIDAD_YESO_1_1_1"/>
  </protectedRanges>
  <sortState xmlns:xlrd2="http://schemas.microsoft.com/office/spreadsheetml/2017/richdata2" ref="U5:U8">
    <sortCondition ref="U4:U8"/>
  </sortState>
  <phoneticPr fontId="7" type="noConversion"/>
  <dataValidations count="1">
    <dataValidation allowBlank="1" showErrorMessage="1" sqref="T2:T6 H31:H50 C2:C81 I31:I99 J31:J35 I16:I20 U14:U15 U40:U49 U33:U37" xr:uid="{42DB14F8-F46F-456E-B3A8-8EF48D3ECF67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FFEC1BBE8A284282C393008EA27B12" ma:contentTypeVersion="16" ma:contentTypeDescription="Crear nuevo documento." ma:contentTypeScope="" ma:versionID="2db66e9ef1498bc155d58c26d96f63c9">
  <xsd:schema xmlns:xsd="http://www.w3.org/2001/XMLSchema" xmlns:xs="http://www.w3.org/2001/XMLSchema" xmlns:p="http://schemas.microsoft.com/office/2006/metadata/properties" xmlns:ns2="60f0d544-30ca-4f30-bc6a-cd61ddec445e" xmlns:ns3="3f0a3121-b945-4721-a5bb-6be6ba7bb394" targetNamespace="http://schemas.microsoft.com/office/2006/metadata/properties" ma:root="true" ma:fieldsID="e274e95eb5dcdea0dbbb709868d94aec" ns2:_="" ns3:_="">
    <xsd:import namespace="60f0d544-30ca-4f30-bc6a-cd61ddec445e"/>
    <xsd:import namespace="3f0a3121-b945-4721-a5bb-6be6ba7bb3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0d544-30ca-4f30-bc6a-cd61ddec44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674c45be-ea38-4724-9e42-a2e31b90b4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a3121-b945-4721-a5bb-6be6ba7bb39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a818a75-4d74-4e84-9ead-10ed3b76a0ad}" ma:internalName="TaxCatchAll" ma:showField="CatchAllData" ma:web="3f0a3121-b945-4721-a5bb-6be6ba7bb3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Props1.xml><?xml version="1.0" encoding="utf-8"?>
<ds:datastoreItem xmlns:ds="http://schemas.openxmlformats.org/officeDocument/2006/customXml" ds:itemID="{472D9F6D-BD49-487F-AE7F-BBA811394EB4}"/>
</file>

<file path=customXml/itemProps2.xml><?xml version="1.0" encoding="utf-8"?>
<ds:datastoreItem xmlns:ds="http://schemas.openxmlformats.org/officeDocument/2006/customXml" ds:itemID="{05634D4C-E020-438B-9772-7CF979F0E627}"/>
</file>

<file path=customXml/itemProps3.xml><?xml version="1.0" encoding="utf-8"?>
<ds:datastoreItem xmlns:ds="http://schemas.openxmlformats.org/officeDocument/2006/customXml" ds:itemID="{A6EDF012-6EB6-44C9-B26A-3883364715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Xstrata Coal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FORMULARIO_RECONCILIACION_RR</dc:title>
  <dc:subject/>
  <dc:creator>Recursos&amp;ReservasANM</dc:creator>
  <cp:keywords>RECURSOS;RESERVAS;ANM</cp:keywords>
  <dc:description/>
  <cp:lastModifiedBy>Jhon Manosalva</cp:lastModifiedBy>
  <cp:revision/>
  <dcterms:created xsi:type="dcterms:W3CDTF">2012-09-19T00:38:54Z</dcterms:created>
  <dcterms:modified xsi:type="dcterms:W3CDTF">2023-07-07T16:51:45Z</dcterms:modified>
  <cp:category/>
  <cp:contentStatus/>
</cp:coreProperties>
</file>