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mc:AlternateContent xmlns:mc="http://schemas.openxmlformats.org/markup-compatibility/2006">
    <mc:Choice Requires="x15">
      <x15ac:absPath xmlns:x15ac="http://schemas.microsoft.com/office/spreadsheetml/2010/11/ac" url="C:\Users\lyquintero\Documents\ANM-31-05-23\"/>
    </mc:Choice>
  </mc:AlternateContent>
  <xr:revisionPtr revIDLastSave="0" documentId="8_{E8BB4796-4D77-4B76-AA5A-59EC36A2E3D1}" xr6:coauthVersionLast="47" xr6:coauthVersionMax="47" xr10:uidLastSave="{00000000-0000-0000-0000-000000000000}"/>
  <bookViews>
    <workbookView xWindow="0" yWindow="0" windowWidth="21570" windowHeight="8055" xr2:uid="{00000000-000D-0000-FFFF-FFFF00000000}"/>
  </bookViews>
  <sheets>
    <sheet name="A 30 de noviembre" sheetId="1" r:id="rId1"/>
  </sheets>
  <definedNames>
    <definedName name="_xlnm._FilterDatabase" localSheetId="0" hidden="1">'A 30 de noviembre'!$A$12:$AA$942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42" i="1" l="1"/>
  <c r="Y14" i="1"/>
  <c r="Y15" i="1"/>
  <c r="Y16" i="1"/>
  <c r="Y17" i="1"/>
  <c r="Y18" i="1"/>
  <c r="Y19" i="1"/>
  <c r="Y21" i="1"/>
  <c r="Y22" i="1"/>
  <c r="Y23" i="1"/>
  <c r="Y25" i="1"/>
  <c r="Y27" i="1"/>
  <c r="Y30" i="1"/>
  <c r="Y31" i="1"/>
  <c r="Y32" i="1"/>
  <c r="Y55" i="1"/>
  <c r="Y56" i="1"/>
  <c r="Y57" i="1"/>
  <c r="Y59" i="1"/>
  <c r="Y63" i="1"/>
  <c r="Y64" i="1"/>
  <c r="Y67" i="1"/>
  <c r="Y71" i="1"/>
  <c r="Y72" i="1"/>
  <c r="Y76" i="1"/>
  <c r="Y77" i="1"/>
  <c r="Y83" i="1"/>
  <c r="Y84" i="1"/>
  <c r="Y85" i="1"/>
  <c r="Y86" i="1"/>
  <c r="Y87" i="1"/>
  <c r="Y88" i="1"/>
  <c r="Y90" i="1"/>
  <c r="Y92" i="1"/>
  <c r="Y94" i="1"/>
  <c r="Y95" i="1"/>
  <c r="Y96" i="1"/>
  <c r="Y99" i="1"/>
  <c r="Y101" i="1"/>
  <c r="Y111" i="1"/>
  <c r="Y112" i="1"/>
  <c r="Y115" i="1"/>
  <c r="Y117" i="1"/>
  <c r="Y119" i="1"/>
  <c r="Y123" i="1"/>
  <c r="Y130" i="1"/>
  <c r="Y142" i="1"/>
  <c r="Y150" i="1"/>
  <c r="Y151" i="1"/>
  <c r="Y156" i="1"/>
  <c r="Y157" i="1"/>
  <c r="Y160" i="1"/>
  <c r="Y161" i="1"/>
  <c r="Y164" i="1"/>
  <c r="Y182" i="1"/>
  <c r="Y184" i="1"/>
  <c r="Y185" i="1"/>
  <c r="Y186" i="1"/>
  <c r="Y189" i="1"/>
  <c r="Y193" i="1"/>
  <c r="Y194" i="1"/>
  <c r="Y198" i="1"/>
  <c r="Y202" i="1"/>
  <c r="Y209" i="1"/>
  <c r="Y223" i="1"/>
  <c r="Y224" i="1"/>
  <c r="Y236" i="1"/>
  <c r="Y237" i="1"/>
  <c r="Y238" i="1"/>
  <c r="Y240" i="1"/>
  <c r="Y245" i="1"/>
  <c r="Y253" i="1"/>
  <c r="Y278" i="1"/>
  <c r="Y289" i="1"/>
  <c r="Y290" i="1"/>
  <c r="Y291" i="1"/>
  <c r="Y298" i="1"/>
  <c r="Y302" i="1"/>
  <c r="Y309" i="1"/>
  <c r="Y310" i="1"/>
  <c r="Y311" i="1"/>
  <c r="Y317" i="1"/>
  <c r="Y334" i="1"/>
  <c r="Y338" i="1"/>
  <c r="Y339" i="1"/>
  <c r="Y341" i="1"/>
  <c r="Y342" i="1"/>
  <c r="Y360" i="1"/>
  <c r="Y375" i="1"/>
  <c r="Y382" i="1"/>
  <c r="Y387" i="1"/>
  <c r="Y390" i="1"/>
  <c r="Y393" i="1"/>
  <c r="Y397" i="1"/>
  <c r="Y405" i="1"/>
  <c r="Y417" i="1"/>
  <c r="Y422" i="1"/>
  <c r="Y429" i="1"/>
  <c r="Y433" i="1"/>
  <c r="Y438" i="1"/>
  <c r="Y439" i="1"/>
  <c r="Y441" i="1"/>
  <c r="Y447" i="1"/>
  <c r="Y451" i="1"/>
  <c r="Y453" i="1"/>
  <c r="Y456" i="1"/>
  <c r="Y468" i="1"/>
  <c r="Y471" i="1"/>
  <c r="Y473" i="1"/>
  <c r="Y474" i="1"/>
  <c r="Y477" i="1"/>
  <c r="Y479" i="1"/>
  <c r="Y481" i="1"/>
  <c r="Y488" i="1"/>
  <c r="Y491" i="1"/>
  <c r="Y492" i="1"/>
  <c r="Y494" i="1"/>
  <c r="Y495" i="1"/>
  <c r="Y498" i="1"/>
  <c r="Y500" i="1"/>
  <c r="Y501" i="1"/>
  <c r="Y504" i="1"/>
  <c r="Y506" i="1"/>
  <c r="Y507" i="1"/>
  <c r="Y509" i="1"/>
  <c r="Y510" i="1"/>
  <c r="Y511" i="1"/>
  <c r="Y512" i="1"/>
  <c r="Y513" i="1"/>
  <c r="Y514" i="1"/>
  <c r="Y515" i="1"/>
  <c r="Y516" i="1"/>
  <c r="Y517" i="1"/>
  <c r="Y518" i="1"/>
  <c r="Y519" i="1"/>
  <c r="Y521" i="1"/>
  <c r="Y525" i="1"/>
  <c r="Y526" i="1"/>
  <c r="Y527" i="1"/>
  <c r="Y528" i="1"/>
  <c r="Y529" i="1"/>
  <c r="Y531" i="1"/>
  <c r="Y533" i="1"/>
  <c r="Y535" i="1"/>
  <c r="Y539" i="1"/>
  <c r="Y540" i="1"/>
  <c r="Y541" i="1"/>
  <c r="Y545" i="1"/>
  <c r="Y546" i="1"/>
  <c r="Y547" i="1"/>
  <c r="Y548" i="1"/>
  <c r="Y549" i="1"/>
  <c r="Y550" i="1"/>
  <c r="Y552" i="1"/>
  <c r="Y554" i="1"/>
  <c r="Y555" i="1"/>
  <c r="Y556" i="1"/>
  <c r="Y561" i="1"/>
  <c r="Y563" i="1"/>
  <c r="Y565" i="1"/>
  <c r="Y567" i="1"/>
  <c r="Y568" i="1"/>
  <c r="Y569" i="1"/>
  <c r="Y570" i="1"/>
  <c r="Y571" i="1"/>
  <c r="Y573" i="1"/>
  <c r="Y575" i="1"/>
  <c r="Y576" i="1"/>
  <c r="Y578" i="1"/>
  <c r="Y580" i="1"/>
  <c r="Y585" i="1"/>
  <c r="Y587" i="1"/>
  <c r="Y589" i="1"/>
  <c r="Y593" i="1"/>
  <c r="Y596" i="1"/>
  <c r="Y597" i="1"/>
  <c r="Y599" i="1"/>
  <c r="Y600" i="1"/>
  <c r="Y601" i="1"/>
  <c r="Y602" i="1"/>
  <c r="Y603" i="1"/>
  <c r="Y606" i="1"/>
  <c r="Y607" i="1"/>
  <c r="Y608" i="1"/>
  <c r="Y609" i="1"/>
  <c r="Y610" i="1"/>
  <c r="Y613" i="1"/>
  <c r="Y614" i="1"/>
  <c r="Y615" i="1"/>
  <c r="Y616" i="1"/>
  <c r="Y617" i="1"/>
  <c r="Y618" i="1"/>
  <c r="Y619" i="1"/>
  <c r="Y620" i="1"/>
  <c r="Y621" i="1"/>
  <c r="Y623" i="1"/>
  <c r="Y624" i="1"/>
  <c r="Y625" i="1"/>
  <c r="Y626" i="1"/>
  <c r="Y627" i="1"/>
  <c r="Y628" i="1"/>
  <c r="Y629" i="1"/>
  <c r="Y630" i="1"/>
  <c r="Y631" i="1"/>
  <c r="Y632" i="1"/>
  <c r="Y633" i="1"/>
  <c r="Y634" i="1"/>
  <c r="Y635" i="1"/>
  <c r="Y636" i="1"/>
  <c r="Y637" i="1"/>
  <c r="Y638" i="1"/>
  <c r="Y639" i="1"/>
  <c r="Y640" i="1"/>
  <c r="Y641" i="1"/>
  <c r="Y642" i="1"/>
  <c r="Y643"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Y674" i="1"/>
  <c r="Y675" i="1"/>
  <c r="Y676" i="1"/>
  <c r="Y677" i="1"/>
  <c r="Y678" i="1"/>
  <c r="Y679" i="1"/>
  <c r="Y680" i="1"/>
  <c r="Y681" i="1"/>
  <c r="Y682" i="1"/>
  <c r="Y683" i="1"/>
  <c r="Y684" i="1"/>
  <c r="Y685" i="1"/>
  <c r="Y686" i="1"/>
  <c r="Y687" i="1"/>
  <c r="Y688" i="1"/>
  <c r="Y689" i="1"/>
  <c r="Y691" i="1"/>
  <c r="Y692" i="1"/>
  <c r="Y693" i="1"/>
  <c r="Y694" i="1"/>
  <c r="Y695" i="1"/>
  <c r="Y696" i="1"/>
  <c r="Y697" i="1"/>
  <c r="Y698" i="1"/>
  <c r="Y699" i="1"/>
  <c r="Y700" i="1"/>
  <c r="Y701" i="1"/>
  <c r="Y702" i="1"/>
  <c r="Y703" i="1"/>
  <c r="Y704" i="1"/>
  <c r="Y705" i="1"/>
  <c r="Y706" i="1"/>
  <c r="Y707" i="1"/>
  <c r="Y708" i="1"/>
  <c r="Y709" i="1"/>
  <c r="Y710" i="1"/>
  <c r="Y711" i="1"/>
  <c r="Y712" i="1"/>
  <c r="Y713" i="1"/>
  <c r="Y714" i="1"/>
  <c r="Y715" i="1"/>
  <c r="Y716" i="1"/>
  <c r="Y717" i="1"/>
  <c r="Y718" i="1"/>
  <c r="Y719" i="1"/>
  <c r="Y720" i="1"/>
  <c r="Y721" i="1"/>
  <c r="Y722" i="1"/>
  <c r="Y723" i="1"/>
  <c r="Y724" i="1"/>
  <c r="Y725" i="1"/>
  <c r="Y726" i="1"/>
  <c r="Y727" i="1"/>
  <c r="Y728" i="1"/>
  <c r="Y729" i="1"/>
  <c r="Y730" i="1"/>
  <c r="Y731" i="1"/>
  <c r="Y732" i="1"/>
  <c r="Y733" i="1"/>
  <c r="Y734" i="1"/>
  <c r="Y735" i="1"/>
  <c r="Y736" i="1"/>
  <c r="Y737" i="1"/>
  <c r="Y738" i="1"/>
  <c r="Y739" i="1"/>
  <c r="Y740" i="1"/>
  <c r="Y741" i="1"/>
  <c r="Y742" i="1"/>
  <c r="Y743" i="1"/>
  <c r="Y744" i="1"/>
  <c r="Y745" i="1"/>
  <c r="Y746" i="1"/>
  <c r="Y747" i="1"/>
  <c r="Y748" i="1"/>
  <c r="Y749" i="1"/>
  <c r="Y750" i="1"/>
  <c r="Y751" i="1"/>
  <c r="Y752" i="1"/>
  <c r="Y753" i="1"/>
  <c r="Y754" i="1"/>
  <c r="Y756" i="1"/>
  <c r="Y757" i="1"/>
  <c r="Y759" i="1"/>
  <c r="Y760" i="1"/>
  <c r="Y761" i="1"/>
  <c r="Y762" i="1"/>
  <c r="Y763" i="1"/>
  <c r="Y764" i="1"/>
  <c r="Y765" i="1"/>
  <c r="Y767" i="1"/>
  <c r="Y768" i="1"/>
  <c r="Y769" i="1"/>
  <c r="Y770" i="1"/>
  <c r="Y771" i="1"/>
  <c r="Y772" i="1"/>
  <c r="Y773" i="1"/>
  <c r="Y774" i="1"/>
  <c r="Y775" i="1"/>
  <c r="Y776" i="1"/>
  <c r="Y777" i="1"/>
  <c r="Y778" i="1"/>
  <c r="Y779" i="1"/>
  <c r="Y780" i="1"/>
  <c r="Y781" i="1"/>
  <c r="Y782" i="1"/>
  <c r="Y783" i="1"/>
  <c r="Y784" i="1"/>
  <c r="Y785" i="1"/>
  <c r="Y786" i="1"/>
  <c r="Y787" i="1"/>
  <c r="Y788" i="1"/>
  <c r="Y789" i="1"/>
  <c r="Y790" i="1"/>
  <c r="Y791" i="1"/>
  <c r="Y792" i="1"/>
  <c r="Y793" i="1"/>
  <c r="Y794" i="1"/>
  <c r="Y795" i="1"/>
  <c r="Y796" i="1"/>
  <c r="Y797" i="1"/>
  <c r="Y798" i="1"/>
  <c r="Y799" i="1"/>
  <c r="Y800" i="1"/>
  <c r="Y801" i="1"/>
  <c r="Y802" i="1"/>
  <c r="Y803" i="1"/>
  <c r="Y804" i="1"/>
  <c r="Y805" i="1"/>
  <c r="Y806" i="1"/>
  <c r="Y807" i="1"/>
  <c r="Y808" i="1"/>
  <c r="Y809" i="1"/>
  <c r="Y810" i="1"/>
  <c r="Y811" i="1"/>
  <c r="Y812" i="1"/>
  <c r="Y813" i="1"/>
  <c r="Y814" i="1"/>
  <c r="Y815" i="1"/>
  <c r="Y816" i="1"/>
  <c r="Y817" i="1"/>
  <c r="Y818" i="1"/>
  <c r="Y819" i="1"/>
  <c r="Y820" i="1"/>
  <c r="Y821" i="1"/>
  <c r="Y822" i="1"/>
  <c r="Y823" i="1"/>
  <c r="Y824" i="1"/>
  <c r="Y825" i="1"/>
  <c r="Y826" i="1"/>
  <c r="Y827" i="1"/>
  <c r="Y828" i="1"/>
  <c r="Y829" i="1"/>
  <c r="Y830" i="1"/>
  <c r="Y831" i="1"/>
  <c r="Y832" i="1"/>
  <c r="Y833" i="1"/>
  <c r="Y834" i="1"/>
  <c r="Y835" i="1"/>
  <c r="Y836" i="1"/>
  <c r="Y837" i="1"/>
  <c r="Y838" i="1"/>
  <c r="Y839" i="1"/>
  <c r="Y840" i="1"/>
  <c r="Y841" i="1"/>
  <c r="Y842" i="1"/>
  <c r="Y843" i="1"/>
  <c r="Y844" i="1"/>
  <c r="Y845" i="1"/>
  <c r="Y846" i="1"/>
  <c r="Y847" i="1"/>
  <c r="Y848" i="1"/>
  <c r="Y849" i="1"/>
  <c r="Y850" i="1"/>
  <c r="Y851" i="1"/>
  <c r="Y852" i="1"/>
  <c r="Y853" i="1"/>
  <c r="Y854" i="1"/>
  <c r="Y855" i="1"/>
  <c r="Y856" i="1"/>
  <c r="Y857" i="1"/>
  <c r="Y858" i="1"/>
  <c r="Y859" i="1"/>
  <c r="Y860" i="1"/>
  <c r="Y861" i="1"/>
  <c r="Y862" i="1"/>
  <c r="Y863" i="1"/>
  <c r="Y864" i="1"/>
  <c r="Y865" i="1"/>
  <c r="Y866" i="1"/>
  <c r="Y867" i="1"/>
  <c r="Y868" i="1"/>
  <c r="Y869" i="1"/>
  <c r="Y870" i="1"/>
  <c r="Y871" i="1"/>
  <c r="Y872" i="1"/>
  <c r="Y873" i="1"/>
  <c r="Y874" i="1"/>
  <c r="Y875" i="1"/>
  <c r="Y876" i="1"/>
  <c r="Y877" i="1"/>
  <c r="Y878" i="1"/>
  <c r="Y879" i="1"/>
  <c r="Y880" i="1"/>
  <c r="Y881" i="1"/>
  <c r="Y882" i="1"/>
  <c r="Y884" i="1"/>
  <c r="Y885" i="1"/>
  <c r="Y886" i="1"/>
  <c r="Y887" i="1"/>
  <c r="Y888" i="1"/>
  <c r="Y889" i="1"/>
  <c r="Y890" i="1"/>
  <c r="Y891" i="1"/>
  <c r="Y892" i="1"/>
  <c r="Y893" i="1"/>
  <c r="Y894" i="1"/>
  <c r="Y896" i="1"/>
  <c r="Y897" i="1"/>
  <c r="Y898" i="1"/>
  <c r="Y899" i="1"/>
  <c r="Y900" i="1"/>
  <c r="Y902" i="1"/>
  <c r="Y903" i="1"/>
  <c r="Y904" i="1"/>
  <c r="Y905" i="1"/>
  <c r="Y906" i="1"/>
  <c r="Y907" i="1"/>
  <c r="Y908" i="1"/>
  <c r="Y909" i="1"/>
  <c r="Y910" i="1"/>
  <c r="Y911" i="1"/>
  <c r="Y912" i="1"/>
  <c r="Y913" i="1"/>
  <c r="Y914" i="1"/>
  <c r="Y915" i="1"/>
  <c r="Y916" i="1"/>
  <c r="Y917" i="1"/>
  <c r="Y918" i="1"/>
  <c r="Y919" i="1"/>
  <c r="Y920" i="1"/>
  <c r="Y921" i="1"/>
  <c r="Y922" i="1"/>
  <c r="Y923" i="1"/>
  <c r="Y924" i="1"/>
  <c r="Y925" i="1"/>
  <c r="Y926" i="1"/>
  <c r="Y927" i="1"/>
  <c r="Y928" i="1"/>
  <c r="Y929" i="1"/>
  <c r="Y930" i="1"/>
  <c r="Y931" i="1"/>
  <c r="Y932" i="1"/>
  <c r="AA846" i="1" l="1"/>
  <c r="AA847" i="1"/>
  <c r="AA848" i="1"/>
  <c r="AA849" i="1"/>
  <c r="AA850" i="1"/>
  <c r="AA851" i="1"/>
  <c r="AA852" i="1"/>
  <c r="AA853" i="1"/>
  <c r="AA854" i="1"/>
  <c r="AA855" i="1"/>
  <c r="AA856" i="1"/>
  <c r="AA857" i="1"/>
  <c r="AA858" i="1"/>
  <c r="AA859" i="1"/>
  <c r="AA860" i="1"/>
  <c r="AA861" i="1"/>
  <c r="AA862" i="1"/>
  <c r="AA863" i="1"/>
  <c r="AA864" i="1"/>
  <c r="AA865" i="1"/>
  <c r="AA866" i="1"/>
  <c r="AA867" i="1"/>
  <c r="AA868" i="1"/>
  <c r="AA869" i="1"/>
  <c r="AA870" i="1"/>
  <c r="AA871" i="1"/>
  <c r="AA872" i="1"/>
  <c r="AA873" i="1"/>
  <c r="AA874" i="1"/>
  <c r="AA875" i="1"/>
  <c r="AA876" i="1"/>
  <c r="AA877" i="1"/>
  <c r="AA878" i="1"/>
  <c r="AA879" i="1"/>
  <c r="AA880" i="1"/>
  <c r="AA881" i="1"/>
  <c r="AA882" i="1"/>
  <c r="AA883" i="1"/>
  <c r="AA884" i="1"/>
  <c r="AA885" i="1"/>
  <c r="AA886" i="1"/>
  <c r="AA887" i="1"/>
  <c r="AA888" i="1"/>
  <c r="AA889" i="1"/>
  <c r="AA890" i="1"/>
  <c r="AA891" i="1"/>
  <c r="AA892" i="1"/>
  <c r="AA893" i="1"/>
  <c r="AA894" i="1"/>
  <c r="AA895" i="1"/>
  <c r="AA896" i="1"/>
  <c r="AA897" i="1"/>
  <c r="AA898" i="1"/>
  <c r="AA899" i="1"/>
  <c r="AA900" i="1"/>
  <c r="AA901" i="1"/>
  <c r="AA902" i="1"/>
  <c r="AA903" i="1"/>
  <c r="AA904" i="1"/>
  <c r="AA905" i="1"/>
  <c r="AA906" i="1"/>
  <c r="AA907" i="1"/>
  <c r="AA908" i="1"/>
  <c r="AA909" i="1"/>
  <c r="AA910" i="1"/>
  <c r="AA911" i="1"/>
  <c r="AA912" i="1"/>
  <c r="AA913" i="1"/>
  <c r="AA914" i="1"/>
  <c r="AA915" i="1"/>
  <c r="AA916" i="1"/>
  <c r="AA917" i="1"/>
  <c r="AA918" i="1"/>
  <c r="AA919" i="1"/>
  <c r="AA920" i="1"/>
  <c r="AA921" i="1"/>
  <c r="AA922" i="1"/>
  <c r="AA923" i="1"/>
  <c r="AA924" i="1"/>
  <c r="AA925" i="1"/>
  <c r="AA926" i="1"/>
  <c r="AA927" i="1"/>
  <c r="AA928" i="1"/>
  <c r="AA929" i="1"/>
  <c r="AA930" i="1"/>
  <c r="AA931" i="1"/>
  <c r="AA932" i="1"/>
  <c r="AA933" i="1"/>
  <c r="AA934" i="1"/>
  <c r="AA935" i="1"/>
  <c r="AA936" i="1"/>
  <c r="AA937" i="1"/>
  <c r="AA938" i="1"/>
  <c r="AA939" i="1"/>
  <c r="AA940" i="1"/>
  <c r="AA941" i="1"/>
  <c r="AA14" i="1" l="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1" i="1"/>
  <c r="AA582" i="1"/>
  <c r="AA583" i="1"/>
  <c r="AA584" i="1"/>
  <c r="AA585" i="1"/>
  <c r="AA586" i="1"/>
  <c r="AA587" i="1"/>
  <c r="AA588" i="1"/>
  <c r="AA589" i="1"/>
  <c r="AA590" i="1"/>
  <c r="AA591" i="1"/>
  <c r="AA592" i="1"/>
  <c r="AA593" i="1"/>
  <c r="AA594" i="1"/>
  <c r="AA595" i="1"/>
  <c r="AA596" i="1"/>
  <c r="AA597" i="1"/>
  <c r="AA598" i="1"/>
  <c r="AA599" i="1"/>
  <c r="AA600" i="1"/>
  <c r="AA601" i="1"/>
  <c r="AA602" i="1"/>
  <c r="AA603" i="1"/>
  <c r="AA604" i="1"/>
  <c r="AA605" i="1"/>
  <c r="AA606" i="1"/>
  <c r="AA607" i="1"/>
  <c r="AA608" i="1"/>
  <c r="AA609" i="1"/>
  <c r="AA610" i="1"/>
  <c r="AA611" i="1"/>
  <c r="AA612" i="1"/>
  <c r="AA613" i="1"/>
  <c r="AA614" i="1"/>
  <c r="AA615" i="1"/>
  <c r="AA616" i="1"/>
  <c r="AA617" i="1"/>
  <c r="AA618" i="1"/>
  <c r="AA619" i="1"/>
  <c r="AA620" i="1"/>
  <c r="AA621" i="1"/>
  <c r="AA622" i="1"/>
  <c r="AA623" i="1"/>
  <c r="AA624" i="1"/>
  <c r="AA625" i="1"/>
  <c r="AA626" i="1"/>
  <c r="AA627" i="1"/>
  <c r="AA628" i="1"/>
  <c r="AA629" i="1"/>
  <c r="AA630" i="1"/>
  <c r="AA631" i="1"/>
  <c r="AA632" i="1"/>
  <c r="AA633"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4" i="1"/>
  <c r="AA665" i="1"/>
  <c r="AA666" i="1"/>
  <c r="AA667" i="1"/>
  <c r="AA668" i="1"/>
  <c r="AA669" i="1"/>
  <c r="AA670" i="1"/>
  <c r="AA671" i="1"/>
  <c r="AA672" i="1"/>
  <c r="AA673" i="1"/>
  <c r="AA674" i="1"/>
  <c r="AA675" i="1"/>
  <c r="AA676" i="1"/>
  <c r="AA677" i="1"/>
  <c r="AA678" i="1"/>
  <c r="AA679" i="1"/>
  <c r="AA680" i="1"/>
  <c r="AA681" i="1"/>
  <c r="AA682" i="1"/>
  <c r="AA683" i="1"/>
  <c r="AA684" i="1"/>
  <c r="AA685" i="1"/>
  <c r="AA686" i="1"/>
  <c r="AA687" i="1"/>
  <c r="AA688" i="1"/>
  <c r="AA689" i="1"/>
  <c r="AA690" i="1"/>
  <c r="AA691" i="1"/>
  <c r="AA692" i="1"/>
  <c r="AA693" i="1"/>
  <c r="AA694" i="1"/>
  <c r="AA695" i="1"/>
  <c r="AA696" i="1"/>
  <c r="AA697" i="1"/>
  <c r="AA698" i="1"/>
  <c r="AA699" i="1"/>
  <c r="AA700" i="1"/>
  <c r="AA701" i="1"/>
  <c r="AA702" i="1"/>
  <c r="AA703" i="1"/>
  <c r="AA704" i="1"/>
  <c r="AA705" i="1"/>
  <c r="AA706" i="1"/>
  <c r="AA707" i="1"/>
  <c r="AA708" i="1"/>
  <c r="AA709" i="1"/>
  <c r="AA710" i="1"/>
  <c r="AA711" i="1"/>
  <c r="AA712" i="1"/>
  <c r="AA713" i="1"/>
  <c r="AA714" i="1"/>
  <c r="AA715" i="1"/>
  <c r="AA716" i="1"/>
  <c r="AA717" i="1"/>
  <c r="AA718" i="1"/>
  <c r="AA719" i="1"/>
  <c r="AA720" i="1"/>
  <c r="AA721" i="1"/>
  <c r="AA722" i="1"/>
  <c r="AA723" i="1"/>
  <c r="AA724" i="1"/>
  <c r="AA725" i="1"/>
  <c r="AA726" i="1"/>
  <c r="AA727" i="1"/>
  <c r="AA728" i="1"/>
  <c r="AA729" i="1"/>
  <c r="AA730" i="1"/>
  <c r="AA731" i="1"/>
  <c r="AA732" i="1"/>
  <c r="AA733" i="1"/>
  <c r="AA734" i="1"/>
  <c r="AA735" i="1"/>
  <c r="AA736" i="1"/>
  <c r="AA737" i="1"/>
  <c r="AA738" i="1"/>
  <c r="AA739" i="1"/>
  <c r="AA740" i="1"/>
  <c r="AA741" i="1"/>
  <c r="AA742" i="1"/>
  <c r="AA743" i="1"/>
  <c r="AA744" i="1"/>
  <c r="AA745" i="1"/>
  <c r="AA746" i="1"/>
  <c r="AA747" i="1"/>
  <c r="AA748" i="1"/>
  <c r="AA749" i="1"/>
  <c r="AA750" i="1"/>
  <c r="AA751" i="1"/>
  <c r="AA752" i="1"/>
  <c r="AA753" i="1"/>
  <c r="AA754" i="1"/>
  <c r="AA755" i="1"/>
  <c r="AA756" i="1"/>
  <c r="AA757" i="1"/>
  <c r="AA758" i="1"/>
  <c r="AA759" i="1"/>
  <c r="AA760" i="1"/>
  <c r="AA761" i="1"/>
  <c r="AA762" i="1"/>
  <c r="AA763" i="1"/>
  <c r="AA764" i="1"/>
  <c r="AA765" i="1"/>
  <c r="AA766" i="1"/>
  <c r="AA767" i="1"/>
  <c r="AA768" i="1"/>
  <c r="AA769" i="1"/>
  <c r="AA770" i="1"/>
  <c r="AA771" i="1"/>
  <c r="AA772" i="1"/>
  <c r="AA773" i="1"/>
  <c r="AA774" i="1"/>
  <c r="AA775" i="1"/>
  <c r="AA776" i="1"/>
  <c r="AA777" i="1"/>
  <c r="AA778" i="1"/>
  <c r="AA779" i="1"/>
  <c r="AA780" i="1"/>
  <c r="AA781" i="1"/>
  <c r="AA782" i="1"/>
  <c r="AA783" i="1"/>
  <c r="AA784" i="1"/>
  <c r="AA785" i="1"/>
  <c r="AA786" i="1"/>
  <c r="AA787" i="1"/>
  <c r="AA788" i="1"/>
  <c r="AA789" i="1"/>
  <c r="AA790" i="1"/>
  <c r="AA791" i="1"/>
  <c r="AA792" i="1"/>
  <c r="AA793" i="1"/>
  <c r="AA794" i="1"/>
  <c r="AA795" i="1"/>
  <c r="AA796" i="1"/>
  <c r="AA797" i="1"/>
  <c r="AA798" i="1"/>
  <c r="AA799" i="1"/>
  <c r="AA800" i="1"/>
  <c r="AA801" i="1"/>
  <c r="AA802" i="1"/>
  <c r="AA803" i="1"/>
  <c r="AA804" i="1"/>
  <c r="AA805" i="1"/>
  <c r="AA806" i="1"/>
  <c r="AA807" i="1"/>
  <c r="AA808" i="1"/>
  <c r="AA809" i="1"/>
  <c r="AA810" i="1"/>
  <c r="AA811" i="1"/>
  <c r="AA812" i="1"/>
  <c r="AA813" i="1"/>
  <c r="AA814" i="1"/>
  <c r="AA815" i="1"/>
  <c r="AA816" i="1"/>
  <c r="AA817" i="1"/>
  <c r="AA818" i="1"/>
  <c r="AA819" i="1"/>
  <c r="AA820" i="1"/>
  <c r="AA821" i="1"/>
  <c r="AA822" i="1"/>
  <c r="AA823" i="1"/>
  <c r="AA824" i="1"/>
  <c r="AA825" i="1"/>
  <c r="AA826" i="1"/>
  <c r="AA827" i="1"/>
  <c r="AA828" i="1"/>
  <c r="AA829" i="1"/>
  <c r="AA830" i="1"/>
  <c r="AA831" i="1"/>
  <c r="AA832" i="1"/>
  <c r="AA833" i="1"/>
  <c r="AA834" i="1"/>
  <c r="AA835" i="1"/>
  <c r="AA836" i="1"/>
  <c r="AA837" i="1"/>
  <c r="AA838" i="1"/>
  <c r="AA839" i="1"/>
  <c r="AA840" i="1"/>
  <c r="AA841" i="1"/>
  <c r="AA842" i="1"/>
  <c r="AA843" i="1"/>
  <c r="AA844" i="1"/>
  <c r="AA845" i="1"/>
  <c r="AA13" i="1"/>
</calcChain>
</file>

<file path=xl/sharedStrings.xml><?xml version="1.0" encoding="utf-8"?>
<sst xmlns="http://schemas.openxmlformats.org/spreadsheetml/2006/main" count="11677" uniqueCount="4099">
  <si>
    <t>GRUPO DE CONTRATACIÓN</t>
  </si>
  <si>
    <t>VICEPRESIDENCIA ADMINISTRATIVA Y FINANCIERA</t>
  </si>
  <si>
    <t>INFORME DE EJECUCIÓN CONTRACTUAL CORTE 31 DE DICIEMBRE DEL 2022</t>
  </si>
  <si>
    <t>No. PROCESO</t>
  </si>
  <si>
    <t>MODALIDAD</t>
  </si>
  <si>
    <t>N° CONTRATO</t>
  </si>
  <si>
    <t>LINEA PAA</t>
  </si>
  <si>
    <t>URL EN PUBLICACION SECOP</t>
  </si>
  <si>
    <t>VALOR INICIAL DEL CONTRATO</t>
  </si>
  <si>
    <t>VALOR TOTAL (INCLUYE ADICIONES)</t>
  </si>
  <si>
    <t>VALOR MENSUAL</t>
  </si>
  <si>
    <t>OBJETO</t>
  </si>
  <si>
    <t>CLASE DE CONTRATO</t>
  </si>
  <si>
    <t>LUGAR DE EJECUCIÓN</t>
  </si>
  <si>
    <t>VICEPRESIDENCIA O DESPACHO</t>
  </si>
  <si>
    <t>GRUPO DE TRABAJO</t>
  </si>
  <si>
    <t>FECHA DE ADJUDICACION</t>
  </si>
  <si>
    <t>INICIO</t>
  </si>
  <si>
    <t>TERMINACION 
(INCLUYE PRÓRROGA)</t>
  </si>
  <si>
    <t>ESTADO</t>
  </si>
  <si>
    <t>NOMBRE DEL CONTRATISTA</t>
  </si>
  <si>
    <t>TIPO DE IDENTIFICACIÓN</t>
  </si>
  <si>
    <t xml:space="preserve">NIT / CÉDULA </t>
  </si>
  <si>
    <t>DV</t>
  </si>
  <si>
    <t>PLAZO SECOP (Días)</t>
  </si>
  <si>
    <t>MODIFICACIONES CONTRACTUALES</t>
  </si>
  <si>
    <t>FECHA DE REPORTE</t>
  </si>
  <si>
    <t>PORCENTAJE DE EJECUCIÓN
(%)</t>
  </si>
  <si>
    <t>RECURSOS TOTALES PAGADOS</t>
  </si>
  <si>
    <t>RECURSOS PENDIENTE POR EJECUTAR</t>
  </si>
  <si>
    <t>SGR-824-21</t>
  </si>
  <si>
    <t>CONTRATACIÓN DIRECTA</t>
  </si>
  <si>
    <t>300108821 (2021)</t>
  </si>
  <si>
    <t>https://community.secop.gov.co/Public/Tendering/OpportunityDetail/Index?noticeUID=CO1.NTC.2470914&amp;isFromPublicArea=True&amp;isModal=False</t>
  </si>
  <si>
    <t>PSP en la VSCSM, para desarrollar actividades de fiscalización a los títulos mineros en la evaluación documental de expedientes, realización de inspecciones de campo y elaboración y revisión de conceptos técnicos de cara al cumplimiento de metas del bienio 2021-2022</t>
  </si>
  <si>
    <t>Servicios profesionales</t>
  </si>
  <si>
    <t>Ibagué</t>
  </si>
  <si>
    <t>Vicepresidencia de Seguimiento, Control y Seguridad Minera</t>
  </si>
  <si>
    <t>Punto de Atención Regional Ibagué</t>
  </si>
  <si>
    <t>TERMINADO</t>
  </si>
  <si>
    <t>FREDERICK VIDES NAVARRO</t>
  </si>
  <si>
    <t>CÉDULA DE CIUDADANÍA</t>
  </si>
  <si>
    <t>Otrosi N° 1. Adición por $10.594.844 y prorroga hasta el 06-08-21</t>
  </si>
  <si>
    <t>ANM-1-22</t>
  </si>
  <si>
    <t>https://community.secop.gov.co/Public/Tendering/OpportunityDetail/Index?noticeUID=CO1.NTC.2487669&amp;isFromPublicArea=True&amp;isModal=False</t>
  </si>
  <si>
    <t>Prestar servicios profesionales en la VAF, para la atención, revisión, sustanciación e impulso de los procesos de contratación adelantados por la entidad durante todas las etapas a fin de ejecutar el PAA del 2022.</t>
  </si>
  <si>
    <t>Servicios Profesionales</t>
  </si>
  <si>
    <t>Bogotá D.C</t>
  </si>
  <si>
    <t>Vicepresidencia Administrativa y Financiera</t>
  </si>
  <si>
    <t>Grupo de Contratación</t>
  </si>
  <si>
    <t>ALFONSO LUIS MONTES OTERO</t>
  </si>
  <si>
    <t>Otrosi N° 1. Adición por $6.800.000 y prórroga hasta el 31-12-22</t>
  </si>
  <si>
    <t>ANM-2-22</t>
  </si>
  <si>
    <t>https://community.secop.gov.co/Public/Tendering/OpportunityDetail/Index?noticeUID=CO1.NTC.2487157&amp;isFromPublicArea=True&amp;isModal=False</t>
  </si>
  <si>
    <t>Prestar servicios profesionales en la VAF para la atención, revisión, sustanciación e impulso de los procesos de contratación adelantados por la entidad, durante todas sus etapas del Plan Anual de Adquisiciones vigencia 2022.</t>
  </si>
  <si>
    <t>FABIO NELSON LOTE PORTILLA</t>
  </si>
  <si>
    <t>Otrosi N° 1. Adición por $13.600.000 y prórroga hasta el 31-12-22</t>
  </si>
  <si>
    <t>ANM-3-22</t>
  </si>
  <si>
    <t>https://community.secop.gov.co/Public/Tendering/OpportunityDetail/Index?noticeUID=CO1.NTC.2487672&amp;isFromPublicArea=True&amp;isModal=False</t>
  </si>
  <si>
    <t>Prestar servicios profesionales en la revisión, sustanciación e impulso de los procesos de contratación, con énfasis en selección abreviada y contratación directa.</t>
  </si>
  <si>
    <t>YOANA MUÑOZ AVENDAÑO</t>
  </si>
  <si>
    <t>Otrosi N° 1. Adición por $12.792.000 y prórroga hasra el 31-12-22</t>
  </si>
  <si>
    <t>ANM-4-22</t>
  </si>
  <si>
    <t>https://community.secop.gov.co/Public/Tendering/OpportunityDetail/Index?noticeUID=CO1.NTC.2487759&amp;isFromPublicArea=True&amp;isModal=False</t>
  </si>
  <si>
    <t>Prestar servicios de apoyo a la gestión en lo referido a los trámites administrativos que se requieran para el impulso y desarrollo de los procesos contractuales de la ANM.</t>
  </si>
  <si>
    <t>Apoyo a la Gestión</t>
  </si>
  <si>
    <t>MAGDA LUCELY MORENO ZAMUDIO</t>
  </si>
  <si>
    <t>ANM-5-22</t>
  </si>
  <si>
    <t>https://community.secop.gov.co/Public/Tendering/OpportunityDetail/Index?noticeUID=CO1.NTC.2487653&amp;isFromPublicArea=True&amp;isModal=False</t>
  </si>
  <si>
    <t>PRESTAR LOS SERVICIOS PROFESIONALES PARA EL ANÁLISIS, VALIDACIÓN Y REGISTRO DE LAS OPERACIONES ASOCIADAS A LA EJECUCIÓN PRESUPUESTAL CON REFERENCIA A SUS MODIFICACIONES, ASÍ COMO EL REGISTRO PRESUPUESTAL DE LOS COMPROMISOS ADQUIRIDOS EN LO QUE RESPECTA A LA CONTRATACIÓN Y EL SEGUIMIENTO DE LOS MISMOS EN EL APLICATIVO SIIF NACIÓN II.</t>
  </si>
  <si>
    <t>Grupo de Recursos Financieros</t>
  </si>
  <si>
    <t>YENNY SAAVEDRA POSADA</t>
  </si>
  <si>
    <t>ANM-6-22</t>
  </si>
  <si>
    <t>https://community.secop.gov.co/Public/Tendering/OpportunityDetail/Index?noticeUID=CO1.NTC.2487657&amp;isFromPublicArea=True&amp;isModal=False</t>
  </si>
  <si>
    <t>JULIAN RICARDO PALMA RIVILLAS</t>
  </si>
  <si>
    <t>ANM-7-22</t>
  </si>
  <si>
    <t>https://community.secop.gov.co/Public/Tendering/OpportunityDetail/Index?noticeUID=CO1.NTC.2487934&amp;isFromPublicArea=True&amp;isModal=False</t>
  </si>
  <si>
    <t>Contratar PSP en la VAF en la atención de los asuntos jurídicos y administrativos relacionados con las funciones de la Vicepresidencia, así como en la revisión, sustanciación y análisis de los documentos que deben ser suscritos por el Vicepresidente y seguimiento a los temas estratégicos de sus grupos de trabajo.</t>
  </si>
  <si>
    <t>Despacho VAF</t>
  </si>
  <si>
    <t>VANESSA PACHECO GÓMEZ</t>
  </si>
  <si>
    <t>Otrosi N° 1. Adición por $6.511.067 y prórroga hasta el 30-12-22</t>
  </si>
  <si>
    <t>ANM-8-22</t>
  </si>
  <si>
    <t>https://community.secop.gov.co/Public/Tendering/OpportunityDetail/Index?noticeUID=CO1.NTC.2488331&amp;isFromPublicArea=True&amp;isModal=False</t>
  </si>
  <si>
    <t>Prestar servicios profesionales para orientar y apoyar a la VAF en la revisión, estructuración, implementación, desarrollo y seguimiento de estrategias, lineamientos, planes, programas y proyectos relacionados con gestión humana, administración de personal, administración de recursos, seguridad y salud en el trabajo, calidad y procesos de selección de personal y colaboradores de la ANM</t>
  </si>
  <si>
    <t>JUAN ARMANDO MIRANDA CORRALES</t>
  </si>
  <si>
    <t>Otrosi N° 1. Adición por $8.554.225 y prórroga hasta el 31-12-22</t>
  </si>
  <si>
    <t>ANM-9-22</t>
  </si>
  <si>
    <t>https://community.secop.gov.co/Public/Tendering/OpportunityDetail/Index?noticeUID=CO1.NTC.2549514&amp;isFromPublicArea=True&amp;isModal=False</t>
  </si>
  <si>
    <t>Prestar servicios profesionales para fortalecer la imagen institucional, divulgar noticias y gestionar contenidos en los canales de comunicación de la ANM con coordinación entre la Presidencia, sus áreas, entidades del sector y sectores relacionados con la minería</t>
  </si>
  <si>
    <t>PRESIDENCIA</t>
  </si>
  <si>
    <t>Despacho Presidencia</t>
  </si>
  <si>
    <t>MARISOL ROJAS IZQUIERDO</t>
  </si>
  <si>
    <t>ANM-10-22</t>
  </si>
  <si>
    <t>https://community.secop.gov.co/Public/Tendering/OpportunityDetail/Index?noticeUID=CO1.NTC.2489603&amp;isFromPublicArea=True&amp;isModal=False</t>
  </si>
  <si>
    <t>PSP PARA LA FORMULACIÓN, SEGUIMIENTO Y OPTIMIZACIÓN DE LA ESTRATEGIA DE RACIONALIZACIÓN DE TRÁMITES DE LA ANM Y OTROS ASPECTOS DEL SIG, ASÍ COMO EL APOYO JURÍDICO QUE SE REQUIERA EN LA VAF, PRINCIPALMENTE CON LA GESTIÓN CONTRACTUAL Y LA ATENCIÓN DE TRÁMITES</t>
  </si>
  <si>
    <t>Grupo de Planeación</t>
  </si>
  <si>
    <t>CHRISTIAN DAVID BEDOYA MOGOLLÓN</t>
  </si>
  <si>
    <t>ANM-11-22</t>
  </si>
  <si>
    <t>https://community.secop.gov.co/Public/Tendering/OpportunityDetail/Index?noticeUID=CO1.NTC.2489252&amp;isFromPublicArea=True&amp;isModal=False</t>
  </si>
  <si>
    <t>PSP de manera transversal a la ANM en temas de planeación presupuestal, atención y trámites relacionados principalmente plan anual de adquisiciones, administración de herramientas financieras, y demás asuntos de tipo administrativos y financieros.</t>
  </si>
  <si>
    <t>JULIETH SMIDTH ROMERO GUIZA</t>
  </si>
  <si>
    <t>Otrosi N° 1. Adición por $23.200.870 y prórroga hasta el 27-09-22</t>
  </si>
  <si>
    <t>ANM-12-22</t>
  </si>
  <si>
    <t>https://community.secop.gov.co/Public/Tendering/OpportunityDetail/Index?noticeUID=CO1.NTC.2489241&amp;isFromPublicArea=True&amp;isModal=False</t>
  </si>
  <si>
    <t>Servicios profesionales para realizar actividades requeridas en lo respectivo a registro, análisis, conciliación y seguimiento de la información contable del sistema de información corporativo.</t>
  </si>
  <si>
    <t>HENRY LUIS SAMPER NUÑEZ</t>
  </si>
  <si>
    <t>Otrosi N° 1 Adición por $200.000 y prórroga hasta el 31-12-22</t>
  </si>
  <si>
    <t>ANM-13-22</t>
  </si>
  <si>
    <t>https://community.secop.gov.co/Public/Tendering/OpportunityDetail/Index?noticeUID=CO1.NTC.2490318&amp;isFromPublicArea=True&amp;isModal=False</t>
  </si>
  <si>
    <t>Prestación de servicios profesionales para realizar actividades de gestión contable y tributaria atendiendo el debido cumplimiento de los mismos en la ANM con respecto a los asuntos tributarios que le sean aplicables</t>
  </si>
  <si>
    <t>MARIA NANCY ESPINEL BARRERA</t>
  </si>
  <si>
    <t>Otrosi N° 1. Adición por $18.000.000 y prórroga hasta el 06-10-22</t>
  </si>
  <si>
    <t>ANM-14-22</t>
  </si>
  <si>
    <t>https://community.secop.gov.co/Public/Tendering/OpportunityDetail/Index?noticeUID=CO1.NTC.2519149&amp;isFromPublicArea=True&amp;isModal=False</t>
  </si>
  <si>
    <t>Prestar servicios profesionales para apoyar a la VAF - GGTH en la ejecución y desarrollo del plan anual de vacantes 2022, en cuanto el proceso de vinculación, desvinculación, administración del personal y de carrera administrativa; así como el registro de certificaciones de insuficiencia de personal para vinculación de contratistas.</t>
  </si>
  <si>
    <t>Grupo de Gestión del Talento Humano</t>
  </si>
  <si>
    <t>MARTHA VIVIANA PÁRAMO PEREZ</t>
  </si>
  <si>
    <t>Otrosi N° 1. Adición por $27.360.000 y prórroga hasta el 31-12-22</t>
  </si>
  <si>
    <t>ANM-15-22</t>
  </si>
  <si>
    <t>https://community.secop.gov.co/Public/Tendering/OpportunityDetail/Index?noticeUID=CO1.NTC.2519415&amp;isFromPublicArea=True&amp;isModal=False</t>
  </si>
  <si>
    <t>Prestar los servicios profesionales para apoyar a la VAF-GGTH en lo relacionado con situaciones administrativas, nómina y Seguridad y Salud en el Trabajo.</t>
  </si>
  <si>
    <t>NAZLY SHIRLEY VEGA LATORRE</t>
  </si>
  <si>
    <t>Otrosi N° 1 Modificación: Adición de Obligaciones Específicas. Otrosi N° 2 Adición de Actividades en Obligaciones Específicas. Otrosi N° 3. Adición por $2.583.333 y prórroga hasta el 30-12-22</t>
  </si>
  <si>
    <t>ANM-16-22</t>
  </si>
  <si>
    <t>https://community.secop.gov.co/Public/Tendering/OpportunityDetail/Index?noticeUID=CO1.NTC.2489224&amp;isFromPublicArea=True&amp;isModal=False</t>
  </si>
  <si>
    <t>Servicios profesionales en el GRF realizando actividades de registro de información en el aplicativo contable, seguimiento y Control de las transacciones que se generan para la ejecución del presupuesto asignando a la ANM.</t>
  </si>
  <si>
    <t>BERNARDO ROMERO SORA</t>
  </si>
  <si>
    <t>Cesión del contrato a partir del 09-05-22 de Lady Geraldin Vargas Contreras (1010221341) a Bernardo Romero Sora (83115922). Otrosi N° 1 Adición por $1.650.000 y prórroga hasta el 30-12-22</t>
  </si>
  <si>
    <t>ANM-17-22</t>
  </si>
  <si>
    <t>https://community.secop.gov.co/Public/Tendering/OpportunityDetail/Index?noticeUID=CO1.NTC.2491614&amp;isFromPublicArea=True&amp;isModal=False</t>
  </si>
  <si>
    <t>PSP a la VAF en la atención de los asuntos relacionados con los órganos de control que sean competencia de la vicepresidencia, así como en la gestión de los demás asuntos asignados por el supervisor</t>
  </si>
  <si>
    <t>ANA MARÍA SALAZAR MOLANO</t>
  </si>
  <si>
    <t>Otrosi N° 1. Adición 8.464.387 y prórroga hasta el 31-12-22</t>
  </si>
  <si>
    <t>ANM-18-22</t>
  </si>
  <si>
    <t>https://community.secop.gov.co/Public/Tendering/OpportunityDetail/Index?noticeUID=CO1.NTC.2490705&amp;isFromPublicArea=True&amp;isModal=False</t>
  </si>
  <si>
    <t>PSP para apoyar a la VAF, en el seguimiento, formulación y consolidación de las necesidades tecnológicas y funcionales que ostenten los grupos de trabajo de la Vicepresidencia.</t>
  </si>
  <si>
    <t>EDWIN EUGENIO FLORES MAHECHA</t>
  </si>
  <si>
    <t>Cesión del contrato a partir del 16 de febrero de 2022 de Omar Camilo Tova Barrero (1010196169) a Edwin Eugenio Flores Mahecha (80008302). Otrosi N° 1 Adición por $5.069.281 y prórroga hasta el 31-12-22</t>
  </si>
  <si>
    <t>ANM-19-22</t>
  </si>
  <si>
    <t>https://community.secop.gov.co/Public/Tendering/OpportunityDetail/Index?noticeUID=CO1.NTC.2490906&amp;isFromPublicArea=True&amp;isModal=False</t>
  </si>
  <si>
    <t>PS de apoyo a la gestión en los trámites relacionados con las comisiones de servicios y gastos de desplazamientos de los funcionarios y contratista de la ANM, Así como el apoyo administrativo en la realización de las sesiones del Consejo Directivo de la entidad</t>
  </si>
  <si>
    <t>HERNAN ESTEBAN MOLANO MALAGON</t>
  </si>
  <si>
    <t>Otrosi N° 1. Adición por $2.853.787 y prórroga hasta el 31-12-22</t>
  </si>
  <si>
    <t>ANM-20-22</t>
  </si>
  <si>
    <t>https://community.secop.gov.co/Public/Tendering/OpportunityDetail/Index?noticeUID=CO1.NTC.2491975&amp;isFromPublicArea=True&amp;isModal=False</t>
  </si>
  <si>
    <t>PRESTAR SERVICIOS PROFESIONALES JURÍDICOS A LA VCT EN LA EJECUCIÓN DE LAS ACTIVIDADES DEL PROYECTO DE INVERSIÓN, ASÍ COMO APOYAR LOS PROCESOS DE CONTRATACIÓN ESTATAL Y DEMÁS TRÁMITES PARA LA GENERACIÓN DE TÍTULOS MINEROS DE LAS SOLICITUDES PENDIENTES A 2018</t>
  </si>
  <si>
    <t>Vicepresidencia de Contratación y Titulación</t>
  </si>
  <si>
    <t>Grupo de Contratación Minera</t>
  </si>
  <si>
    <t>CAROLINA OBREGÓN SILVA</t>
  </si>
  <si>
    <t>SGR-1-22</t>
  </si>
  <si>
    <t>300115121 (2021)</t>
  </si>
  <si>
    <t>https://community.secop.gov.co/Public/Tendering/OpportunityDetail/Index?noticeUID=CO1.NTC.2487228&amp;isFromPublicArea=True&amp;isModal=False</t>
  </si>
  <si>
    <t>Prestación de servicios de apoyo a la gestión para el mantenimiento de los expedientes mineros digitales y la recepción de los documentos internos y externos en el marco de la fiscalización. 300115121</t>
  </si>
  <si>
    <t>Digitalización</t>
  </si>
  <si>
    <t>GLORIA MARCELA RUEDA SOTO</t>
  </si>
  <si>
    <t>Otrosi N° 1 Adición por $4.229.120 y prórroga hasta el 05-08-22</t>
  </si>
  <si>
    <t>SGR-2-22</t>
  </si>
  <si>
    <t>300124321 (2021)</t>
  </si>
  <si>
    <t>https://community.secop.gov.co/Public/Tendering/OpportunityDetail/Index?noticeUID=CO1.NTC.2487183&amp;isFromPublicArea=True&amp;isModal=False</t>
  </si>
  <si>
    <t>PSP en la VSCSM, para desarrollar actividades de evaluación documental de expedientes, inspecciones de campo, elaboración y revisión de conceptos técnicos, programación detallada de inspecciones, la aplicación de criterios de priorización de los títulos mineros, así como el seguimiento a las no conformidades detectadas en el marco del proceso de fiscalización a títulos mineros de cara al cumplimiento de metas del bienio 2021-2022. 300124321</t>
  </si>
  <si>
    <t>Cali</t>
  </si>
  <si>
    <t>Punto de Atención Regional Cali</t>
  </si>
  <si>
    <t>HAIDER ALEXIS BOTERO DIAZ</t>
  </si>
  <si>
    <t>Otrosi N° 1 Adición por $12.619.458 y prórroga hasta el 04-08-22</t>
  </si>
  <si>
    <t>SGR-3-22</t>
  </si>
  <si>
    <t>300112221 (2021)</t>
  </si>
  <si>
    <t>https://community.secop.gov.co/Public/Tendering/OpportunityDetail/Index?noticeUID=CO1.NTC.2488726&amp;isFromPublicArea=True&amp;isModal=False</t>
  </si>
  <si>
    <t>PSP en la VSCSM, para desarrollar actividades de fiscalización a los títulos mineros en la evaluación documental de expedientes, realización de inspecciones de campo y elaboración y revisión de conceptos técnicos de cara al cumplimiento de metas del bienio 2021-2022. 300112221</t>
  </si>
  <si>
    <t>Nobsa</t>
  </si>
  <si>
    <t>Punto de Atención Regional Nobsa</t>
  </si>
  <si>
    <t>JOHN ALEXANDER MESA FAGUA</t>
  </si>
  <si>
    <t>SGR-4-22</t>
  </si>
  <si>
    <t>300114621 (2021)</t>
  </si>
  <si>
    <t>https://community.secop.gov.co/Public/Tendering/OpportunityDetail/Index?noticeUID=CO1.NTC.2488529&amp;isFromPublicArea=True&amp;isModal=False</t>
  </si>
  <si>
    <t>PS de apoyo a la gestión de la VSCSM, en actividades de trámite y legalización de comisiones asociadas al proceso de fiscalización a títulos mineros y demás actividades operativas para el cumplimiento de metas del bienio 2021-2022. 300114621 
Clasificación de Bienes y Servicios UNSPSC Código 80111600 Servicios de Personal Temporal.
nullnullnull</t>
  </si>
  <si>
    <t>Despacho VSCSM</t>
  </si>
  <si>
    <t>YINA PAOLA VILLAMIL 
CASTIBLANCO</t>
  </si>
  <si>
    <t>Otrosi N° 1. Adición por $6.534.510 y prórroga hasta el 31-07-22</t>
  </si>
  <si>
    <t>SGR-5-22</t>
  </si>
  <si>
    <t>300121421 (2021)</t>
  </si>
  <si>
    <t>https://community.secop.gov.co/Public/Tendering/OpportunityDetail/Index?noticeUID=CO1.NTC.2489985&amp;isFromPublicArea=True&amp;isModal=False</t>
  </si>
  <si>
    <t>Prestar servicios profesionales en GET realizando evaluaciones técnicas para el análisis y aprobación de los documentos que forman parte de la fiscalización minera; así como apoyar en las actividades de gestión de documentos técnicos del grupo.. 300121421.
Clasificación de Bienes y Servicios UNSPSC Código 80111600 Servicios de Personal Temporal.
nullnullnull</t>
  </si>
  <si>
    <t>Grupo de Evaluación de Estudios Técnicos</t>
  </si>
  <si>
    <t>SANDRA MILENA MARTÍNEZ WILCHEZ</t>
  </si>
  <si>
    <t>Otrosi N° 1 Adición por $10.256.384 y prórroga hasta el 05-08-22</t>
  </si>
  <si>
    <t>SGR-6-22</t>
  </si>
  <si>
    <t>300120821 (2021)</t>
  </si>
  <si>
    <t>https://community.secop.gov.co/Public/Tendering/OpportunityDetail/Index?noticeUID=CO1.NTC.2502181&amp;isFromPublicArea=True&amp;isModal=False</t>
  </si>
  <si>
    <t>PSP a la VSCSM apoyando la estructuración y seguimiento a las estrategias para el fortalecimiento de la presencia de la ANM, así como atender los demás trámites administrativos y transversales que surjan en el marco del proceso de fiscalización a títulos mineros de cara al cumplimiento de metas del bienio 2021-2022.</t>
  </si>
  <si>
    <t>Gerencia Seguimiento y Control</t>
  </si>
  <si>
    <t>JENNY TATIANA BERGAÑO GARCIA</t>
  </si>
  <si>
    <t>SGR-7-22</t>
  </si>
  <si>
    <t>300103121 (2021)</t>
  </si>
  <si>
    <t>https://community.secop.gov.co/Public/Tendering/OpportunityDetail/Index?noticeUID=CO1.NTC.2489541&amp;isFromPublicArea=True&amp;isModal=False</t>
  </si>
  <si>
    <t>Prestar servicios profesionales en el Grupo PIN en las actividades de evaluación documental y realización de inspecciones técnicas de campo para verificar el cumplimiento de las obligaciones ambientales de los títulos mineros clasificados como Proyectos de Interés Nacional. 300103121
Clasificación de Bienes y Servicios UNSPSC Código 80111600 Servicios de Personal Temporal.
nullnullnull</t>
  </si>
  <si>
    <t>Grupo de Proyectos de Interés Nacional</t>
  </si>
  <si>
    <t>JENNY ADRIANA LEMOS CUERO</t>
  </si>
  <si>
    <t>SGR-8-22</t>
  </si>
  <si>
    <t>300115421 (2021)</t>
  </si>
  <si>
    <t>https://community.secop.gov.co/Public/Tendering/OpportunityDetail/Index?noticeUID=CO1.NTC.2491757&amp;isFromPublicArea=True&amp;isModal=False</t>
  </si>
  <si>
    <t>PSP apoyando al GRCE en la verificación y seguimiento al cumplimiento de las obligaciones económicas de los títulos mineros en el marco de las actividades de fiscalización. 300115421
Clasificación de Bienes y Servicios UNSPSC Código 80111600 Servicios de Personal Temporal.
nullnullnull</t>
  </si>
  <si>
    <t>Grupo de Regalías y Contraprestaciones Económicas</t>
  </si>
  <si>
    <t>ABRAHAM FARUK SABAGH TORRES</t>
  </si>
  <si>
    <t>Otrosi N° 1 Adición por $16.000.000 y prórroga hasta 05-08-22</t>
  </si>
  <si>
    <t>SGR-9-22</t>
  </si>
  <si>
    <t>300114221 (2021)</t>
  </si>
  <si>
    <t>https://community.secop.gov.co/Public/Tendering/OpportunityDetail/Index?noticeUID=CO1.NTC.2492707&amp;isFromPublicArea=True&amp;isModal=False</t>
  </si>
  <si>
    <t>PSP a la VSCSM, para la validación de modelos de depósitos minerales en la estimación de R&amp;R y del planeamiento minero aplicando el ECRR, en el marco del proceso de fiscalización a títulos mineros de cara al cumplimiento de metas del bienio 2021-2022. 300114221</t>
  </si>
  <si>
    <t>CESAR MAURICIO VEGA DIAZ</t>
  </si>
  <si>
    <t>Otrosi N° 1 Adición por $23.994.130 y prórroga hasta el 06-08-22</t>
  </si>
  <si>
    <t>SGR-10-22</t>
  </si>
  <si>
    <t>300114821 (2021)</t>
  </si>
  <si>
    <t>https://community.secop.gov.co/Public/Tendering/OpportunityDetail/Index?noticeUID=CO1.NTC.2491719&amp;isFromPublicArea=True&amp;isModal=False</t>
  </si>
  <si>
    <t>Prestación de servicios de apoyo a la gestión en la atención de los casos reportados por la mesa de ayuda de expediente digital en el marco de la fiscalización. 300114821.
Clasificación de Bienes y Servicios UNSPSC Código 80111600 Servicios de Personal Temporal.
nullnullnull</t>
  </si>
  <si>
    <t>MEIBIS NATALY TORRES TIQUE</t>
  </si>
  <si>
    <t>SGR-11-22</t>
  </si>
  <si>
    <t>300115221 (2021)</t>
  </si>
  <si>
    <t>https://community.secop.gov.co/Public/Tendering/OpportunityDetail/Index?noticeUID=CO1.NTC.2496225&amp;isFromPublicArea=True&amp;isModal=False</t>
  </si>
  <si>
    <t>PSP de apoyo a la gestión en actividades de mantenimiento, consolidación y actualización del expediente digital, para la transición al sistema integral de gestión minera, en el marco de la función de fiscalización minera. 300115221</t>
  </si>
  <si>
    <t>SANDRA MARQUEZA MORALES RACERO</t>
  </si>
  <si>
    <t>Otrosi N° 1 Adición por $3.768.320 y prórroga 07-08-22</t>
  </si>
  <si>
    <t>SGR-12-22</t>
  </si>
  <si>
    <t>300121021 (2021)</t>
  </si>
  <si>
    <t>https://community.secop.gov.co/Public/Tendering/OpportunityDetail/Index?noticeUID=CO1.NTC.2492504&amp;isFromPublicArea=True&amp;isModal=False</t>
  </si>
  <si>
    <t>Prestar servicios de apoyo a la gestión a la VSCSM en las actividades de asignación, reparto y control de la correspondencia y en las diferentes actividades de apoyo operativo que se requieran en la dependencia en el marco del proceso de fiscalización a títulos mineros de cara al cumplimiento de metas del bienio 2021-2022. 300121021</t>
  </si>
  <si>
    <t>CELINA INMACULADA TEHERAN WILCHES</t>
  </si>
  <si>
    <t>Otrosi N° 1 Adición por $5.256.854 y prórroga hasta el 10-08-22</t>
  </si>
  <si>
    <t>SGR-13-22</t>
  </si>
  <si>
    <t>300094721 (2021)</t>
  </si>
  <si>
    <t>https://community.secop.gov.co/Public/Tendering/OpportunityDetail/Index?noticeUID=CO1.NTC.2496332&amp;isFromPublicArea=True&amp;isModal=False</t>
  </si>
  <si>
    <t>Prestar servicios profesionales en la VSCSM, para desarrollar actividades de fiscalización a los títulos mineros, en la evaluación documental de expedientes, realización de inspecciones de campo y elaboración y revisión de conceptos técnicos. 300094721
Clasificación de Bienes y Servicios UNSPSC Código 80111600 Servicios de Personal Temporal.
nullnullnull</t>
  </si>
  <si>
    <t>RICARDO BLANCO JIMENEZ</t>
  </si>
  <si>
    <t>SGR-14-22</t>
  </si>
  <si>
    <t>300121121 (2021)</t>
  </si>
  <si>
    <t>https://community.secop.gov.co/Public/Tendering/OpportunityDetail/Index?noticeUID=CO1.NTC.2496000&amp;isFromPublicArea=True&amp;isModal=False</t>
  </si>
  <si>
    <t>PSP para apoyar al Grupo Nacional de Seguimiento y Control en la consolidación de información de títulos mineros, elaboración de informes y depuración de datos en los sistemas de información de la entidad, en el marco del proceso de fiscalización a títulos mineros de cara al cumplimiento de metas del bienio 2021-2022. 300121121.
Clasificación de Bienes y Servicios UNSPSC Código 80111600 Servicios de Personal Temporal.
nullnullnull</t>
  </si>
  <si>
    <t>DIANA PAOLA BUSTILLO PEÑARANDA</t>
  </si>
  <si>
    <t>Otrosi N° 1 Adición por $7.168.000 y prórroga hasta el 10-08-22</t>
  </si>
  <si>
    <t>SGR-15-22</t>
  </si>
  <si>
    <t>300112821 (2021)</t>
  </si>
  <si>
    <t>https://community.secop.gov.co/Public/Tendering/OpportunityDetail/Index?noticeUID=CO1.NTC.2496874&amp;isFromPublicArea=True&amp;isModal=False</t>
  </si>
  <si>
    <t>PSP a la VSCSM en la evaluación documental de expedientes, sustanciación y revisión de actos administrativos y demás trámites jurídicos que surjan en el marco del proceso de fiscalización a títulos mineros de cara al cumplimiento de metas del bienio 2021-2022. 300112821
Clasificación de Bienes y Servicios UNSPSC Código 80111600 Servicios de Personal Temporal.
nullnullnull</t>
  </si>
  <si>
    <t>KATIA DEL CARMEN RICAURTE ZABALA</t>
  </si>
  <si>
    <t>SGR-16-22</t>
  </si>
  <si>
    <t>https://community.secop.gov.co/Public/Tendering/OpportunityDetail/Index?noticeUID=CO1.NTC.2494127&amp;isFromPublicArea=True&amp;isModal=False</t>
  </si>
  <si>
    <t>Prestar servicios profesionales para adelantar las actividades de gestión, aseguramiento, respaldo y optimización de las bases de datos de los SI de la ANM, principalmente aquellas que soportan la actividad de fiscalización minera</t>
  </si>
  <si>
    <t>Oficina de Tecnología e Información</t>
  </si>
  <si>
    <t>Oficina Tecnología e Información</t>
  </si>
  <si>
    <t>DIEGO LEONARDO MOJICA HIDALGO</t>
  </si>
  <si>
    <t>Otrosi N° 1 Adición por $21.866.667 y prórroga hasta el 15 de septiembre del 20222</t>
  </si>
  <si>
    <t>SGR-17-22</t>
  </si>
  <si>
    <t>https://community.secop.gov.co/Public/Tendering/OpportunityDetail/Index?noticeUID=CO1.NTC.2494858&amp;isFromPublicArea=True&amp;isModal=False</t>
  </si>
  <si>
    <t>Prestar servicios profesionales para apoyar las actividades de mantenimiento, monitoreo, actualización y respaldo de la infraestructura tecnológica de los SI de la ANM, principalmente aquellos que soportan la actividad de fiscalización minera. </t>
  </si>
  <si>
    <t>ÁLVARO JESÚS BERNAL ANGEL</t>
  </si>
  <si>
    <t>Otrosi N° 1 Adición por $21.115.000 y prórroga hasta el 11-09-22</t>
  </si>
  <si>
    <t>SGR-18-22</t>
  </si>
  <si>
    <t>300109421 (2021)</t>
  </si>
  <si>
    <t>https://community.secop.gov.co/Public/Tendering/OpportunityDetail/Index?noticeUID=CO1.NTC.2498870&amp;isFromPublicArea=True&amp;isModal=False</t>
  </si>
  <si>
    <t>PSP a la VSCSM, en la evaluación documental de expedientes, sustanciación, revisión y evaluación jurídica de actos administrativos, así como el seguimiento a las no conformidades detectadas y demás trámites jurídicos que surjan en el marco del proceso de fiscalización a títulos mineros de cara al cumplimiento de metas del bienio 2021-2022. 300109421</t>
  </si>
  <si>
    <t>Medellín</t>
  </si>
  <si>
    <t>Punto de Atención Regional Medellín</t>
  </si>
  <si>
    <t>JOSE DOMINGO SERNA AGUDELO</t>
  </si>
  <si>
    <t>SGR-19-22</t>
  </si>
  <si>
    <t>300116821 (2021)</t>
  </si>
  <si>
    <t>https://community.secop.gov.co/Public/Tendering/OpportunityDetail/Index?noticeUID=CO1.NTC.2501759&amp;isFromPublicArea=True&amp;isModal=False</t>
  </si>
  <si>
    <t>PSP en la VSCSM, para desarrollar actividades de fiscalización a los títulos mineros en la evaluación documental de expedientes, realización de inspecciones de campo y elaboración y revisión de conceptos técnicos de cara al cumplimiento de metas del bienio 2021-2022. 300116821</t>
  </si>
  <si>
    <t>Grupo de Seguimiento y Control Zona Centro</t>
  </si>
  <si>
    <t>LINA MARCELA FERNANDEZ RODRIGUEZ</t>
  </si>
  <si>
    <t>SGR-20-22</t>
  </si>
  <si>
    <t>300108721 (2021)</t>
  </si>
  <si>
    <t>https://community.secop.gov.co/Public/Tendering/OpportunityDetail/Index?noticeUID=CO1.NTC.2502507&amp;isFromPublicArea=True&amp;isModal=False</t>
  </si>
  <si>
    <t>PSP en la VSCSM, para desarrollar actividades de fiscalización a los títulos mineros en la evaluación documental de expedientes, realización de inspecciones de campo y elaboración y revisión de conceptos técnicos de cara al cumplimiento de metas del bienio 2021-2022. 300108721</t>
  </si>
  <si>
    <t>LUZ ESTRELLA MOLINA BUITRAGO</t>
  </si>
  <si>
    <t>Otrosi N° 1. Adición por $10.594.844 y prorroga hasta el 13-08-22</t>
  </si>
  <si>
    <t>ANM-21-22</t>
  </si>
  <si>
    <t>https://community.secop.gov.co/Public/Tendering/OpportunityDetail/Index?noticeUID=CO1.NTC.2492241&amp;isFromPublicArea=True&amp;isModal=False</t>
  </si>
  <si>
    <t>Prestar servicios de apoyo a la gestión en la realización de actividades operativas y asistenciales relacionadas con el proyecto de inversión “MEJORAMIENTO DE LOS ESTÁNDARES DE LA ACTIVIDAD MINERA A NIVEL NACIONAL” para el cumplimento de las metas del proyecto de inversión programadas para la vigencia 2022</t>
  </si>
  <si>
    <t>Vicepresidencia de Promoción y Fomento</t>
  </si>
  <si>
    <t>Grupo de Fomento</t>
  </si>
  <si>
    <t>MARISOL TAFUR PINILLA</t>
  </si>
  <si>
    <t>Otrosi N° 1. Adición por $6.050.000 y prórroga hasta el 30 de diciembre del 2022</t>
  </si>
  <si>
    <t>ANM-22-22</t>
  </si>
  <si>
    <t>https://community.secop.gov.co/Public/Tendering/OpportunityDetail/Index?noticeUID=CO1.NTC.2491941&amp;isFromPublicArea=True&amp;isModal=False</t>
  </si>
  <si>
    <t>PSP de manera transversal a la ANM, en la atención e impulso a trámites relacionados con la formulación, seguimiento, control de la programación y ejecución presupuestal de la Entidad.</t>
  </si>
  <si>
    <t>LIDIA MIREYA TORRES ESCOBAR</t>
  </si>
  <si>
    <t>ANM-23-22</t>
  </si>
  <si>
    <t>https://community.secop.gov.co/Public/Tendering/OpportunityDetail/Index?noticeUID=CO1.NTC.2492043&amp;isFromPublicArea=True&amp;isModal=False</t>
  </si>
  <si>
    <t>Prestar servicios profesionales para apoyar la formulación, seguimiento presupuestal y demás trámites que se requieran en desarrollo del proyecto de inversión de la VCT.</t>
  </si>
  <si>
    <t>Despacho VCT</t>
  </si>
  <si>
    <t>LEIDY PAOLA RIVERA HERNANDEZ</t>
  </si>
  <si>
    <t>ANM-24-22</t>
  </si>
  <si>
    <t>https://community.secop.gov.co/Public/Tendering/OpportunityDetail/Index?noticeUID=CO1.NTC.2492539&amp;isFromPublicArea=True&amp;isModal=False</t>
  </si>
  <si>
    <t>PRESTAR SERVICIOS PROFESIONALES EN EL GEMTM PARA REALIZAR Y/O REVISAR LAS EVALUACIONES TÉCNICAS Y CONCEPTOS GENERADOS EN EL TRÁMITE DE LAS SOLICITUDES PENDIENTES A 2018. LINEA PAA</t>
  </si>
  <si>
    <t>Grupo de Evaluación de Modificaciones a Títulos Mineros</t>
  </si>
  <si>
    <t>OLEIDYS CECILIA DAZA ARIAS</t>
  </si>
  <si>
    <t>Otrosi N° 1. Modificación del valor del contrato a $63.000.000. Liberar el saldo de $19.833.333</t>
  </si>
  <si>
    <t>ANM-25-22</t>
  </si>
  <si>
    <t>https://community.secop.gov.co/Public/Tendering/OpportunityDetail/Index?noticeUID=CO1.NTC.2492566&amp;isFromPublicArea=True&amp;isModal=False</t>
  </si>
  <si>
    <t>Prestar servicios profesionales para apoyar al Grupo de Fomento en los trámites administrativos relativos a la contratación de personal, así como el apoyo jurídico en la respuesta a PQRS radicadas ante el grupo de Fomento en ejecución del proyecto de inversión 2022</t>
  </si>
  <si>
    <t>DANNY ALONSO SANDOVAL ARIAS</t>
  </si>
  <si>
    <t>Otrosi N° 1. Adición por $3.700.000 y prórroga hasta el 05-10-22</t>
  </si>
  <si>
    <t>ANM-26-22</t>
  </si>
  <si>
    <t>https://community.secop.gov.co/Public/Tendering/OpportunityDetail/Index?noticeUID=CO1.NTC.2492588&amp;isFromPublicArea=True&amp;isModal=False</t>
  </si>
  <si>
    <t>Prestar Servicios profesionales para efectuar los ajustes necesarios que resulten del proceso de depuración de cartera en cumplimiento de la Res. No. 533 de 2015 y el inst. 002 de la C.G.N, de los títulos mineros que son objeto de la fiscalización en el marco SGR.</t>
  </si>
  <si>
    <t>NUBIA ESPERANZA GUTIERREZ RAMOS</t>
  </si>
  <si>
    <t>Otrosi N° 1 Adición por $2.000.000 y prórroga hasta el 31-12-22</t>
  </si>
  <si>
    <t>ANM-27-22</t>
  </si>
  <si>
    <t>https://community.secop.gov.co/Public/Tendering/OpportunityDetail/Index?noticeUID=CO1.NTC.2494808&amp;isFromPublicArea=True&amp;isModal=False</t>
  </si>
  <si>
    <t>Prestar servicios profesionales de soporte técnico a usuarios y acompañamiento en el levantamiento de requerimientos y pruebas de los sistemas de información de la ANM, principalmente aquellos que soportan la actividad de fiscalización minera.</t>
  </si>
  <si>
    <t>FELIPE ANDRE MOUTHON SIERRA</t>
  </si>
  <si>
    <t>Otrosi N° 1. Adición por $20.692.700 y prórroga hasta el 12-09-22</t>
  </si>
  <si>
    <t>ANM-28-22</t>
  </si>
  <si>
    <t>https://community.secop.gov.co/Public/Tendering/OpportunityDetail/Index?noticeUID=CO1.NTC.2494664&amp;isFromPublicArea=True&amp;isModal=False</t>
  </si>
  <si>
    <t>Prestar servicios profesionales para apoyar las actividades de soporte y operación del sistema de información financiero de la
ANM, así como la atención de requerimientos, pruebas y validaciones de las nuevas funcionalidades</t>
  </si>
  <si>
    <t>JUAN GABRIEL PEREZ RICO</t>
  </si>
  <si>
    <t>ANM-29-22</t>
  </si>
  <si>
    <t>https://community.secop.gov.co/Public/Tendering/OpportunityDetail/Index?noticeUID=CO1.NTC.2493566&amp;isFromPublicArea=True&amp;isModal=False</t>
  </si>
  <si>
    <t>PRESTAR SERVICIOS PROFESIONALES PARA LA ELABORACIÓN Y/O REVISIÓN DE LOS ACTOS ADMINISTRATIVOS GENERADOS EN EL TRÁMITE DE LAS SOLICITUDES DE MODIFICACIÓN DE TITULOS MINEROS PENDIENTES A 2018, ASÍ COMO APOYAR LOS PROCESOS DE CONTRATACIÓN ESTATAL.</t>
  </si>
  <si>
    <t>ANA MARIA SAAVEDRA CAMPO</t>
  </si>
  <si>
    <t>Otrosi N° 1. Adición por $7.000.000 y prórroga hasta el 3-09-22</t>
  </si>
  <si>
    <t>ANM-30-22</t>
  </si>
  <si>
    <t>https://community.secop.gov.co/Public/Tendering/OpportunityDetail/Index?noticeUID=CO1.NTC.2493194&amp;isFromPublicArea=True&amp;isModal=False</t>
  </si>
  <si>
    <t>Prestar servicios profesionales en la parametrización del aplicativo que apoya la planificación estratégica y operativa de la Entidad; apoyando la formulación, seguimiento y control de los planes de la ANM, y el mantenimiento y mejora del Sistema Integrado de Gestión en el marco de la alineación del Modelo Integrado de Planeación y Gestión.</t>
  </si>
  <si>
    <t>ALEXANDRA VARGAS PINILLA</t>
  </si>
  <si>
    <t>Otrosi N° 1 Adición por $1.662.400 y prórroga hasta el 31-12-22</t>
  </si>
  <si>
    <t>ANM-31-22</t>
  </si>
  <si>
    <t>https://community.secop.gov.co/Public/Tendering/OpportunityDetail/Index?noticeUID=CO1.NTC.2492575&amp;isFromPublicArea=True&amp;isModal=False</t>
  </si>
  <si>
    <t>Prestar servicios profesionales para apoyar al Grupo de Fomento en los trámites administrativos relativos a la contratación de personal, así como el apoyo jurídico en la respuesta a PQRS radicadas ante el grupo de Fomento en ejecución del proyecto de inversión 2022.</t>
  </si>
  <si>
    <t>KATYA MARGARITA MORENO GALVAN</t>
  </si>
  <si>
    <t>Otrosi N° 1 Adición por $3.206.666 y prórroga hasta el 31-12-22</t>
  </si>
  <si>
    <t>ANM-32-22</t>
  </si>
  <si>
    <t>https://community.secop.gov.co/Public/Tendering/OpportunityDetail/Index?noticeUID=CO1.NTC.2493629&amp;isFromPublicArea=True&amp;isModal=False</t>
  </si>
  <si>
    <t>PRESTAR SERVICIOS PROFESIONALES PARA REALIZAR EVALUACIONES JURÍDICAS Y SUSTANCIAR LOS ACTOS ADMINISTRATIVOS SUJETOS A REGISTRO PROVENIENTES DE LAS MODIFICACIONES A TÍTULOS MINEROS DE LAS SOLICITUDES PENDIENTES A 2018</t>
  </si>
  <si>
    <t xml:space="preserve">MARIUXY PAOLA MORALES CELEDON </t>
  </si>
  <si>
    <t>Otrosi N° 1. Adición por $12.500.000 y prórroga hasta el 20-10-22</t>
  </si>
  <si>
    <t>ANM-33-22</t>
  </si>
  <si>
    <t>https://community.secop.gov.co/Public/Tendering/OpportunityDetail/Index?noticeUID=CO1.NTC.2496841&amp;isFromPublicArea=True&amp;isModal=False</t>
  </si>
  <si>
    <t>Prestar servicios profesionales desde la perspectiva económica en las actividades relacionadas con los procesos de selección de las áreas estratégicas mineras, así como las demás acciones en el marco de la estrategia de promoción.</t>
  </si>
  <si>
    <t>Grupo de Promoción</t>
  </si>
  <si>
    <t>MARIA ALEJANDRA ESPINOSA CURTIDOR</t>
  </si>
  <si>
    <t>ANM-34-22</t>
  </si>
  <si>
    <t>https://community.secop.gov.co/Public/Tendering/OpportunityDetail/Index?noticeUID=CO1.NTC.2493358&amp;isFromPublicArea=True&amp;isModal=False</t>
  </si>
  <si>
    <t>Prestar servicios profesionales para apoyar el mantenimiento, seguimiento y mejora del Sistema Integrado de Gestión de la ANM; principalmente lo relacionado con la norma ISO 45001, garantizando su alineación e integración con las políticas del Modelo Integrado de Planeación y Gestión.</t>
  </si>
  <si>
    <t>YEIMY CATERINE FONTECHA VELASCO</t>
  </si>
  <si>
    <t>ANM-35-22</t>
  </si>
  <si>
    <t>https://community.secop.gov.co/Public/Tendering/OpportunityDetail/Index?noticeUID=CO1.NTC.2494301&amp;isFromPublicArea=True&amp;isModal=False</t>
  </si>
  <si>
    <t>PRESTAR SERVICIOS DE APOYO A LA GESTIÓN EN ASUNTOS ADMINISTRATIVOS RELACIONADOS CON LA GESTIÓN CONTRACTUAL Y LA ATENCIÓN ATRÁMITES Y SOLICITUDES DE COMPETENCIA DE LA VAF</t>
  </si>
  <si>
    <t xml:space="preserve">BRAIAN CAMILO HERNANDEZ ORTIZ </t>
  </si>
  <si>
    <t>ANM-36-22</t>
  </si>
  <si>
    <t>https://community.secop.gov.co/Public/Tendering/OpportunityDetail/Index?noticeUID=CO1.NTC.2493379&amp;isFromPublicArea=True&amp;isModal=False</t>
  </si>
  <si>
    <t>PRESTAR SERVICIOS PROFESIONALES PARA APOYAR JURÍDICAMENTE AL GRUPO SOCIO AMBIENTAL Y SOPORTAR LAS ACTIVIDADES ADMINISTRATIVAS Y CONTRACTUALES DEL PROYECTO DE INVERSIÓN MEJORAMIENTO DE LOS ESTÁNDARES DE LA ACTIVIDAD MINERA A NIVEL NACIONAL</t>
  </si>
  <si>
    <t>Grupo socio-ambiental</t>
  </si>
  <si>
    <t>CARLOS  ARIEL GUERRERO GOMEZ</t>
  </si>
  <si>
    <t>ANM-37-22</t>
  </si>
  <si>
    <t>https://community.secop.gov.co/Public/Tendering/OpportunityDetail/Index?noticeUID=CO1.NTC.2494583&amp;isFromPublicArea=True&amp;isModal=False</t>
  </si>
  <si>
    <t>Prestar servicios profesionales para adelantar las actividades de análisis, desarrollo, implementación y soporte técnico de los Sistemas de Información de la ANM y arquitectura para el dominio de Sistemas de Información de la ANM.</t>
  </si>
  <si>
    <t>YEIMI MARCELA RUBIO ORTIZ</t>
  </si>
  <si>
    <t>ANM-38-22</t>
  </si>
  <si>
    <t>https://community.secop.gov.co/Public/Tendering/OpportunityDetail/Index?noticeUID=CO1.NTC.2499308&amp;isFromPublicArea=True&amp;isModal=False</t>
  </si>
  <si>
    <t>Prestar servicios profesionales especializados para la gestión contractual y jurídica en las actividades y políticas de gestión de la ANM, y aquellas que se requieran en el contexto del Sistema Integral de Gestión Minera - AnnA Minería.</t>
  </si>
  <si>
    <t>Grupo de Catastro y Registro Minero</t>
  </si>
  <si>
    <t>ANDREA  CAROLINA CAJIAO DELGADO</t>
  </si>
  <si>
    <t>ANM-39-22</t>
  </si>
  <si>
    <t>https://community.secop.gov.co/Public/Tendering/OpportunityDetail/Index?noticeUID=CO1.NTC.2497078&amp;isFromPublicArea=True&amp;isModal=False</t>
  </si>
  <si>
    <t>Prestar los servicios profesionales como abogado para la vicepresidencia administrativa y financiera en los temas relacionados con adquisición de bienes y servicios y demás asuntos jurídicos relacionados con la actividad de la vicepresidencia.</t>
  </si>
  <si>
    <t>Grupo de Servicios Administrativos</t>
  </si>
  <si>
    <t>ANDREA ISABEL MARTINEZ PEREZ</t>
  </si>
  <si>
    <t>ANM-40-22</t>
  </si>
  <si>
    <t>https://community.secop.gov.co/Public/Tendering/OpportunityDetail/Index?noticeUID=CO1.NTC.2495633&amp;isFromPublicArea=True&amp;isModal=False</t>
  </si>
  <si>
    <t>Prestar servicios profesionales para atender técnicamente los trámites de regularización, seguimiento a las obligaciones, asistencia técnica y demás procedimientos técnicos del proyecto de inversión, durante la vigencia 2022.</t>
  </si>
  <si>
    <t>YULLY EDID MONTAÑA MATAMOROS</t>
  </si>
  <si>
    <t>Otrosi N° 1 Adición por $9.300.000 y prórroga hasta el 20-09-22. Otrosi N° 2 Adición por $6.200.000 y prórroga hasta el 20-10-22</t>
  </si>
  <si>
    <t>ANM-41-22</t>
  </si>
  <si>
    <t>https://community.secop.gov.co/Public/Tendering/OpportunityDetail/Index?noticeUID=CO1.NTC.2495935&amp;isFromPublicArea=True&amp;isModal=False</t>
  </si>
  <si>
    <t>PRESTAR SERVICIOS PROFESIONALES EN EL GCM PARA LA ELABORACIÓN Y/O REVISIÓN DE LOS ACTOS ADMINISTRATIVOS GENERADOS EN EL TRÁMITE DE LAS SOLICITUDES PENDIENTES A 2018</t>
  </si>
  <si>
    <t>KAREN JOANA MARTINEZ BLANCO</t>
  </si>
  <si>
    <t>ANM-42-22</t>
  </si>
  <si>
    <t>https://community.secop.gov.co/Public/Tendering/OpportunityDetail/Index?noticeUID=CO1.NTC.2495772&amp;isFromPublicArea=True&amp;isModal=False</t>
  </si>
  <si>
    <t>Prestar servicios profesionales para asesorar la OAJ en elaboración de conceptos jurídicos, respuesta a peticiones, revisión de actos administrativos y reglamentarios, así como las demás actuaciones jurídicas y de planeación relacionadas con la gestión de la Dependencia.</t>
  </si>
  <si>
    <t>Oficina Asesora Jurídica</t>
  </si>
  <si>
    <t>Despacho OAJ</t>
  </si>
  <si>
    <t>FRANCY ENITH CASTRO PARDO</t>
  </si>
  <si>
    <t>Cesión del contrato de Luisa Moreno (1018415681) a Francy Enith Castro (52233732) a partir del 01 de noviembre del 2021. Otrosi Aclaratorio del acta de cesión: La cedente había solicitado temrinación del contrato a partir del 14-10-22 pero la ANM decidió ceder el contrato en los terminos señalados anteriormente. . Otrosi N° 1 Adición por $2.700.000 y prórroga hasta el 30-12-22</t>
  </si>
  <si>
    <t>ANM-43-22</t>
  </si>
  <si>
    <t>https://community.secop.gov.co/Public/Tendering/OpportunityDetail/Index?noticeUID=CO1.NTC.2496463&amp;isFromPublicArea=True&amp;isModal=False</t>
  </si>
  <si>
    <t>Prestar servicios profesionales para apoyar la estructuración, formulación y seguimiento de los proyectos de inversión, y demás trámites presupuestales y administrativos relacionados que requieran en el desarrollo de la planeación institucional</t>
  </si>
  <si>
    <t>ZULLY VIVIANA GUERRA COLORADO</t>
  </si>
  <si>
    <t>ANM-44-22</t>
  </si>
  <si>
    <t>https://community.secop.gov.co/Public/Tendering/OpportunityDetail/Index?noticeUID=CO1.NTC.2497148&amp;isFromPublicArea=True&amp;isModal=False</t>
  </si>
  <si>
    <t>Prestar servicios de apoyo a la gestión en las actividades administrativas, contractuales, jurídicas, organización presupuestal y archivo en el marco del Sistema Integral de Gestión Minera - AnnA Minería.</t>
  </si>
  <si>
    <t>YUDIC ANDREA ROA MONROY</t>
  </si>
  <si>
    <t>ANM-45-22</t>
  </si>
  <si>
    <t>https://community.secop.gov.co/Public/Tendering/OpportunityDetail/Index?noticeUID=CO1.NTC.2498022&amp;isFromPublicArea=True&amp;isModal=False</t>
  </si>
  <si>
    <t>Prestar servicios Profesionales para apoyar la gestión de la ANM con MinInterior con los procesos de Procedencia y Consulta Previa necesarios para el desarrollo de los proyectos mineros, en el cumplimiento de las metas del proyecto de inversion programados para la vigencia 2022.</t>
  </si>
  <si>
    <t>PIEDAD GABRIELA CASTILLA VELASQUEZ</t>
  </si>
  <si>
    <t>Suspensión del contrato del 18 de abril al 30 de abril del 2022. Otrosi N° 1. Prórroga por 12 días. (22-06-22)</t>
  </si>
  <si>
    <t>ANM-46-22</t>
  </si>
  <si>
    <t>https://community.secop.gov.co/Public/Tendering/OpportunityDetail/Index?noticeUID=CO1.NTC.2497876&amp;isFromPublicArea=True&amp;isModal=False</t>
  </si>
  <si>
    <t>Servicios profesionales para apoyar la estructuración, acompañamiento y seguimiento del componente minero, así como la recopilación, consolidación y análisis de la información técnica en campo para la ejecución del programa de asistencia técnica, en cumplimento de las mestas del proyecto de inversión vigencia 2022.</t>
  </si>
  <si>
    <t>ADRIANA ROCIO JIMENEZ PATIÑO</t>
  </si>
  <si>
    <t>Otrosi N° 1. Adición por $15.500.000 y Prórroga hasta el 05-12-22</t>
  </si>
  <si>
    <t>ANM-47-22</t>
  </si>
  <si>
    <t>https://community.secop.gov.co/Public/Tendering/OpportunityDetail/Index?noticeUID=CO1.NTC.2497860&amp;isFromPublicArea=True&amp;isModal=False</t>
  </si>
  <si>
    <t>PRESTAR SERVICIOS PROFESIONALES PARA APOYAR LOS PROCESOS DE PLANEACION Y GESTION FINANCIERA DEL PROYECTO DE INVERSION MEJORAMIENTO DE LOS ESTANDARES DE LA ACTIVIDAD MINERA A NIVEL NACIONAL</t>
  </si>
  <si>
    <t>LAURA STEPHANIE MEDINA HOYOS</t>
  </si>
  <si>
    <t>Otrosi N° 1 Adición por $5.100.000 y prórroga hasta el 29-12-22</t>
  </si>
  <si>
    <t>ANM-48-22</t>
  </si>
  <si>
    <t>https://community.secop.gov.co/Public/Tendering/OpportunityDetail/Index?noticeUID=CO1.NTC.2501777&amp;isFromPublicArea=True&amp;isModal=False</t>
  </si>
  <si>
    <t>PRESTAR SERVICIOS DE APOYO A LA GESTIÓN EN EL GEMTM EN LO RELACIONADO CON EL MANEJO DE CORRESPONDENCIA PARA EL TRAMITE DE LAS SOLICITUDES PENDIENTES A 2018, ASÍ COMO EN EL ARCHIVO DE LOS DOCUMENTOS GENERADOS EN LA DEPENDENCIA.</t>
  </si>
  <si>
    <t>FERNANDO  RAMIREZ CASTILLO</t>
  </si>
  <si>
    <t>ANM-49-22</t>
  </si>
  <si>
    <t>https://community.secop.gov.co/Public/Tendering/OpportunityDetail/Index?noticeUID=CO1.NTC.2502008&amp;isFromPublicArea=True&amp;isModal=False</t>
  </si>
  <si>
    <t>Prestar servicios profesionales para apoyar desde el punto de vista jurídico los trámites para la delimitación y declaratoria de AEM y el desarrollo de procesos de selección objetiva para su adjudicación</t>
  </si>
  <si>
    <t>CRISTINA ANDREA BECERRA BUSTAMANTE</t>
  </si>
  <si>
    <t>ANM-50-22</t>
  </si>
  <si>
    <t>https://community.secop.gov.co/Public/Tendering/OpportunityDetail/Index?noticeUID=CO1.NTC.2501843&amp;isFromPublicArea=True&amp;isModal=False</t>
  </si>
  <si>
    <t>Prestar servicios profesionales para la implementación, mantenimiento, seguimiento y mejora del Sistema Integrado de Gestión de la ANM; garantizando su alineación con las políticas el Modelo Integrado de Planeación y Gestión.</t>
  </si>
  <si>
    <t>DAYANY RUTH MORALES CAMPOS</t>
  </si>
  <si>
    <t>Otrosi N° 1 Adición por $1.454.600 y prórroga hasta el 31.12.22</t>
  </si>
  <si>
    <t>ANM-51-22</t>
  </si>
  <si>
    <t>https://community.secop.gov.co/Public/Tendering/OpportunityDetail/Index?noticeUID=CO1.NTC.2556791&amp;isFromPublicArea=True&amp;isModal=False</t>
  </si>
  <si>
    <t>Prestar servicios profesionales para analizar, presentar y articular desde el punto de vista económico y financiero, el desarrollo de los procesos de selección objetiva para adjudicación de AEM y demás temas estratégicos del grupo de Promoción</t>
  </si>
  <si>
    <t>JUAN FERNANDO RUIZ RODRIGUEZ</t>
  </si>
  <si>
    <t>ANM-52-22</t>
  </si>
  <si>
    <t>https://community.secop.gov.co/Public/Tendering/OpportunityDetail/Index?noticeUID=CO1.NTC.2504072&amp;isFromPublicArea=True&amp;isModal=False</t>
  </si>
  <si>
    <t>Prestación de servicios para realizar actividades requeridas a cargo del GRF, registro, análisis, conciliación y seguimiento de la información contable.</t>
  </si>
  <si>
    <t>DIANA PILAR MARTINEZ BERNAL</t>
  </si>
  <si>
    <t>ANM-53-22</t>
  </si>
  <si>
    <t>https://community.secop.gov.co/Public/Tendering/OpportunityDetail/Index?noticeUID=CO1.NTC.2505712&amp;isFromPublicArea=True&amp;isModal=False</t>
  </si>
  <si>
    <t>Prestar servicios profesionales para apoyar el mantenimiento, seguimiento y mejora del Sistema Integrado de Gestión de la ANM; garantizando su alineación e integración con las políticas del Modelo Integrado de Planeación y Gestión</t>
  </si>
  <si>
    <t>LAURA DANIELA ARIAS FONTECHA</t>
  </si>
  <si>
    <t>Otrosi N° 1 Adición por $952.416,67 y prórroga hasta el 31-12-22</t>
  </si>
  <si>
    <t>ANM-54-22</t>
  </si>
  <si>
    <t>https://community.secop.gov.co/Public/Tendering/OpportunityDetail/Index?noticeUID=CO1.NTC.2507133&amp;isFromPublicArea=True&amp;isModal=False</t>
  </si>
  <si>
    <t>Prestar los servicios profesionales para realizar el seguimiento a los procesos y procedimientos de la vicepresidencia Administrativa y financiera y del Grupo de servicios administrativos, así como el control y manejo de la información con que cuenta dicho grupo.</t>
  </si>
  <si>
    <t>JUAN  CAMILO BARRERA  SABOGAL</t>
  </si>
  <si>
    <t>ANM-56-22</t>
  </si>
  <si>
    <t>https://community.secop.gov.co/Public/Tendering/OpportunityDetail/Index?noticeUID=CO1.NTC.2516739&amp;isFromPublicArea=True&amp;isModal=False</t>
  </si>
  <si>
    <t>PRESTAR SERVICIOS PROFESIONALES A LA VCT PARA ADELANTAR LOS TRÁMITES ADMINISTRATIVOS Y DEMÁS ASUNTOS REQUERIDOS EN LA GESTIÓN DEL PROYECTO DE INVERSIÓN DE LAS SOLICITUDES PENDIENTES A 2018.</t>
  </si>
  <si>
    <t>ANA MARIA SOLANO CANTOR</t>
  </si>
  <si>
    <t>ANM-58-22</t>
  </si>
  <si>
    <t>https://community.secop.gov.co/Public/Tendering/OpportunityDetail/Index?noticeUID=CO1.NTC.2503493&amp;isFromPublicArea=True&amp;isModal=False</t>
  </si>
  <si>
    <t>Prestar Servicios Profesionales para la revisión, gestión y trámite de los procesos persuasivos y coactivos, así como en el análisis jurídico de los documentos gestionados en el Grupo de Cobro Coactivo de la O</t>
  </si>
  <si>
    <t>LAURA CRISTINA MUÑOZ CAICEDO</t>
  </si>
  <si>
    <t>ANM-59-22</t>
  </si>
  <si>
    <t>https://community.secop.gov.co/Public/Tendering/OpportunityDetail/Index?noticeUID=CO1.NTC.2504409&amp;isFromPublicArea=True&amp;isModal=False</t>
  </si>
  <si>
    <t>STEPHANIA MALDONADO MARTIN</t>
  </si>
  <si>
    <t>Otrosi N° 1. Adición por 723.836,67 y prórroga hasta el 31-12-22</t>
  </si>
  <si>
    <t>ANM-60-22</t>
  </si>
  <si>
    <t>https://community.secop.gov.co/Public/Tendering/OpportunityDetail/Index?noticeUID=CO1.NTC.2516946&amp;isFromPublicArea=True&amp;isModal=False</t>
  </si>
  <si>
    <t>Prestar los servicios de apoyo a a la gestión y atención del contact center y demás canales de atención al usuario de la ANM.</t>
  </si>
  <si>
    <t>Grupo de Participación Ciudadana y Comunicaciones</t>
  </si>
  <si>
    <t>MONICA  TAPIERO HIDALGO</t>
  </si>
  <si>
    <t>ANM-61-22</t>
  </si>
  <si>
    <t>https://community.secop.gov.co/Public/Tendering/OpportunityDetail/Index?noticeUID=CO1.NTC.2516986&amp;isFromPublicArea=True&amp;isModal=False</t>
  </si>
  <si>
    <t>Prestación de servicios de apoyo a la gesticón de la Vicepresidencia Administrativa y Financiera en materia contable de los inventarios de la ANM desde el área de almacén en la sede principal</t>
  </si>
  <si>
    <t>IVAN ERNESTO REDONDO MURCIA</t>
  </si>
  <si>
    <t>ANM-62-22</t>
  </si>
  <si>
    <t>https://community.secop.gov.co/Public/Tendering/OpportunityDetail/Index?noticeUID=CO1.NTC.2627790&amp;isFromPublicArea=True&amp;isModal=False</t>
  </si>
  <si>
    <t>PRESTAR SERVICIOS PROFESIONALES JURÍDICOS A LA VCT PARA APOYAR LA DEFINICIÓN DE LINEAMIENTOS, CONCEPTOS, ANÁLISIS Y SEGUIMIENTO A LAS ACTUACIONES ADMINISTRATIVAS DE LAS SOLICITUDES PENDIENTES A 2018.</t>
  </si>
  <si>
    <t>DIANA CAMILA ANDRADE VELANDIA</t>
  </si>
  <si>
    <t>Otrosi N° 1, Adición por $19.665.000 y prórroga hasta el 14-12-22. Otrosi N° 2. Adición por $5.520.000 y prórroga hasta el 30-12-22. Terminación anticipada a partir del 26-12-22</t>
  </si>
  <si>
    <t>ANM-63-22</t>
  </si>
  <si>
    <t>https://community.secop.gov.co/Public/Tendering/OpportunityDetail/Index?noticeUID=CO1.NTC.2520022&amp;isFromPublicArea=True&amp;isModal=False</t>
  </si>
  <si>
    <t>Prestar servicios profesionales en lo referente a la base de datos, mejora de funcionalidades y ampliación de servicios del Sistema AnnA Minería</t>
  </si>
  <si>
    <t>RODRIGO ORTIZ LÓPEZ</t>
  </si>
  <si>
    <t>ANM-64-22</t>
  </si>
  <si>
    <t>https://community.secop.gov.co/Public/Tendering/OpportunityDetail/Index?noticeUID=CO1.NTC.2542467&amp;isFromPublicArea=True&amp;isModal=False</t>
  </si>
  <si>
    <t>Prestar servicios profesionales al GCM en la sustanciación y/o revisión de actos administrativos, minutas de contratos de concesión y demás trámites que resulten en el desarrollo del proceso de generación de títulos mineros para las solicitudes pendientes a 2018</t>
  </si>
  <si>
    <t>HARVEY ALEJANDRO NIETO OMERA</t>
  </si>
  <si>
    <t>ANM-65-22</t>
  </si>
  <si>
    <t>https://community.secop.gov.co/Public/Tendering/OpportunityDetail/Index?noticeUID=CO1.NTC.2577971&amp;isFromPublicArea=True&amp;isModal=False</t>
  </si>
  <si>
    <t>Prestar servicios profesionales para apoyar la formulación, control y seguimiento del proyecto de inversión y demás recursos económicos, asignados al Grupo de Seguridad y Salvamento Minero</t>
  </si>
  <si>
    <t>Grupo de Seguridad y Salvamento Minero</t>
  </si>
  <si>
    <t>LUISA FERNANDA OSPINA BALVIN</t>
  </si>
  <si>
    <t>ANM-66-22</t>
  </si>
  <si>
    <t>https://community.secop.gov.co/Public/Tendering/OpportunityDetail/Index?noticeUID=CO1.NTC.2521762&amp;isFromPublicArea=True&amp;isModal=False</t>
  </si>
  <si>
    <t>Prestar Servicios profesionales al GRF para apoyar el seguimiento en la atención a los requerimientos de cartera, así como apoyar en el seguimiento y ejecución de los procedimientos de calidad y medición de indicadores del grupo de administración de cartera de la ANM.</t>
  </si>
  <si>
    <t>LILIANA ANDREA RIAÑO CASTAÑO</t>
  </si>
  <si>
    <t>ANM-67-22</t>
  </si>
  <si>
    <t>https://community.secop.gov.co/Public/Tendering/OpportunityDetail/Index?noticeUID=CO1.NTC.2521916&amp;isFromPublicArea=True&amp;isModal=False</t>
  </si>
  <si>
    <t>Apoyar a la OAJ en la administración de bases de datos y archivo, digitación, presentación de informes y procesos de sistematización y actualización normativa y las demás actividades que se requieran para el cumplimiento de las funciones del área</t>
  </si>
  <si>
    <t>ADRIANA MARCELA ZARATE SARMIENTO</t>
  </si>
  <si>
    <t>ANM-68-22</t>
  </si>
  <si>
    <t>https://community.secop.gov.co/Public/Tendering/OpportunityDetail/Index?noticeUID=CO1.NTC.2553745&amp;isFromPublicArea=True&amp;isModal=False</t>
  </si>
  <si>
    <t>PSP para apoyar el fortalecimiento de las estrategias de promoción por medio de la programación, organización y puesta en marcha de ruedas de negocios y actividades de relacionamiento con inversionistas.</t>
  </si>
  <si>
    <t>JUAN CAMILO HOYOS VASQUEZ</t>
  </si>
  <si>
    <t>ANM-69-22</t>
  </si>
  <si>
    <t>https://community.secop.gov.co/Public/Tendering/OpportunityDetail/Index?noticeUID=CO1.NTC.2542909&amp;isFromPublicArea=True&amp;isModal=False</t>
  </si>
  <si>
    <t>Prestar servicios de apoyo a la gestión en el proceso de revisión documental física y digital de los requerimientos relacionados con las solitudes asignadas al Grupo de Catastro y Registro Minero en el marco del Sistema Integral de la Gestión Minera _ AnnA Minería</t>
  </si>
  <si>
    <t>ELIZABETH HERNANDEZ RAMIREZ</t>
  </si>
  <si>
    <t>ANM-70-22</t>
  </si>
  <si>
    <t>https://community.secop.gov.co/Public/Tendering/OpportunityDetail/Index?noticeUID=CO1.NTC.2522394&amp;isFromPublicArea=True&amp;isModal=False</t>
  </si>
  <si>
    <t>Prestar sus servicios profesionales para apoyar a la VAF-GGTH en la ejecución del plan de trabajo 2022 del Sistema de Gestión de Seguridad y Salud en el Trabajo (vigilancia epidemiológica de riesgo psicosocial) y bienestar (clima laboral).</t>
  </si>
  <si>
    <t>NORA ANGELICA AYALA PUENTES</t>
  </si>
  <si>
    <t>Otrosi N° 1. Adición de obligaciones específicas hasta el 14-04-22. Otrosi N° 2. Adición de obligaciones específicas hasta el 18-05-22. Otrosi N° 3. Adición por $23.520.000 y prórroga hasta el 31-12-22</t>
  </si>
  <si>
    <t>ANM-72-22</t>
  </si>
  <si>
    <t>https://community.secop.gov.co/Public/Tendering/OpportunityDetail/Index?noticeUID=CO1.NTC.2525972&amp;isFromPublicArea=True&amp;isModal=False</t>
  </si>
  <si>
    <t>PRESTAR SERVICIOS PROFESIONALES DE APOYO JURÍDICO PARA REALIZAR EL SEGUIMIENTO DE LOS TRÁMITES DE LOS GRUPOS DE TRABAJO QUE CONFORMAN LA VCT EN LA GESTIÓN DE LAS SOLICITUDES PENDIENTES A 2018.</t>
  </si>
  <si>
    <t>MARIA FERNANDA FERREIRA ZAMBRANO</t>
  </si>
  <si>
    <t>ANM-73-22</t>
  </si>
  <si>
    <t>https://community.secop.gov.co/Public/Tendering/OpportunityDetail/Index?noticeUID=CO1.NTC.2526108&amp;isFromPublicArea=True&amp;isModal=False</t>
  </si>
  <si>
    <t>Prestar servicios profesionales para adelantar el proceso de revisión de los actos administrativos proferidos por los grupos de trabajo que ordenan el archivo, desanotación y liberación de las áreas objeto de una solicitud o título minero el marco del Sistema Integral de Gestión Minera - AnnA Minería.</t>
  </si>
  <si>
    <t>JUAN GUILLERMO CHACUTO SIMACA</t>
  </si>
  <si>
    <t>Otrosi N° 1. Adición por $10.500.000 y prórroga hasta el 25-10-22</t>
  </si>
  <si>
    <t>ANM-74-22</t>
  </si>
  <si>
    <t>https://community.secop.gov.co/Public/Tendering/OpportunityDetail/Index?noticeUID=CO1.NTC.2528480&amp;isFromPublicArea=True&amp;isModal=False</t>
  </si>
  <si>
    <t>PRESTAR SERVICIOS PROFESIONALES PARA LA ELABORACIÓN Y/O REVISIÓN DE LOS ACTOS ADMINISTRATIVOS GENERADOS EN EL TRÁMITE DE LAS SOLICITUDES DE MODIFICACIÓN DE TITULOS MINEROS PENDIENTES A 2018</t>
  </si>
  <si>
    <t>OLGA LUCÍA CARABALLO HURTADO</t>
  </si>
  <si>
    <t>ANM-75-22</t>
  </si>
  <si>
    <t>https://community.secop.gov.co/Public/Tendering/OpportunityDetail/Index?noticeUID=CO1.NTC.2528829&amp;isFromPublicArea=True&amp;isModal=False</t>
  </si>
  <si>
    <t>PRESTAR SERVICIOS PROFESIONALES AL GCM PARA ADELANTAR LAS ACTIVIDADES NECESARIAS EN EL RELACIONAMIENTO CON EL TERRITORIO Y DEMÁS ASUNTOS SOCIALES EN DESARROLLO DEL PROCESO DE GENERACIÓN DE TÍTULOS MINEROS DE LAS SOLICITUDES PENDIENTES A 2018. LINEA PAA: 200010122.</t>
  </si>
  <si>
    <t>LINDA HARYTH GOMEZ ARTUNDUAGA</t>
  </si>
  <si>
    <t>ANM-76-22</t>
  </si>
  <si>
    <t>https://community.secop.gov.co/Public/Tendering/OpportunityDetail/Index?noticeUID=CO1.NTC.2527736&amp;isFromPublicArea=True&amp;isModal=False</t>
  </si>
  <si>
    <t>PRESTAR SERVICIOS PROFESIONALES EN EL GEMTM PARA REALIZAR LA EVALUACIÓN FINANCIERA Y EMITIR LOS CONCEPTOS ECONÓMICOS EN EL TRÁMITE DE LAS SOLICITUDES PENDIENTES A 2018.</t>
  </si>
  <si>
    <t>JHAN CARLOS ALVERNIA VERGEL</t>
  </si>
  <si>
    <t>ANM-77-22</t>
  </si>
  <si>
    <t>https://community.secop.gov.co/Public/Tendering/OpportunityDetail/Index?noticeUID=CO1.NTC.2553098&amp;isFromPublicArea=True&amp;isModal=False</t>
  </si>
  <si>
    <t>PRESTAR SERVICIOS PROFESIONALES PARA APOYAR TÉCNICAMENTE AL GRUPO DE LEGALIZACIÓN MINERA CON EL TRÁMITE DE LAS SOLICITUDES PENDIENTES A 2018</t>
  </si>
  <si>
    <t>Grupo de Legalización Minera</t>
  </si>
  <si>
    <t>MARIA  ALEJANDRA SOCARRAS MORENO</t>
  </si>
  <si>
    <t>ANM-78-22</t>
  </si>
  <si>
    <t>https://community.secop.gov.co/Public/Tendering/OpportunityDetail/Index?noticeUID=CO1.NTC.2606720&amp;isFromPublicArea=True&amp;isModal=False</t>
  </si>
  <si>
    <t>PRESTAR SERVICIOS PROFESIONALES EN EL GEMTM PARA REALIZAR LA EVALUACIÓN Y EMITIR LOS CONCEPTOS TÉCNICOS EN EL TRÁMITE DE LAS SOLICITUDES PENDIENTES A 2018.</t>
  </si>
  <si>
    <t>IVAN DARIO RONDON ARANGO</t>
  </si>
  <si>
    <t>ANM-79-22</t>
  </si>
  <si>
    <t>https://community.secop.gov.co/Public/Tendering/OpportunityDetail/Index?noticeUID=CO1.NTC.2542071&amp;isFromPublicArea=True&amp;isModal=False</t>
  </si>
  <si>
    <t>Prestar servicios para apoyar el seguimiento y gestión de asuntos misionales priorizados por la Presidencia de la ANM, así como asesorar y/o acompañar la implementación de estrategias y políticas gubernamentales con enfoque social y de territorio.</t>
  </si>
  <si>
    <t>CATALINA JIMENEZ OSORIO</t>
  </si>
  <si>
    <t>Terminación anticipada a partir del 28-10-22</t>
  </si>
  <si>
    <t>ANM-80-22</t>
  </si>
  <si>
    <t>https://community.secop.gov.co/Public/Tendering/OpportunityDetail/Index?noticeUID=CO1.NTC.2552120&amp;isFromPublicArea=True&amp;isModal=False</t>
  </si>
  <si>
    <t>PRESTAR SERVICIOS PROFESIONALES AL GCM PARA ADELANTAR LAS ACTIVIDADES NECESARIAS EN EL RELACIONAMIENTO CON EL TERRITORIO Y DEMÁS ASUNTOS SOCIALES EN DESARROLLO DEL PROCESO DE GENERACIÓN DE TÍTULOS MINEROS DE LAS SOLICITUDES PENDIENTES A 2018.</t>
  </si>
  <si>
    <t>Gerencia de Contratación y Titulación</t>
  </si>
  <si>
    <t>JULIAN DAVID CASTRO LONDOÑO</t>
  </si>
  <si>
    <t>ANM-81-22</t>
  </si>
  <si>
    <t>https://community.secop.gov.co/Public/Tendering/OpportunityDetail/Index?noticeUID=CO1.NTC.2527816&amp;isFromPublicArea=True&amp;isModal=False</t>
  </si>
  <si>
    <t>Prestar servicios profesionales en la organización de las actividades relacionadas con revisión, depuración, análisis, actualización y reporte de las anotaciones e inscripciones de los actos administrativos sujetos al Registro Minero Nacional en el marco del Sistema Integral de Gestión Minera - AnnA Minería.</t>
  </si>
  <si>
    <t>CARLOS ANDRES BENAVIDES</t>
  </si>
  <si>
    <t>ANM-82-22</t>
  </si>
  <si>
    <t>https://community.secop.gov.co/Public/Tendering/OpportunityDetail/Index?noticeUID=CO1.NTC.2531500&amp;isFromPublicArea=True&amp;isModal=False</t>
  </si>
  <si>
    <t>Prestar los servicios profesionales, diseñando estrategias para el seguimiento, alertas tempranas y acciones de mejora
que permitan optimizar la gestión de respuestas de las PQRS en el sistema de gestión documental de la ANM.</t>
  </si>
  <si>
    <t>ANDRES FELIPE GUEVARA</t>
  </si>
  <si>
    <t>ANM-83-22</t>
  </si>
  <si>
    <t>https://community.secop.gov.co/Public/Tendering/OpportunityDetail/Index?noticeUID=CO1.NTC.2532769&amp;isFromPublicArea=True&amp;isModal=False</t>
  </si>
  <si>
    <t>Prestar sus servicios profesionales para apoyar a la VAF-GGTH en la elaboración y ejecución del plan institucional de capacitación 2022, así como las actividades requeridas dentro de indicadores, MIPG en la dimensión de Talento Humano y equidad de género.</t>
  </si>
  <si>
    <t>PAOLA MARIANA VIVAS ARANGO</t>
  </si>
  <si>
    <t>Otrosi N° 1. Adición por $26.400.000 y prórroga hasta el 12-12-22. Terminación anticipada a partir del 01-12-22</t>
  </si>
  <si>
    <t>ANM-84-22</t>
  </si>
  <si>
    <t>https://community.secop.gov.co/Public/Tendering/OpportunityDetail/Index?noticeUID=CO1.NTC.2532426&amp;isFromPublicArea=True&amp;isModal=False</t>
  </si>
  <si>
    <t>Prestar los servicios de apoyo a la gestión en atención del contact center y demás canales de atención al usuario de la ANM.</t>
  </si>
  <si>
    <t>KAREN LORENA BELTRAN CELIS</t>
  </si>
  <si>
    <t>Otrosi N° 1. Adición por $3.633.333 y prórroga hasta el 30-12-22</t>
  </si>
  <si>
    <t>ANM-85-22</t>
  </si>
  <si>
    <t>SELECCIÓN ABREVIADA - ACUERDO MARCO DE PRECIOS</t>
  </si>
  <si>
    <t>https://colombiacompra.gov.co/tienda-virtual-del-estado-colombiano/ordenes-compra/84141</t>
  </si>
  <si>
    <t>Por etapas</t>
  </si>
  <si>
    <t>CONTRATAR EL SUMINISTRO DE COMBUSTIBLE PARA LOS VEHÍCULOS DE LA ANM EN LA CIUDAD DE BOGOTA</t>
  </si>
  <si>
    <t>Suministro</t>
  </si>
  <si>
    <t>GRUPO EDS AUTOGAS S.A.S.</t>
  </si>
  <si>
    <t>NIT</t>
  </si>
  <si>
    <t>Modificación N° 1. Adición por $1.550.896</t>
  </si>
  <si>
    <t>ANM-86-22</t>
  </si>
  <si>
    <t>https://community.secop.gov.co/Public/Tendering/OpportunityDetail/Index?noticeUID=CO1.NTC.2544606&amp;isFromPublicArea=True&amp;isModal=False</t>
  </si>
  <si>
    <t>PRESTAR SERVICIOS PROFESIONALES AL GCM PARA REALIZAR LA EVALUACIÓN FINANCIERA REQUERIDA EN EL TRÁMITE DE LAS SOLICITUDES PENDIENTES A 2018</t>
  </si>
  <si>
    <t>LAURA MARCELA CASTRO GARCIA</t>
  </si>
  <si>
    <t>Otrosi N° 1. Adición por $10.850.000 y prórroga hasta el 28-11-22</t>
  </si>
  <si>
    <t>ANM-87-22</t>
  </si>
  <si>
    <t>https://community.secop.gov.co/Public/Tendering/OpportunityDetail/Index?noticeUID=CO1.NTC.2544062&amp;isFromPublicArea=True&amp;isModal=False</t>
  </si>
  <si>
    <t>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</si>
  <si>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 xml:space="preserve">MARLY JULIET MORA ROA </t>
  </si>
  <si>
    <t>ANM-88-22</t>
  </si>
  <si>
    <t>https://community.secop.gov.co/Public/Tendering/OpportunityDetail/Index?noticeUID=CO1.NTC.2558243&amp;isFromPublicArea=True&amp;isModal=False</t>
  </si>
  <si>
    <t>Prestar servicios Profesioanles para apoyar la gestión de la ANM con MinInterior con los procesos de Procedencia y Consulta Previa necesarios para el desarrollo de los proyectos mineros, en el cumplimiento de las metas del proyecto de inversion programados para la vigencia 2022</t>
  </si>
  <si>
    <t>Grupo Socio-ambiental</t>
  </si>
  <si>
    <t>NANCY  MILENA SERRANO GOMEZ</t>
  </si>
  <si>
    <t>ANM-89-22</t>
  </si>
  <si>
    <t>https://community.secop.gov.co/Public/Tendering/OpportunityDetail/Index?noticeUID=CO1.NTC.2542003&amp;isFromPublicArea=True&amp;isModal=False</t>
  </si>
  <si>
    <t>Prestar servicios profesionales para apoyar los asuntos contables y financieros de la Oficina Asesora Jurídica</t>
  </si>
  <si>
    <t>Grupo de Cobro Coactivo</t>
  </si>
  <si>
    <t>MILENA  MOSCOSO AREVALO</t>
  </si>
  <si>
    <t>ANM-90-22</t>
  </si>
  <si>
    <t>https://community.secop.gov.co/Public/Tendering/OpportunityDetail/Index?noticeUID=CO1.NTC.2560020&amp;isFromPublicArea=True&amp;isModal=False</t>
  </si>
  <si>
    <t>PSP para apoyar la gestión socioambiental ANM en los PARES, generando espacios de relacionamiento con actores locales para el desarrollo de la actividad minera en cumplimiento de las metas del proyecto de inversión programados para la vigencia 2022.</t>
  </si>
  <si>
    <t>CLAUDIA  PATRICIA  NIÑO ARIZA</t>
  </si>
  <si>
    <t>SGR-21-22</t>
  </si>
  <si>
    <t>300110921 (2021)</t>
  </si>
  <si>
    <t>https://community.secop.gov.co/Public/Tendering/OpportunityDetail/Index?noticeUID=CO1.NTC.2503046&amp;isFromPublicArea=True&amp;isModal=False</t>
  </si>
  <si>
    <t>PSP a la VSCSM, en la evaluación documental de expedientes, sustanciación, revisión y evaluación jurídica de actos administrativos, así como el seguimiento a las no conformidades detectadas y demás trámites jurídicos que surjan en el marco del proceso de fiscalización a títulos mineros de cara al cumplimiento de metas del bienio 2021-2022. 300110921</t>
  </si>
  <si>
    <t>LUZ STELLA CASTRO MURILLO</t>
  </si>
  <si>
    <t>Otrosi N° 1 Adición por $12.619.458 y prórroga hasta el 10-08-22</t>
  </si>
  <si>
    <t>SGR-22-22</t>
  </si>
  <si>
    <t>https://community.secop.gov.co/Public/Tendering/OpportunityDetail/Index?noticeUID=CO1.NTC.2501858&amp;isFromPublicArea=True&amp;isModal=False</t>
  </si>
  <si>
    <t>Prestar servicios profesionales para adelantar las actividades de análisis, desarrollo, implementación y soporte técnico de los Sistemas de Información de la ANM, principalmente aquellos relacionados con la actividad de fiscalización minera</t>
  </si>
  <si>
    <t>MARIO ANDRES JEREZ QUINTERO</t>
  </si>
  <si>
    <t>Otrosi N° 1. Adición por $16.554.160 y prórroga hasta el 17-09-22</t>
  </si>
  <si>
    <t>SGR-23-22</t>
  </si>
  <si>
    <t>500002122_500008122</t>
  </si>
  <si>
    <t>https://community.secop.gov.co/Public/Tendering/OpportunityDetail/Index?noticeUID=CO1.NTC.2501451&amp;isFromPublicArea=True&amp;isModal=False</t>
  </si>
  <si>
    <t>Prestar servicios profesionales para la atención, revisión, sustanciación e impulso de los contratos de prestación de servicios y evaluación financiera de los procesos contractuales que principalmente en materia de fiscalización se adelanten. LINEA PAA 500002122</t>
  </si>
  <si>
    <t>HÉCTOR LUIS BELTRÁN BEJARANO</t>
  </si>
  <si>
    <t>SGR-24-22</t>
  </si>
  <si>
    <t>300119921 (2021)</t>
  </si>
  <si>
    <t>https://community.secop.gov.co/Public/Tendering/OpportunityDetail/Index?noticeUID=CO1.NTC.2517156&amp;isFromPublicArea=True&amp;isModal=False</t>
  </si>
  <si>
    <t>PSP a la VSCSM, en la evaluación documental de expedientes, sustanciación, revisión y evaluación jurídica de actos administrativos, así como el seguimiento a las no conformidades detectadas y demás trámites jurídicos que surjan en el marco del proceso de fiscalización a títulos mineros de cara al cumplimiento de metas del bienio 2021-2022. 300119921</t>
  </si>
  <si>
    <t>Gerencia de Seguimiento y Control</t>
  </si>
  <si>
    <t>ILIANA  ROSA GOMEZ OROZCO</t>
  </si>
  <si>
    <t>SGR-25-22</t>
  </si>
  <si>
    <t>300120221 (2021)</t>
  </si>
  <si>
    <t>https://community.secop.gov.co/Public/Tendering/OpportunityDetail/Index?noticeUID=CO1.NTC.2517698&amp;isFromPublicArea=True&amp;isModal=False</t>
  </si>
  <si>
    <t>PSP a la VSCSM, en la evaluación documental de expedientes, sustanciación, revisión y evaluación jurídica de actos administrativos, así como el seguimiento a las no conformidades detectadas y demás trámites jurídicos que surjan en el marco del proceso de fiscalización a títulos mineros de cara al cumplimiento de metas del bienio 2021-2022. 300120221
Clasificación de Bienes y Servicios UNSPSC Código 80111600 Servicios de Personal Temporal.
nullnullnull</t>
  </si>
  <si>
    <t>MARTHA PATRICIA PUERTO GUIO</t>
  </si>
  <si>
    <t>SGR-26-22</t>
  </si>
  <si>
    <t>300120021 (2021)</t>
  </si>
  <si>
    <t>https://community.secop.gov.co/Public/Tendering/OpportunityDetail/Index?noticeUID=CO1.NTC.2518984&amp;isFromPublicArea=True&amp;isModal=False</t>
  </si>
  <si>
    <t>PSP a la VSCSM, en la evaluación documental de expedientes, sustanciación, revisión y evaluación jurídica de actos administrativos, así como el seguimiento a las no conformidades detectadas y demás trámites jurídicos que surjan en el marco del proceso de fiscalización a títulos mineros de cara al cumplimiento de metas del bienio 2021-2022. 300120221</t>
  </si>
  <si>
    <t>MONICA PATRICIA MODESTO CARRILLO</t>
  </si>
  <si>
    <t>SGR-27-22</t>
  </si>
  <si>
    <t>300109621 (2021)</t>
  </si>
  <si>
    <t>https://community.secop.gov.co/Public/Tendering/OpportunityDetail/Index?noticeUID=CO1.NTC.2530280&amp;isFromPublicArea=True&amp;isModal=False</t>
  </si>
  <si>
    <t>PSP a la VSCSM, en la evaluación documental de expedientes, sustanciación, revisión y evaluación jurídica de actos administrativos, así como el seguimiento a las no conformidades detectadas y demás trámites jurídicos que surjan en el marco del proceso de fiscalización a títulos mineros de cara al cumplimiento de metas del bienio 2021-2022. 300109621</t>
  </si>
  <si>
    <t>JOSE  FERNANDO DE LA CRUZ ROCHA</t>
  </si>
  <si>
    <t>SGR-28-22</t>
  </si>
  <si>
    <t>300122421 (2021)</t>
  </si>
  <si>
    <t>https://community.secop.gov.co/Public/Tendering/OpportunityDetail/Index?noticeUID=CO1.NTC.2529997&amp;isFromPublicArea=True&amp;isModal=False</t>
  </si>
  <si>
    <t>PSP a la VSCSM en la evaluación documental de expedientes, sustanciación y revisión de actos administrativos y demás trámites jurídicos que surjan en el marco del proceso de fiscalización a títulos mineros de cara al cumplimiento de metas del bienio 2021-2022. 300122421</t>
  </si>
  <si>
    <t>Bucaramanga</t>
  </si>
  <si>
    <t>Punto de Atención Regional Bucaramanga</t>
  </si>
  <si>
    <t>ADRIANA LISETH SINISTERRA BENITEZ</t>
  </si>
  <si>
    <t>SGR-29-22</t>
  </si>
  <si>
    <t>300111621 (2021)</t>
  </si>
  <si>
    <t>https://community.secop.gov.co/Public/Tendering/OpportunityDetail/Index?noticeUID=CO1.NTC.2530574&amp;isFromPublicArea=True&amp;isModal=False</t>
  </si>
  <si>
    <t>PSP en la VSCSM, para desarrollar actividades de fiscalización a los títulos mineros en la evaluación documental de expedientes, realización de inspecciones de campo y elaboración y revisión de conceptos técnicos de cara al cumplimiento de metas del bienio 2021-2022. 300111621</t>
  </si>
  <si>
    <t>JOHN HENRY  BARRERA GOMEZ</t>
  </si>
  <si>
    <t>SGR-30-22</t>
  </si>
  <si>
    <t>300106521 (2021)</t>
  </si>
  <si>
    <t>https://community.secop.gov.co/Public/Tendering/OpportunityDetail/Index?noticeUID=CO1.NTC.2534216&amp;isFromPublicArea=True&amp;isModal=False</t>
  </si>
  <si>
    <t>PS de apoyo a la gestión en actividades de mantenimiento, consolidación y actualización del expediente digital, para la transición al sistema integral de gestión minera, en el marco de la función de fiscalización minera. 300106521
Clasificación de Bienes y Servicios UNSPSC Código 80111600 Servicios de Personal Temporal.
nullnullnull</t>
  </si>
  <si>
    <t>BLADIMIR  TEJERA ARIZA</t>
  </si>
  <si>
    <t>Otrosi N° 1 Adición por $6.531.755 y prórroga hasta el 31-12-22</t>
  </si>
  <si>
    <t>SGR-31-22</t>
  </si>
  <si>
    <t>https://community.secop.gov.co/Public/Tendering/OpportunityDetail/Index?noticeUID=CO1.NTC.2550846&amp;isFromPublicArea=True&amp;isModal=False</t>
  </si>
  <si>
    <t>Prestar asesoría jurídica como experto en Derecho Administrativo a la ANM en la revisión, análisis y emisión de conceptos que surjan de la función de fiscalización de títulos mineros, especialmente los relacionados con Proyectos de Interés Nacional</t>
  </si>
  <si>
    <t>Prestación de Servicios</t>
  </si>
  <si>
    <t>POMBO CABALLERO ABOGADOS SAS</t>
  </si>
  <si>
    <t>SGR-32-22</t>
  </si>
  <si>
    <t>https://community.secop.gov.co/Public/Tendering/OpportunityDetail/Index?noticeUID=CO1.NTC.2560862&amp;isFromPublicArea=True&amp;isModal=False</t>
  </si>
  <si>
    <t>Prestar servicios profesionales como abogado a la OAJ para la atención de asuntos jurídicos relacionados con la fiscalización, seguimiento los procesos judiciales y administrativos derivados de la ejecución de los títulos mineros, en especial PIN.</t>
  </si>
  <si>
    <t>JOSÉ VICENTE BERARDINELLI SOLANO</t>
  </si>
  <si>
    <t>SGR-33-22</t>
  </si>
  <si>
    <t>300115321 (2021)</t>
  </si>
  <si>
    <t>https://community.secop.gov.co/Public/Tendering/OpportunityDetail/Index?noticeUID=CO1.NTC.2600690&amp;isFromPublicArea=True&amp;isModal=False</t>
  </si>
  <si>
    <t>PSP para gestionar las actividades necesarias en la entrega, recepción y aprobación técnica de los respectivos productos y servicios contratados para la continuidad, actualización y mantenimiento del expediente digital, en el marco de la fiscalización. 300115321</t>
  </si>
  <si>
    <t>LUIS  ARLES RAMIREZ ARIZA</t>
  </si>
  <si>
    <t>SGR-34-22</t>
  </si>
  <si>
    <t>300108321 (2021)</t>
  </si>
  <si>
    <t>https://community.secop.gov.co/Public/Tendering/OpportunityDetail/Index?noticeUID=CO1.NTC.2602054&amp;isFromPublicArea=True&amp;isModal=False</t>
  </si>
  <si>
    <t>PSP en la VSCSM, para desarrollar actividades de fiscalización a los títulos mineros en la evaluación documental de expedientes, realización de inspecciones de campo y elaboración y revisión de conceptos técnicos de cara al cumplimiento de metas del bienio 2021-2022. 300108321</t>
  </si>
  <si>
    <t>VIVIANA  ANDREA GONZALEZ ALFONSO</t>
  </si>
  <si>
    <t>SGR-35-22</t>
  </si>
  <si>
    <t>300098021 (2021)</t>
  </si>
  <si>
    <t>https://community.secop.gov.co/Public/Tendering/OpportunityDetail/Index?noticeUID=CO1.NTC.2601568&amp;isFromPublicArea=True&amp;isModal=False</t>
  </si>
  <si>
    <t>Prestar servicios profesionales en la VSCSM, para desarrollar actividades de fiscalización a los títulos mineros, en la evaluación documental de expedientes, realización de inspecciones de campo y elaboración y revisión de conceptos técnicos. 300098021</t>
  </si>
  <si>
    <t>LARRY  ROMERO ARBOLEDA</t>
  </si>
  <si>
    <t>SGR-36-22</t>
  </si>
  <si>
    <t>https://community.secop.gov.co/Public/Tendering/OpportunityDetail/Index?noticeUID=CO1.NTC.2601625&amp;isFromPublicArea=True&amp;isModal=False</t>
  </si>
  <si>
    <t>Prestar servicios profesionales a la OAJ para ejercer la representación judicial y extrajudicial en procesos relacionados con función de fiscalización, respuestas a peticiones y seguimiento a cumplimiento de fallos judiciales en dichos procesos.</t>
  </si>
  <si>
    <t>Grupo de Defensa Jurídica</t>
  </si>
  <si>
    <t>LINA MARÍA TRIVIÑO</t>
  </si>
  <si>
    <t>SGR-37-22</t>
  </si>
  <si>
    <t>https://community.secop.gov.co/Public/Tendering/OpportunityDetail/Index?noticeUID=CO1.NTC.2624257&amp;isFromPublicArea=True&amp;isModal=False</t>
  </si>
  <si>
    <t>Prestar servicios profesionales para representar extrajudicial y judicialmente a la ANM en los procesos penales que se deriven de la función de fiscalización y acompañar jurídicamente en dicha área del derecho los asuntos relacionados con dicha función.</t>
  </si>
  <si>
    <t>JUAN DAVID LEÓN QUIROGA</t>
  </si>
  <si>
    <t>SGR-38-22</t>
  </si>
  <si>
    <t>300108021 (2021)</t>
  </si>
  <si>
    <t>https://community.secop.gov.co/Public/Tendering/OpportunityDetail/Index?noticeUID=CO1.NTC.2627174&amp;isFromPublicArea=True&amp;isModal=False</t>
  </si>
  <si>
    <t>PSP a la VSCSM en la evaluación documental de expedientes, sustanciación y revisión de actos administrativos y demás trámites jurídicos que surjan en el marco del proceso de fiscalización a títulos mineros de cara al cumplimiento de metas del bienio 2021-2022. 300108021</t>
  </si>
  <si>
    <t>LINA MARCELA RICO  FLOREZ</t>
  </si>
  <si>
    <t>SGR-39-22</t>
  </si>
  <si>
    <t>300114921 (2021)</t>
  </si>
  <si>
    <t>https://community.secop.gov.co/Public/Tendering/OpportunityDetail/Index?noticeUID=CO1.NTC.2645484&amp;isFromPublicArea=True&amp;isModal=False</t>
  </si>
  <si>
    <t>Prestar sus servicios profesionales en la Vicepresidencia de Seguimiento, Control y Seguridad Minera (VSCSM) de la ANM, para  apoyar  jurídicamente los actos y trámites legales que surjan de las actividades de fiscalización a los títulos mineros para el cumplimiento de metas del bienio 2021-2022. 300114921</t>
  </si>
  <si>
    <t>ARNOLD ANDRES CHARRY FIERRO</t>
  </si>
  <si>
    <t>SGR-40-22</t>
  </si>
  <si>
    <t>https://community.secop.gov.co/Public/Tendering/OpportunityDetail/Index?noticeUID=CO1.NTC.2635624&amp;isFromPublicArea=True&amp;isModal=False</t>
  </si>
  <si>
    <t>Profesional de contabilidad en el reconocimiento de transacciones financieras de SGR en los aplicativos que soportan a la ANM para cumplimiento misional derivados de la función de fiscalización asignada a la ANM en aplicación de la ley 2056-2020.</t>
  </si>
  <si>
    <t>JOSÉ ABEL DURÁN</t>
  </si>
  <si>
    <t>ANM-91-22</t>
  </si>
  <si>
    <t>https://community.secop.gov.co/Public/Tendering/OpportunityDetail/Index?noticeUID=CO1.NTC.2553387&amp;isFromPublicArea=True&amp;isModal=False</t>
  </si>
  <si>
    <t>Prestar servicios profesionales en el análisis, elaboración y generación de los productos cartográficos que se requieran en el desarrollo de procedimientos previos a la generación de los títulos mineros para las solicitudes pendientes a 2018</t>
  </si>
  <si>
    <t>JUAN FERNANDO PALACIO AGUIRRE</t>
  </si>
  <si>
    <t>ANM-92-22</t>
  </si>
  <si>
    <t>https://community.secop.gov.co/Public/Tendering/OpportunityDetail/Index?noticeUID=CO1.NTC.2554588&amp;isFromPublicArea=True&amp;isModal=False</t>
  </si>
  <si>
    <t>Prestar servicios profesionales para apoyar al grupo de promoción en el análisis de información de los proyectos mineros para la realización de ruedas de negocios como parte de la estrategia de relacionamiento con inversionistas</t>
  </si>
  <si>
    <t>JENNY  EDITH RINCON  PINEDA</t>
  </si>
  <si>
    <t>ANM-93-22</t>
  </si>
  <si>
    <t>https://community.secop.gov.co/Public/Tendering/OpportunityDetail/Index?noticeUID=CO1.NTC.2542297&amp;isFromPublicArea=True&amp;isModal=False</t>
  </si>
  <si>
    <t>PS Profesionales para el acompañamiento jurídico en el proceso de gestión de cartera y procesos de fiscalizaciones la elaboración, notificación y comunicación de actuaciones administrativas además resolución de los asuntos jurídicos del GRF</t>
  </si>
  <si>
    <t>ANGELA LIZETH HERNANDEZ ARIAS</t>
  </si>
  <si>
    <t>Otrosi N° 1 Adición por $1.576.667 y prórroga hasta el 27-12-22</t>
  </si>
  <si>
    <t>ANM-95-22</t>
  </si>
  <si>
    <t>https://community.secop.gov.co/Public/Tendering/OpportunityDetail/Index?noticeUID=CO1.NTC.2553592&amp;isFromPublicArea=True&amp;isModal=False</t>
  </si>
  <si>
    <t>PRESTAR SERVICIOS PROFESIONALES PARA APOYAR JURÍDICAMENTE AL GRUPO DE LEGALIZACIÓN MINERA CON EL TRÁMITE DE LAS SOLICITUDES PENDIENTES A 2018.</t>
  </si>
  <si>
    <t>DEICY KATHERIN FONSECA PATIÑO</t>
  </si>
  <si>
    <t>ANM-96-22</t>
  </si>
  <si>
    <t>400005622_400011022</t>
  </si>
  <si>
    <t>https://community.secop.gov.co/Public/Tendering/OpportunityDetail/Index?noticeUID=CO1.NTC.2555489&amp;isFromPublicArea=True&amp;isModal=False</t>
  </si>
  <si>
    <t>Prestar Servicios Profesionales para asesorar y acompañar a la OAJ en la atención de consultas, proyectos de ley y de actos administrativos, especialmente relacionados con las funciones de la VPF en temas socioambientales, AEM, AEMF, y demás trámites relacionados.</t>
  </si>
  <si>
    <t>JAVITH  GREGORIO ADECHINE  CARRILLO</t>
  </si>
  <si>
    <t>Cesión del contrato a partir del 13 de abril del 2022 de: Mónica María Muñoz Buitrago (52.416.177) a   Javith Gregorio Adinechi Carrillo (1047416167)</t>
  </si>
  <si>
    <t>ANM-97-22</t>
  </si>
  <si>
    <t>https://community.secop.gov.co/Public/Tendering/OpportunityDetail/Index?noticeUID=CO1.NTC.2577814&amp;isFromPublicArea=True&amp;isModal=False</t>
  </si>
  <si>
    <t>Servicios profesionales para asesorar la estructuración de documentos modelos que faciliten el acompañamiento y seguimiento del componente organizacional y empresarial, así como la recopilación, consolidación y análisis de la información de los proyectos para la asistencia técnica, en cumplimiento de las metas 2022</t>
  </si>
  <si>
    <t>JORGE IGNACIO PUERTA GUERRA</t>
  </si>
  <si>
    <t>ANM-98-22</t>
  </si>
  <si>
    <t>https://community.secop.gov.co/Public/Tendering/OpportunityDetail/Index?noticeUID=CO1.NTC.2554204&amp;isFromPublicArea=True&amp;isModal=False</t>
  </si>
  <si>
    <t>PRESTAR SERVICIOS PROFESIONALES EN EL GCM REALIZANDO EL ANÁLISIS Y ELABORACIÓN DE LOS INFORMES TÉCNICOS QUE SE REQUIERAN EN DESARROLLO DE LOS PROCEDIMIENTOS APLICADOS PARA LA GENERACION DE TITULOS MINEROS DE LAS SOLICITUDES PENDIENTES A 2018.</t>
  </si>
  <si>
    <t>DARIO ANDRES PLAZAS PEREA</t>
  </si>
  <si>
    <t>Otrosi N° 1. Adición por $11.000.000 y prórroga hasta el 16-10-22. Otrosi N° 2. Aidción por $$8.250.000 y prórroga hasta el 01-12-22</t>
  </si>
  <si>
    <t>ANM-99-22</t>
  </si>
  <si>
    <t>https://community.secop.gov.co/Public/Tendering/OpportunityDetail/Index?noticeUID=CO1.NTC.2551302&amp;isFromPublicArea=True&amp;isModal=False</t>
  </si>
  <si>
    <t>PRESTAR SERVICIOS PROFESIONALES PARA PROYECTAR LAS RESPUESTAS A DERECHOS DE PETICIÓN ASÍ COMO SUSTANCIAR LOS ACTOS ADMINISTRATIVOS DE TRÁMITE PROVENIENTES DE LAS MODIFICACIONES A TÍTULOS MINEROS DE LAS SOLICITUDES PENDIENTES A 2018.</t>
  </si>
  <si>
    <t>DIEGO JOSE DANGON VIZCAINO</t>
  </si>
  <si>
    <t>ANM-100-22</t>
  </si>
  <si>
    <t>https://community.secop.gov.co/Public/Tendering/OpportunityDetail/Index?noticeUID=CO1.NTC.2552253&amp;isFromPublicArea=True&amp;isModal=False</t>
  </si>
  <si>
    <t>Prestar servicios profesionales para asesorar y apoyar a la OAJ en asuntos de derecho disciplinario, público y administrativo, elaboración de conceptos jurídicos que regulen la materia, así como brindar asesoría jurídica especializada a la Presidencia y a las demás instancias directivas de la ANM.</t>
  </si>
  <si>
    <t>NOVOA BUENDIA SAS</t>
  </si>
  <si>
    <t>ANM-101-22</t>
  </si>
  <si>
    <t>https://community.secop.gov.co/Public/Tendering/OpportunityDetail/Index?noticeUID=CO1.NTC.2551857&amp;isFromPublicArea=True&amp;isModal=False</t>
  </si>
  <si>
    <t>Prestar Servicios Profesionales en los componentes depuración y gestión de información. Incluye actividades de revisión, pruebas, análisis, elaboración de políticas, estándares, documentos técnicos de la información espacial y alfanumérica orientados a las infraestructuras de datos corporativa y sectorial en el marco del sistema AnnA Minería.</t>
  </si>
  <si>
    <t>CHRISTIAN RICARDO GÓMEZ GÓMEZ</t>
  </si>
  <si>
    <t>ANM-102-22</t>
  </si>
  <si>
    <t>https://community.secop.gov.co/Public/Tendering/OpportunityDetail/Index?noticeUID=CO1.NTC.2554263&amp;isFromPublicArea=True&amp;isModal=False</t>
  </si>
  <si>
    <t>Prestar servicios profesionales para realizar labores de depuración, verificación, pruebas, actualización de información en el Sistema Integral de Gestión Minera - AnnA Minería y la atención de solicitudes de información</t>
  </si>
  <si>
    <t>SANDRA CRISTINA CALLE OBANDO</t>
  </si>
  <si>
    <t>ANM-103-22</t>
  </si>
  <si>
    <t>https://community.secop.gov.co/Public/Tendering/OpportunityDetail/Index?noticeUID=CO1.NTC.2552964&amp;isFromPublicArea=True&amp;isModal=False</t>
  </si>
  <si>
    <t>Prestar servicios profesionales al GCM para apoyar las actividades de relacionamiento con el territorio y demás asuntos requeridos en el trámite de las solicitudes pendientes a 2018.</t>
  </si>
  <si>
    <t>MARIA ANGELICA RAMIREZ CELIS</t>
  </si>
  <si>
    <t>ANM-104-22</t>
  </si>
  <si>
    <t>https://community.secop.gov.co/Public/Tendering/OpportunityDetail/Index?noticeUID=CO1.NTC.2561687&amp;isFromPublicArea=True&amp;isModal=False</t>
  </si>
  <si>
    <t>Prestar servicios Profesioanles para apoyar la gestión de la ANM con MinInterior con los procesos de Procedencia y Consulta Previa necesarios para el desarrollo de los proyectos mineros, en el cumplimiento de las metas del proyecto de inversion programados para la vigencia 2022.</t>
  </si>
  <si>
    <t>DOLLY LUCIA GROSSO GOMEZ</t>
  </si>
  <si>
    <t>ANM-105-22</t>
  </si>
  <si>
    <t>https://community.secop.gov.co/Public/Tendering/OpportunityDetail/Index?noticeUID=CO1.NTC.2577130&amp;isFromPublicArea=True&amp;isModal=False</t>
  </si>
  <si>
    <t>BLANCA INES PARRA MORA</t>
  </si>
  <si>
    <t>ANM-106-22</t>
  </si>
  <si>
    <t>https://community.secop.gov.co/Public/Tendering/OpportunityDetail/Index?noticeUID=CO1.NTC.2576289&amp;isFromPublicArea=True&amp;isModal=False</t>
  </si>
  <si>
    <t>WENDY DAYANA CONTRERAS TRIANA</t>
  </si>
  <si>
    <t>ANM-107-22</t>
  </si>
  <si>
    <t>https://community.secop.gov.co/Public/Tendering/OpportunityDetail/Index?noticeUID=CO1.NTC.2560352&amp;isFromPublicArea=True&amp;isModal=False</t>
  </si>
  <si>
    <t>Contratar el mantenimiento, soporte y actualización del sistema Administrativo y Financiero WEBSAFI ERP que soporta a la ANM en la gestión administrativa, financiera, misional y en el cumplimiento de la función de fiscalización minera</t>
  </si>
  <si>
    <t>SOFTWARE HOUSE LTDA</t>
  </si>
  <si>
    <t>ANM-108-22</t>
  </si>
  <si>
    <t>https://community.secop.gov.co/Public/Tendering/OpportunityDetail/Index?noticeUID=CO1.NTC.2554590&amp;isFromPublicArea=True&amp;isModal=False</t>
  </si>
  <si>
    <t>Prestar servicios profesionales desde la perspectiva socio ambiental a través de la elaboración de insumos técnicos para las AEM, estrategia de Carbón Neutro y relacionamiento social en el marco del fortalecimiento de la estrategia de promoción del sector minero.</t>
  </si>
  <si>
    <t>LILIANA YARURO CARRASCAL</t>
  </si>
  <si>
    <t>Cesión del contrato a partr del 01 de marzo del 2022 de: Lina María Gallego Serna (1112758937) a Liliana Yaruro Carrascal (37.325.194)</t>
  </si>
  <si>
    <t>ANM-109-22</t>
  </si>
  <si>
    <t>https://community.secop.gov.co/Public/Tendering/OpportunityDetail/Index?noticeUID=CO1.NTC.2558776&amp;isFromPublicArea=True&amp;isModal=False</t>
  </si>
  <si>
    <t>Prestar servicios profesionales al GCM para apoyar las actividades de relacionamiento con el territorio y demás asuntos requeridos en el trámite de las solicitudes pendientes a 2018</t>
  </si>
  <si>
    <t>SUSANA CAROLINA HOYOS PINEDO</t>
  </si>
  <si>
    <t>Otrosi N° 1. Adición por $14.000.000 y prórroga hasta el 16-11-22</t>
  </si>
  <si>
    <t>ANM-110-22</t>
  </si>
  <si>
    <t>https://community.secop.gov.co/Public/Tendering/OpportunityDetail/Index?noticeUID=CO1.NTC.2584731&amp;isFromPublicArea=True&amp;isModal=False</t>
  </si>
  <si>
    <t>Prestar servicios Profesionales para desarrollar, presentar y articular la construcción de la caracterización territorial, incluyendo la gestión y apoyo del relacionamiento intersectorial en el marco de los procesos de selección de AEM y demás temas estratégicos de promoción.</t>
  </si>
  <si>
    <t>HELMER FABIAN BARBOSA LEBOLO</t>
  </si>
  <si>
    <t>ANM-111-22</t>
  </si>
  <si>
    <t>https://community.secop.gov.co/Public/Tendering/OpportunityDetail/Index?noticeUID=CO1.NTC.2561433&amp;isFromPublicArea=True&amp;isModal=False</t>
  </si>
  <si>
    <t>Prestación de Servicios Profesionales para el modelamiento espacial y estructuración de información geográfica en el marco de la delimitación y declaración de Áreas Estratégicas Mineras</t>
  </si>
  <si>
    <t>PILAR ROCIO MELGAREJO VARGAS</t>
  </si>
  <si>
    <t>ANM-112-22</t>
  </si>
  <si>
    <t>https://community.secop.gov.co/Public/Tendering/OpportunityDetail/Index?noticeUID=CO1.NTC.2561887&amp;isFromPublicArea=True&amp;isModal=False</t>
  </si>
  <si>
    <t>Prestar servicios profesionales para adelantar las actividades relacionadas con la delimitación, declaratoria y adjudicación de las Áreas Estratégicas Mineras (AEM) con base en los conceptos técnicos, procesamientos y análisis de información geo-científica</t>
  </si>
  <si>
    <t>JHON FREDY GARCIA RAMIREZ</t>
  </si>
  <si>
    <t>ANM-113-22</t>
  </si>
  <si>
    <t>https://community.secop.gov.co/Public/Tendering/OpportunityDetail/Index?noticeUID=CO1.NTC.2562174&amp;isFromPublicArea=True&amp;isModal=False</t>
  </si>
  <si>
    <t>Prestar servicios Profesionales para apoyar la gestión de la ANM con MinInterior con los procesos de Procedencia y Consulta Previa necesarios para el desarrollo de los proyectos mineros, en el cumplimiento de las metas del proyecto de inversión programados para la vigencia 2022.</t>
  </si>
  <si>
    <t>DIEGO ARMANDO OLARTE GROSSO</t>
  </si>
  <si>
    <t>Cesión del contrato a partir del 08-04-22. De Carlos Arturo Arenas Durán (1032410294) a Diego Armando Olarte Grosso (80.095.181)</t>
  </si>
  <si>
    <t>ANM-114-22</t>
  </si>
  <si>
    <t>https://community.secop.gov.co/Public/Tendering/OpportunityDetail/Index?noticeUID=CO1.NTC.2563051&amp;isFromPublicArea=True&amp;isModal=False</t>
  </si>
  <si>
    <t>Contratar los servicios profesionales para la estructuración y ejecución de los procesos de contratación relacionados con la planta física, para apoyar el desarrollo del plan de mantenimiento a la infraestructura.</t>
  </si>
  <si>
    <t>DANIEL CAMILO GOMEZ OTALORA</t>
  </si>
  <si>
    <t>Terminación anticipada a partir del 21-10-22</t>
  </si>
  <si>
    <t>ANM-115-22</t>
  </si>
  <si>
    <t>https://community.secop.gov.co/Public/Tendering/OpportunityDetail/Index?noticeUID=CO1.NTC.2563284&amp;isFromPublicArea=True&amp;isModal=False</t>
  </si>
  <si>
    <t>Prestar Servicios Profesionales en la organización del levantamiento, estandarización, divulgación, documentación, innovación y análisis de información y sus derivados orientados a la gestión de las infraestructuras de datos corporativa y sectorial en el marco del sistema AnnA Minería.</t>
  </si>
  <si>
    <t>SANDRA PATRICIA RINCÓN MENDEZ</t>
  </si>
  <si>
    <t>Otrosi N° Adición por $7.708.246 y prórroga hasta el 31-12-22</t>
  </si>
  <si>
    <t>ANM-116-22</t>
  </si>
  <si>
    <t>https://community.secop.gov.co/Public/Tendering/OpportunityDetail/Index?noticeUID=CO1.NTC.2555899&amp;isFromPublicArea=True&amp;isModal=False</t>
  </si>
  <si>
    <t>PRESTAR SERVICIOS PROFESIONALES AL GCM PARA ADELANTAR LAS ACTIVIDADES NECESARIAS EN EL RELACIONAMIENTO CON EL TERRITORIO Y DEMÁS ASUNTOS SOCIALES EN DESARROLLO DEL PROCESO DE GENERACIÓN DE TÍTULOS MINEROS DE LAS SOLICITUDES PENDIENTES A 2018</t>
  </si>
  <si>
    <t>FABIAN CRISTANCHO RODRIGUEZ</t>
  </si>
  <si>
    <t>ANM-117-22</t>
  </si>
  <si>
    <t>https://community.secop.gov.co/Public/Tendering/OpportunityDetail/Index?noticeUID=CO1.NTC.2556387&amp;isFromPublicArea=True&amp;isModal=False</t>
  </si>
  <si>
    <t xml:space="preserve">LUIS FERNANDO ESTUPIÑAN AVILA </t>
  </si>
  <si>
    <t>ANM-118-22</t>
  </si>
  <si>
    <t>https://community.secop.gov.co/Public/Tendering/OpportunityDetail/Index?noticeUID=CO1.NTC.2558746&amp;isFromPublicArea=True&amp;isModal=False</t>
  </si>
  <si>
    <t>PRESTAR SERVICIOS PROFESIONALES EN EL ANÁLISIS, ELABORACIÓN Y GENERACIÓN DE LOS PRODUCTOS CARTOGRÁFICOS QUE SE REQUIERAN EN EL DESARROLLO DE PROCEDIMIENTOS PREVIOS A LA GENERACIÓN DE LOS TÍTULOS MINEROS PARA LAS SOLICITUDES PENDIENTES A 2018.</t>
  </si>
  <si>
    <t>JOSE JEFFERSON PEÑA ROJAS</t>
  </si>
  <si>
    <t>Otrosi N° 1 Adición por $12.350.000 y prórroga hasta el 13-10-22</t>
  </si>
  <si>
    <t>ANM-119-22</t>
  </si>
  <si>
    <t>https://community.secop.gov.co/Public/Tendering/OpportunityDetail/Index?noticeUID=CO1.NTC.2558404&amp;isFromPublicArea=True&amp;isModal=False</t>
  </si>
  <si>
    <t>SONIA ESPERANZA LERZUNDY  GOMEZ</t>
  </si>
  <si>
    <t>ANM-120-22</t>
  </si>
  <si>
    <t>https://community.secop.gov.co/Public/Tendering/OpportunityDetail/Index?noticeUID=CO1.NTC.2559068&amp;isFromPublicArea=True&amp;isModal=False</t>
  </si>
  <si>
    <t>EDGARDO ARTURO JAIMES HERRERA</t>
  </si>
  <si>
    <t>ANM-121-22</t>
  </si>
  <si>
    <t>https://community.secop.gov.co/Public/Tendering/OpportunityDetail/Index?noticeUID=CO1.NTC.2559776&amp;isFromPublicArea=True&amp;isModal=False</t>
  </si>
  <si>
    <t>PSP para apoyar la gestión socioambiental ANM en los PARES, generando espacios de relacionamiento con actores locales para el desarrollo de la actividad minera en cumplimiento de las metas del proyecto de inversión programados para la vigencia 2022</t>
  </si>
  <si>
    <t>FRANCHESCO GEOVANNY OSPINA LOZANO</t>
  </si>
  <si>
    <t>ANM-122-22</t>
  </si>
  <si>
    <t>https://community.secop.gov.co/Public/Tendering/OpportunityDetail/Index?noticeUID=CO1.NTC.2578871&amp;isFromPublicArea=True&amp;isModal=False</t>
  </si>
  <si>
    <t>Servicios profesionales para apoyar jurídicamente los los temas estratégicos del programa de asistencia técnica en el marco del nuevo modelo de fomento y demás asuntos priorizados del Grupo de Fomento, en cumplimiento de las metas del proyecto de inversión vigencia 2022</t>
  </si>
  <si>
    <t>REMBER DAVID PUENTES RIAÑO</t>
  </si>
  <si>
    <t>Otrosi N° 1. Adición por $23.400.000 y prórroga hasta el 20-10-22</t>
  </si>
  <si>
    <t>ANM-123-22</t>
  </si>
  <si>
    <t>https://community.secop.gov.co/Public/Tendering/OpportunityDetail/Index?noticeUID=CO1.NTC.2655200&amp;isFromPublicArea=True&amp;isModal=False</t>
  </si>
  <si>
    <t>LINA MARCELA PORRAS ALZATE</t>
  </si>
  <si>
    <t>Otrosi N° 1 Adición por $18.600.000 y prórroga de 3 meses hasta 25-10-22</t>
  </si>
  <si>
    <t>ANM-124-22</t>
  </si>
  <si>
    <t>https://community.secop.gov.co/Public/Tendering/OpportunityDetail/Index?noticeUID=CO1.NTC.2655733&amp;isFromPublicArea=True&amp;isModal=False</t>
  </si>
  <si>
    <t>Servicios profesionales para apoyar la estructuración, acompañamiento y seguimiento del componente organizacional y empresarial, así como la recopilación, consolidación y análisis de la información para la ejecución del programa de asistencia técnica para el cumplimiento de las metas del proyecto de inversión 2022.</t>
  </si>
  <si>
    <t>Despacho VPF</t>
  </si>
  <si>
    <t>AILEN JOHANA JAIMES HERRERA</t>
  </si>
  <si>
    <t>Modificación N° 1 Modificación del lugar de ejecución</t>
  </si>
  <si>
    <t>ANM-125-22</t>
  </si>
  <si>
    <t>https://community.secop.gov.co/Public/Tendering/OpportunityDetail/Index?noticeUID=CO1.NTC.2655888&amp;isFromPublicArea=True&amp;isModal=False</t>
  </si>
  <si>
    <t>DOLLY MAYERLY PILONIETA DIAZ</t>
  </si>
  <si>
    <t>ANM-126-22</t>
  </si>
  <si>
    <t>https://community.secop.gov.co/Public/Tendering/OpportunityDetail/Index?noticeUID=CO1.NTC.2586590&amp;isFromPublicArea=True&amp;isModal=False</t>
  </si>
  <si>
    <t>Servicios profesionales para apoyar la estructuración, acompañamiento y seguimiento del componente geológico, la recopilación, consolidación y análisis de la información técnica en campo para la ejecución del programa de asistencia técnica en cumplimiento de las metas del proyecto vigencia 2022.</t>
  </si>
  <si>
    <t>ELIANA JANNETH RAMIREZ RAMIREZ</t>
  </si>
  <si>
    <t>Otrosi N° 1 Adición $15.500.000 y prórroga hasta el 24-10-22</t>
  </si>
  <si>
    <t>ANM-127-22</t>
  </si>
  <si>
    <t>https://community.secop.gov.co/Public/Tendering/OpportunityDetail/Index?noticeUID=CO1.NTC.2566578&amp;isFromPublicArea=True&amp;isModal=False</t>
  </si>
  <si>
    <t>MARIA ALEJANDRA QUINTERO MARTINEZ</t>
  </si>
  <si>
    <t>ANM-128-22</t>
  </si>
  <si>
    <t>https://community.secop.gov.co/Public/Tendering/OpportunityDetail/Index?noticeUID=CO1.NTC.2572343&amp;isFromPublicArea=True&amp;isModal=False</t>
  </si>
  <si>
    <t>Valledupar</t>
  </si>
  <si>
    <t>JEHENNIFF LUQUEZ ARGUELLES</t>
  </si>
  <si>
    <t>ANM-129-22</t>
  </si>
  <si>
    <t>https://community.secop.gov.co/Public/Tendering/OpportunityDetail/Index?noticeUID=CO1.NTC.2628358&amp;isFromPublicArea=True&amp;isModal=False</t>
  </si>
  <si>
    <t xml:space="preserve">ANA MILENA CALDERON CANDELA </t>
  </si>
  <si>
    <t>Otrosi N° 1 Modificación lugar de ejecución: Bogotá D.C</t>
  </si>
  <si>
    <t>ANM-130-22</t>
  </si>
  <si>
    <t>https://community.secop.gov.co/Public/Tendering/OpportunityDetail/Index?noticeUID=CO1.NTC.2565657&amp;isFromPublicArea=True&amp;isModal=False</t>
  </si>
  <si>
    <t>Prestar servicios profesionales al GCM para adelantar las actividades necesarias en el relacionamiento con el territorio y demás asuntos sociales en desarrollo del proceso de generación de títulos mineros de las solicitudes pendientes a 2018</t>
  </si>
  <si>
    <t>MARIA ALEJANDRA VANEGAS MUÑOZ</t>
  </si>
  <si>
    <t>Otrosi N° 1. Adición por $6.100.000 y prórroga hasta el 18-09-22. Otrosi N° 2. Adición por $11.386..667 y prórroga hasta el 14-11-22</t>
  </si>
  <si>
    <t>ANM-131-22</t>
  </si>
  <si>
    <t>https://community.secop.gov.co/Public/Tendering/OpportunityDetail/Index?noticeUID=CO1.NTC.2561191&amp;isFromPublicArea=True&amp;isModal=False</t>
  </si>
  <si>
    <t>Manizales</t>
  </si>
  <si>
    <t>JULIAN ANDRES PEÑA SIERRA</t>
  </si>
  <si>
    <t>ANM-132-22</t>
  </si>
  <si>
    <t>https://community.secop.gov.co/Public/Tendering/OpportunityDetail/Index?noticeUID=CO1.NTC.2564111&amp;isFromPublicArea=True&amp;isModal=False</t>
  </si>
  <si>
    <t>Prestar servicios profesionales para contribuir y aportar valor, respecto del cumplimiento de las funciones y propósitos de la Presidencia de la Agencia, en asuntos de diversa índole y naturaleza, asociados a la misión de la entidad, con el fin de promover el aprovechamiento óptimo y sostenible de los recursos mineros, de conformidad con la normativa y disposiciones generales y especiales vigentes.</t>
  </si>
  <si>
    <t>ANDRES FELIPE ALCALA RODRIGUEZ</t>
  </si>
  <si>
    <t>Terminación anticipada a partir del 01-11-22</t>
  </si>
  <si>
    <t>ANM-133-22</t>
  </si>
  <si>
    <t>https://community.secop.gov.co/Public/Tendering/OpportunityDetail/Index?noticeUID=CO1.NTC.2564044&amp;isFromPublicArea=True&amp;isModal=False</t>
  </si>
  <si>
    <t>Presentar Servicios Profesionales para asesorar al presidente de la ANM en la articulación entre las diferentes dependencias de la Entidad, con el fin de implementar una metodología que permita la agilización de los diferentes trámites identificados como estratégicos para el cumplimiento misional de la Entidad.</t>
  </si>
  <si>
    <t>ANDRES FELIPE RAMIREZ JARAMILLO</t>
  </si>
  <si>
    <t>ANM-135-22</t>
  </si>
  <si>
    <t>https://community.secop.gov.co/Public/Tendering/OpportunityDetail/Index?noticeUID=CO1.NTC.2587371&amp;isFromPublicArea=True&amp;isModal=False</t>
  </si>
  <si>
    <t>Prestar servicios profesionales para generar la información cartográfica, análisis multitemporal y geográfico requerido para el trámite de regularización de minería tradicional solicitado a la autoridad minera en cumplimiento de las metas del proyecto 2022.</t>
  </si>
  <si>
    <t>ERIKA XIOMARA DUARTE  NUÑEZ</t>
  </si>
  <si>
    <t>Otrosi N° 1. Adición por $12.400.000 y prórroga hasta el 20-09-22</t>
  </si>
  <si>
    <t>ANM-136-22</t>
  </si>
  <si>
    <t>https://community.secop.gov.co/Public/Tendering/OpportunityDetail/Index?noticeUID=CO1.NTC.2580374&amp;isFromPublicArea=True&amp;isModal=False</t>
  </si>
  <si>
    <t>Prestar servicios para apoyar al GSSM en la ejecución y desarrollo de las actividades que se requieran en virtud de las funciones de capacitación e investigación en seguridad y salvamento minero</t>
  </si>
  <si>
    <t>LINA CLEMENCIA GALLEGO RAMIREZ</t>
  </si>
  <si>
    <t>ANM-137-22</t>
  </si>
  <si>
    <t>https://community.secop.gov.co/Public/Tendering/OpportunityDetail/Index?noticeUID=CO1.NTC.2581087&amp;isFromPublicArea=True&amp;isModal=False</t>
  </si>
  <si>
    <t>Prestar servicios profesionales para apoyar la ejecución y desarrollo de las actividades que se requieran con ocasión del programa de capacitación y entrenamiento en estándares de competencia en seguridad y salvamento, atención de emergencias e investigación de accidentes mineros</t>
  </si>
  <si>
    <t>CARLOS JULIO FIGUEROA CHAPETON</t>
  </si>
  <si>
    <t>ANM-138-22</t>
  </si>
  <si>
    <t>https://community.secop.gov.co/Public/Tendering/OpportunityDetail/Index?noticeUID=CO1.NTC.2578597&amp;isFromPublicArea=True&amp;isModal=False</t>
  </si>
  <si>
    <t>Prestar servicios profesionales para la gestión de información en el Sistema Integral de Gestión Minera - AnnA Minería en los componentes de atención de requerimientos de información y análisis de datos, así como actividades relacionadas con la gestión del cambio y del conocimiento en el ámbito del Sistema Integral de Gestión Minera - AnnA Minería</t>
  </si>
  <si>
    <t>EDUAR ALBERTO RIOS GUARIN</t>
  </si>
  <si>
    <t>ANM-139-22</t>
  </si>
  <si>
    <t>https://community.secop.gov.co/Public/Tendering/OpportunityDetail/Index?noticeUID=CO1.NTC.2579509&amp;isFromPublicArea=True&amp;isModal=False</t>
  </si>
  <si>
    <t>Servicios profesionales para apoyar la estructuración, acompañamiento y seguimiento del componente minero, así como la recopilación, consolidación y análisis de la información técnica en campo para la ejecución del programa de asistencia técnica, en cumplimento de las mestas del proyecto de inversión vigencia 2022</t>
  </si>
  <si>
    <t>ALVARO JAVIER MALDONADO RUIZ</t>
  </si>
  <si>
    <t>ANM-140-22</t>
  </si>
  <si>
    <t>https://community.secop.gov.co/Public/Tendering/OpportunityDetail/Index?noticeUID=CO1.NTC.2597819&amp;isFromPublicArea=True&amp;isModal=False</t>
  </si>
  <si>
    <t>SANDRA MILENA LAVALLE LOPEZ</t>
  </si>
  <si>
    <t>ANM-141-22</t>
  </si>
  <si>
    <t>https://community.secop.gov.co/Public/Tendering/OpportunityDetail/Index?noticeUID=CO1.NTC.2591737&amp;isFromPublicArea=True&amp;isModal=False</t>
  </si>
  <si>
    <t>Prestar servicios de apoyo a la gestión en la administración y conservación de la documentación recibida, producida y remitida en el Grupo de Catastro y Registro en el marco del Sistema Integral de Gestión Minera - AnnA Minería</t>
  </si>
  <si>
    <t>SANDRA PATRICIA GOMEZ GUZMAN</t>
  </si>
  <si>
    <t>ANM-142-22</t>
  </si>
  <si>
    <t>https://community.secop.gov.co/Public/Tendering/OpportunityDetail/Index?noticeUID=CO1.NTC.2608943&amp;isFromPublicArea=True&amp;isModal=False</t>
  </si>
  <si>
    <t>Prestar sus servicios profesionales para apoyar a la Oficina de Control Interno desarrollando labores de seguimiento y evaluación del cumplimiento normativo por parte de la ANM, en ejecución del Plan Anual de Auditorias 2022 de la Entidad.</t>
  </si>
  <si>
    <t>Oficina de Control Interno</t>
  </si>
  <si>
    <t>OLGA LIGIA JIMENEZ MONTOYA</t>
  </si>
  <si>
    <t>Otrosi N° 1 Adición por $7.583.334 y prórroga hasta el 29-12-22</t>
  </si>
  <si>
    <t>ANM-143-22</t>
  </si>
  <si>
    <t>https://community.secop.gov.co/Public/Tendering/OpportunityDetail/Index?noticeUID=CO1.NTC.2623420&amp;isFromPublicArea=True&amp;isModal=False</t>
  </si>
  <si>
    <t>ADRIANA ISSIS RAMOS DOMINGUEZ</t>
  </si>
  <si>
    <t>ANM-144-22</t>
  </si>
  <si>
    <t>https://community.secop.gov.co/Public/Tendering/OpportunityDetail/Index?noticeUID=CO1.NTC.2582936&amp;isFromPublicArea=True&amp;isModal=False</t>
  </si>
  <si>
    <t>Servicios profesionales como abogado para el acompañamiento y la asistencia técnica jurídica a proyectos mineros priorizados por la anm, así como la consolidación y análisis de la información de los mismos, para el cumplimiento de las metas del proyecto de inversión vigencia 2022</t>
  </si>
  <si>
    <t>EDGAR LEONEL CARRILLO  VASQUEZ</t>
  </si>
  <si>
    <t>ANM-145-22</t>
  </si>
  <si>
    <t>https://community.secop.gov.co/Public/Tendering/OpportunityDetail/Index?noticeUID=CO1.NTC.2584242&amp;isFromPublicArea=True&amp;isModal=False</t>
  </si>
  <si>
    <t>Prestar servicios profesionales en la conceptualización jurídica con la finalidad de dar respuesta a los requerimientos relacionados con los actos administrativos sujetos de inscripción en el Registro Minero Nacional en el marco del Sistema Integral de Gestión Minera - AnnA Minería.</t>
  </si>
  <si>
    <t>JOSE DAVID ARIZA TOBIAS</t>
  </si>
  <si>
    <t>Otrosi N° 1. Adición por $19.733.333 y prórroga hasta el 31-12-22</t>
  </si>
  <si>
    <t>ANM-146-22</t>
  </si>
  <si>
    <t>https://community.secop.gov.co/Public/Tendering/OpportunityDetail/Index?noticeUID=CO1.NTC.2643533&amp;isFromPublicArea=True&amp;isModal=False</t>
  </si>
  <si>
    <t>Prestar servicios profesionales para apoyar al grupo de Promoción en la conceptualización de eventos presenciales y digitales, el desarrollo de productos de información e implementación de estrategias de gestión del conocimiento.</t>
  </si>
  <si>
    <t>VICTORIA EUGENIA OSORIO</t>
  </si>
  <si>
    <t>ANM-147-22</t>
  </si>
  <si>
    <t>https://community.secop.gov.co/Public/Tendering/OpportunityDetail/Index?noticeUID=CO1.NTC.2585114&amp;isFromPublicArea=True&amp;isModal=False</t>
  </si>
  <si>
    <t>JESUS ALBERTO HIGUERA MENDEZ</t>
  </si>
  <si>
    <t>Otrosi N° 1. Adición por $18.600.000 y prórroga hasta el 20-10-22</t>
  </si>
  <si>
    <t>ANM-148-22</t>
  </si>
  <si>
    <t>https://community.secop.gov.co/Public/Tendering/OpportunityDetail/Index?noticeUID=CO1.NTC.2586071&amp;isFromPublicArea=True&amp;isModal=False</t>
  </si>
  <si>
    <t>Servicios profesionales para apoyar jurídicamente la gestión, revisión y seguimiento de los asuntos relacionados con el programa de asistencia técnica a proyectos mineros, así como el apoyo a la supervisión de los contratos y/o convenios suscritos, en cumplimiento de las metas del proyecto de inversión 2022.</t>
  </si>
  <si>
    <t>MARGOTH LUCIA MARQUEZ RAMOS</t>
  </si>
  <si>
    <t>Otrosi N° 1. Adición por $15.600.000 y prórroga hasta el 20-09-22. Otrosi N° 2, Adición por $7.800.000 y prórroga hasta el 19-10-22</t>
  </si>
  <si>
    <t>ANM-149-22</t>
  </si>
  <si>
    <t>https://community.secop.gov.co/Public/Tendering/OpportunityDetail/Index?noticeUID=CO1.NTC.2586688&amp;isFromPublicArea=True&amp;isModal=False</t>
  </si>
  <si>
    <t>Servicios profesionales para apoyar la estructuración, acompañamiento, seguimiento, supervisión y consolidación de los resultados derivados del programa de asistencia técnica, en cumplimiento de las metas del proyecto de inversión para la vigencia 2022.</t>
  </si>
  <si>
    <t>MARTHA YANETH MONTAÑEZ CHAPARRO</t>
  </si>
  <si>
    <t>Otrosi N° 1 Adición por $21.600.000 y prórroga hasta el 22-10-22</t>
  </si>
  <si>
    <t>ANM-150-22</t>
  </si>
  <si>
    <t>https://community.secop.gov.co/Public/Tendering/OpportunityDetail/Index?noticeUID=CO1.NTC.2587757&amp;isFromPublicArea=True&amp;isModal=False</t>
  </si>
  <si>
    <t>Prestar los servicios profesionales al Grupo de Participación Ciudadana y Comunicaciones de la ANM, apoyando la creación y lanzamiento de campañas y estrategias de comunicación interna, al igual que el acompañamiento a los diferentes mecanismos de participación ciudadana en la ANM.</t>
  </si>
  <si>
    <t>JOHATHAN CAMILO TORRES MALDONADO</t>
  </si>
  <si>
    <t>ANM-151-22</t>
  </si>
  <si>
    <t>https://community.secop.gov.co/Public/Tendering/OpportunityDetail/Index?noticeUID=CO1.NTC.2593677&amp;isFromPublicArea=True&amp;isModal=False</t>
  </si>
  <si>
    <t>Prestar Servicios profesionales para apoyar la estructuracion, acompanamiento y seguimiento del componente minero, asi como la recopilacion, consolidacion y analisis de la informacion tecnica en campo para la ejecucion del programa de asistencia tecnica, en cumplimento de las metas del proyecto de inversion vigencia 2022.</t>
  </si>
  <si>
    <t>MANUEL HOYDEN GONZALEZ OSSA</t>
  </si>
  <si>
    <t>Presunto incumplimiento en análisis. Memorando: 20224110406533</t>
  </si>
  <si>
    <t>ANM-152-22</t>
  </si>
  <si>
    <t>https://community.secop.gov.co/Public/Tendering/OpportunityDetail/Index?noticeUID=CO1.NTC.2588730&amp;isFromPublicArea=True&amp;isModal=False</t>
  </si>
  <si>
    <t>SERGIO ENMANUEL PARRA ALVAREZ</t>
  </si>
  <si>
    <t>Otrosi N° 1 Adición por $5.000.000 y prórroga hasta el 19-9-22</t>
  </si>
  <si>
    <t>ANM-153-22</t>
  </si>
  <si>
    <t>https://community.secop.gov.co/Public/Tendering/OpportunityDetail/Index?noticeUID=CO1.NTC.2585589&amp;isFromPublicArea=True&amp;isModal=False</t>
  </si>
  <si>
    <t>Servicios profesionales para realizar revisión jurídica en el trámite de regularización, seguimiento de obligaciones, asistencia técnica y demás procedimientos jurídicos del proyecto de inversión-40000582101</t>
  </si>
  <si>
    <t>FANNY JAQUELINE RICAURTE PRADA</t>
  </si>
  <si>
    <t>Otrosi N° 1 Adición por $18.600.000 y prórroga hasta el 21-10-22</t>
  </si>
  <si>
    <t>ANM-154-22</t>
  </si>
  <si>
    <t>https://community.secop.gov.co/Public/Tendering/OpportunityDetail/Index?noticeUID=CO1.NTC.2586934&amp;isFromPublicArea=True&amp;isModal=False</t>
  </si>
  <si>
    <t>Prestar los servicios profesionales como Comunity Manager de la ANM, generando contenidos creativos para las redes sociales institucionales y demás canales de comunicación digital</t>
  </si>
  <si>
    <t>KARLA ALEXANDRA MALO SANCHEZ</t>
  </si>
  <si>
    <t>ANM-155-22</t>
  </si>
  <si>
    <t>https://community.secop.gov.co/Public/Tendering/OpportunityDetail/Index?noticeUID=CO1.NTC.2587842&amp;isFromPublicArea=True&amp;isModal=False</t>
  </si>
  <si>
    <t>Prestar servicios de apoyo a la gestión en la organización, atención, generación de informes y demás actividades relacionadas con el servicio al cliente en el marco del Sistema Integral de Gestión Minera - AnnA Minería</t>
  </si>
  <si>
    <t>LINA PAOLA RIVADENEIRA SOLANO</t>
  </si>
  <si>
    <t>Terminación Anticipada a partir del 01-08-22</t>
  </si>
  <si>
    <t>ANM-156-22</t>
  </si>
  <si>
    <t>https://community.secop.gov.co/Public/Tendering/OpportunityDetail/Index?noticeUID=CO1.NTC.2587643&amp;isFromPublicArea=True&amp;isModal=False</t>
  </si>
  <si>
    <t>CARLOS MAURICIO DELGADO SALCEDO</t>
  </si>
  <si>
    <t>ANM-157-22</t>
  </si>
  <si>
    <t>https://community.secop.gov.co/Public/Tendering/OpportunityDetail/Index?noticeUID=CO1.NTC.2601031&amp;isFromPublicArea=True&amp;isModal=False</t>
  </si>
  <si>
    <t>Prestar servicios para el apoyo a la gestión en la ejecución de los proyectos de inversión de la Vicepresidencia de Promoción y Fomento</t>
  </si>
  <si>
    <t>YANETH MARTA SILVA</t>
  </si>
  <si>
    <t>Otrosi N° $5.896.667 y prórroga hasta el 28-09-22</t>
  </si>
  <si>
    <t>ANM-158-22</t>
  </si>
  <si>
    <t>https://community.secop.gov.co/Public/Tendering/OpportunityDetail/Index?noticeUID=CO1.NTC.2601629&amp;isFromPublicArea=True&amp;isModal=False</t>
  </si>
  <si>
    <t>Prestar servicios profesionales, para apoyar jurídicamente los asuntos a cargo de la Vicepresidencia de promoción y Fomento, en el cumplimiento de las metas del proyecto de inversión programados para la vigencia 2022</t>
  </si>
  <si>
    <t>PABLO AUGUSTO GUTIERREZ CASTILLO</t>
  </si>
  <si>
    <t>ANM-159-22</t>
  </si>
  <si>
    <t>https://community.secop.gov.co/Public/Tendering/OpportunityDetail/Index?noticeUID=CO1.NTC.2602047&amp;isFromPublicArea=True&amp;isModal=False</t>
  </si>
  <si>
    <t>SERVICIOS PROFESIONALES PARA APOYAR LOS TRAMITES RELACIONADOS CON ASISTENCIA TECNICA CORRESPONDIENTE AL SEGUIMIENTO, CONTROL Y MANEJO DE LAS BASES DE DATOS Y DEMAS PROCEDIMIENTOS ASIGNADOS, PARA EL CUMPLIMIENTO DE LAS METAS DEL PROYECTO DE INVERSION PROGRAMADOS PARA VIGENCIA 2022</t>
  </si>
  <si>
    <t>MARIO GABRIEL LIÑAN GARCIA</t>
  </si>
  <si>
    <t>Suspensión del contrato del 24-04-22 al 24-05-22</t>
  </si>
  <si>
    <t>ANM-160-22</t>
  </si>
  <si>
    <t>https://community.secop.gov.co/Public/Tendering/OpportunityDetail/Index?noticeUID=CO1.NTC.2611314&amp;isFromPublicArea=True&amp;isModal=False</t>
  </si>
  <si>
    <t>MELISSA ANDREA VARGAS  ALVAREZ</t>
  </si>
  <si>
    <t>Otrosi N° 1 Adición por $18.600.000 y prórroga hasta el 24-10-22</t>
  </si>
  <si>
    <t>ANM-161-22</t>
  </si>
  <si>
    <t>https://community.secop.gov.co/Public/Tendering/OpportunityDetail/Index?noticeUID=CO1.NTC.2606742&amp;isFromPublicArea=True&amp;isModal=False</t>
  </si>
  <si>
    <t>Apoyar la gestión de la OAJ en la actualización de la base de datos de cobro coactivo, archivo, asignación y digitalización de correspondencia, elaboración y presentación de informes, apoyo administrativo y las demás actividades que se requieran</t>
  </si>
  <si>
    <t>OLGA MILENA MONTAÑEZ NIÑO</t>
  </si>
  <si>
    <t>Otrosi N° 1 Adición por $2.166.667</t>
  </si>
  <si>
    <t>ANM-162-22</t>
  </si>
  <si>
    <t>https://community.secop.gov.co/Public/Tendering/OpportunityDetail/Index?noticeUID=CO1.NTC.2608110&amp;isFromPublicArea=True&amp;isModal=False</t>
  </si>
  <si>
    <t>Cartagena</t>
  </si>
  <si>
    <t>DAVID FELIPE ORTIZ BARAJAS</t>
  </si>
  <si>
    <t>ANM-163-22</t>
  </si>
  <si>
    <t>https://community.secop.gov.co/Public/Tendering/OpportunityDetail/Index?noticeUID=CO1.NTC.2619106&amp;isFromPublicArea=True&amp;isModal=False</t>
  </si>
  <si>
    <t>PRESTAR SERVICIOS DE APOYO A LA GESTIÓN EN EL PROCESO DE NOTIFICACIÓN DE LOS ACTOS ADMINISTRATIVOS EMITIDOS POR LOS GRUPOS DE LA VCT EN EL TRÁMITE DE LAS SOLICITUDES PENDIENTES A 2018</t>
  </si>
  <si>
    <t>Grupo de Gestión de Notificaciones</t>
  </si>
  <si>
    <t>MARIA CAMILA DE ARCE ESTRADA</t>
  </si>
  <si>
    <t>Otrosi N° 1 Adición por $7.177.500 y prórroga hasta el 19-12-22</t>
  </si>
  <si>
    <t>ANM-164-22</t>
  </si>
  <si>
    <t>https://community.secop.gov.co/Public/Tendering/OpportunityDetail/Index?noticeUID=CO1.NTC.2600339&amp;isFromPublicArea=True&amp;isModal=False</t>
  </si>
  <si>
    <t>PRESTAR SERVICIOS PROFESIONALES PARA REALIZAR EVALUACIONES JURÍDICAS Y SUSTANCIAR LOS ACTOS ADMINISTRATIVOS SUJETOS A REGISTRO PROVENIENTES DE LAS MODIFICACIONES A TÍTULOS MINEROS DE LAS SOLICITUDES PENDIENTES A 2018.</t>
  </si>
  <si>
    <t>ADEL ANGEL MEZA RUEDA</t>
  </si>
  <si>
    <t>ANM-165-22</t>
  </si>
  <si>
    <t>https://community.secop.gov.co/Public/Tendering/OpportunityDetail/Index?noticeUID=CO1.NTC.2607376&amp;isFromPublicArea=True&amp;isModal=False</t>
  </si>
  <si>
    <t>ROSHALYN  ELENA VALLE SUAREZ</t>
  </si>
  <si>
    <t>ANM-166-22</t>
  </si>
  <si>
    <t>https://community.secop.gov.co/Public/Tendering/OpportunityDetail/Index?noticeUID=CO1.NTC.2595280&amp;isFromPublicArea=True&amp;isModal=False</t>
  </si>
  <si>
    <t>HBER ERMINIO RIVAS CUESTA</t>
  </si>
  <si>
    <t>ANM-167-22</t>
  </si>
  <si>
    <t>https://community.secop.gov.co/Public/Tendering/OpportunityDetail/Index?noticeUID=CO1.NTC.2602049&amp;isFromPublicArea=True&amp;isModal=False</t>
  </si>
  <si>
    <t>PRESTAR SERVICIOS DE APOYO EN LA GESTIÓN DOCUMENTAL, CORRESPONDENCIAS Y DEMÁS TRÁMITES REQUERIDOS POR EL GRUPO DE GESTIÓN DE NOTIFICACIONES DE LAS SOLICITUDES PENDIENTES A 2018</t>
  </si>
  <si>
    <t>JORGE LUIS GIL BERMUDEZ</t>
  </si>
  <si>
    <t>ANM-168-22</t>
  </si>
  <si>
    <t>https://community.secop.gov.co/Public/Tendering/OpportunityDetail/Index?noticeUID=CO1.NTC.2602923&amp;isFromPublicArea=True&amp;isModal=False</t>
  </si>
  <si>
    <t>PRESTAR SERVICIOS DE APOYO A LA GESTIÓN EN EL PROCESO DE NOTIFICACIÓN DE LOS ACTOS ADMINISTRATIVOS EMITIDOS POR LOS GRUPOS DE LA VCT EN EL TRÁMITE DE LAS SOLICITUDES PENDIENTES A 2018.</t>
  </si>
  <si>
    <t>DANIA MARCELA CAMPO HINCAPIÉ</t>
  </si>
  <si>
    <t>Otrosi N° 1 Adición por $8.662.500 y prórroga hasta el 04-12-22</t>
  </si>
  <si>
    <t>ANM-169-22</t>
  </si>
  <si>
    <t>https://community.secop.gov.co/Public/Tendering/OpportunityDetail/Index?noticeUID=CO1.NTC.2596942&amp;isFromPublicArea=True&amp;isModal=False</t>
  </si>
  <si>
    <t>PSP PARA APOYAR LA GESTIÓN INTERADMINISTRATIVA DE LA ANM CON AUTORIDADES AMBIENTALES Y SEGUIMIENTO A COMPROMISOS DERIVADOS DE LA CONFLICTIVIDAD SOCIOAMBIENTAL ASOCIADA A LA MINERA EN EL CUMPLIMIENTO DE METAS DEL PROYECTO DE INVERSION VIGENCIA 2022</t>
  </si>
  <si>
    <t>CLAUDIA MILENA MARIN MONTOYA</t>
  </si>
  <si>
    <t>ANM-170-22</t>
  </si>
  <si>
    <t>https://community.secop.gov.co/Public/Tendering/OpportunityDetail/Index?noticeUID=CO1.NTC.2598777&amp;isFromPublicArea=True&amp;isModal=False</t>
  </si>
  <si>
    <t>Prestar servicios profesionales para apoyar el seguimiento a las actividades del convenio específico de cooperación internacional No. 01 de 2021, enfocadas a la generación de proyectos mineros viables, rentables y sostenibles en el marco del nuevo modelo de fomento para el cumplimento de las metas del proyecto de inversión programadas para la vigencia 2022</t>
  </si>
  <si>
    <t>TONY  DE JESUS VILLADIEGO FREITE</t>
  </si>
  <si>
    <t>ANM-171-22</t>
  </si>
  <si>
    <t>https://community.secop.gov.co/Public/Tendering/OpportunityDetail/Index?noticeUID=CO1.NTC.2599346&amp;isFromPublicArea=True&amp;isModal=False</t>
  </si>
  <si>
    <t>Servicios profesionales realizar revisión jurídica en el trámite de regularización, seguimiento de obligaciones, asistencia técnica y demás procedimientos jurídicos del proyecto de inversión-40000582101</t>
  </si>
  <si>
    <t>LINA MARIA POVEDA POVEDA</t>
  </si>
  <si>
    <t>ANM-172-22</t>
  </si>
  <si>
    <t>https://community.secop.gov.co/Public/Tendering/OpportunityDetail/Index?noticeUID=CO1.NTC.2611183&amp;isFromPublicArea=True&amp;isModal=False</t>
  </si>
  <si>
    <t>PSP para apoyar la gestión Socioambiental ANM en los PARES, generando espacios de relacionamiento con actores locales para el desarrollo de la actividad minera en cumplimiento de las metas del proyecto de inversión programados para la vigencia 2022</t>
  </si>
  <si>
    <t>ALEJANDRO SOTO URIBE</t>
  </si>
  <si>
    <t>ANM-174-22</t>
  </si>
  <si>
    <t>https://community.secop.gov.co/Public/Tendering/OpportunityDetail/Index?noticeUID=CO1.NTC.2600508&amp;isFromPublicArea=True&amp;isModal=False</t>
  </si>
  <si>
    <t>Prestar servicios profesionales para apoyar técnicamente al grupo de legalización minera con el trámite de las solicitudes pendientes a 2018</t>
  </si>
  <si>
    <t>IVAMA LUZ MORA MARTINEZ</t>
  </si>
  <si>
    <t>Otrosi N° 1 Adición por $5.000.000 y prórroga hasta el 26-09-22. Cesión del contrato desde el 01-09-22. de Sebastián Fernando Alvarado (1019055299) a Ivama Luz Mora Martínez (1081916164), Otrosi N° 2 Adición por $12.500.000 y prórroga hasta el 11-12-22</t>
  </si>
  <si>
    <t>ANM-175-22</t>
  </si>
  <si>
    <t>https://community.secop.gov.co/Public/Tendering/OpportunityDetail/Index?noticeUID=CO1.NTC.2606188&amp;isFromPublicArea=True&amp;isModal=False</t>
  </si>
  <si>
    <t>Servicios profesionales para apoyar el trámite de regularización en lo correspondiente a la elaboración, seguimiento, control y manejo de las bases de datos de los expedientes e informes y demas procedimiento del proyecto de inversion para el cumplimiento de las metas del proyecto de inversión 2022</t>
  </si>
  <si>
    <t>LUIS ALBERTO PEÑALOZA CARO</t>
  </si>
  <si>
    <t>Otrosi N° 1. Adición por $9.566.667 y prórroga hasta el 17-10-22</t>
  </si>
  <si>
    <t>ANM-176-22</t>
  </si>
  <si>
    <t>https://community.secop.gov.co/Public/Tendering/OpportunityDetail/Index?noticeUID=CO1.NTC.2608931&amp;isFromPublicArea=True&amp;isModal=False</t>
  </si>
  <si>
    <t>Prestar sus servicios profesionales para apoyar a la VAF-GGTH en labores relacionadas con la implementación, ejecución y mejora del sistema de seguridad y salud en el trabajo de la ANM.</t>
  </si>
  <si>
    <t>OLBER FERNANDO NAVARRO GARCÍA</t>
  </si>
  <si>
    <t>Suspensión del contrato del 14-02-22 al 14-04-22. Suspensión del contrato del 18-4-22 al 18-05-22. Cesión del Contrato a partir del 04-05-22. De Edwin Gustavo Ramos Daza (77192759) a Olber Fernando Navarro García (79310895). Otrosi N° 1. Adición por $16.566.666 y prórroga hasta el 31-12-22. Modificación Apoyo a la Supervisión por parte de Nora Angelica Ayala</t>
  </si>
  <si>
    <t>ANM-177-22</t>
  </si>
  <si>
    <t>https://community.secop.gov.co/Public/Tendering/OpportunityDetail/Index?noticeUID=CO1.NTC.2603973&amp;isFromPublicArea=True&amp;isModal=False</t>
  </si>
  <si>
    <t>Prestar sus servicios profesionales en la Vicepresidencia Administrativa y Financiera de la ANM en la atención, revisión, sustanciación e impulso de los procesos de contratación adelantados por la entidad, durante todas sus etapas.</t>
  </si>
  <si>
    <t>MARICELA ZABALETA LARIOS</t>
  </si>
  <si>
    <t>ANM-178-22</t>
  </si>
  <si>
    <t>https://community.secop.gov.co/Public/Tendering/OpportunityDetail/Index?noticeUID=CO1.NTC.2608551&amp;isFromPublicArea=True&amp;isModal=False</t>
  </si>
  <si>
    <t>PRESTAR SERVICIOS PROFESIONALES EN EL GCM PARA LA EVALUACIÓN JURÍDICA REQUERIDA EN EL TRÁMITE DE LAS SOLICITUDES PENDIENTES A 2018.</t>
  </si>
  <si>
    <t xml:space="preserve">LILA ROSA CASTRO CALDERON </t>
  </si>
  <si>
    <t>ANM-179-22</t>
  </si>
  <si>
    <t>https://community.secop.gov.co/Public/Tendering/OpportunityDetail/Index?noticeUID=CO1.NTC.2608759&amp;isFromPublicArea=True&amp;isModal=False</t>
  </si>
  <si>
    <t>Prestar servicios profesionales para la revisión y elaboración de documentos relacionados con temas ambientales en el sector minero en el marco del Sistema Integral de Gestión Minero – SIGM AnnA Minería.</t>
  </si>
  <si>
    <t>CARLOS ALBERTO GALAN  ESCALANTE</t>
  </si>
  <si>
    <t>ANM-180-22</t>
  </si>
  <si>
    <t>https://community.secop.gov.co/Public/Tendering/OpportunityDetail/Index?noticeUID=CO1.NTC.2608027&amp;isFromPublicArea=True&amp;isModal=False</t>
  </si>
  <si>
    <t>Servicios profesionles como abogado para el acompañamiento y la asistencia técnica jurídica a proyectos mineros priorizados por la anm, así como la consolidación y análisis de la información de los mismos, para el cumplimiento de las metas del proyecto de inversión vigencia 2022</t>
  </si>
  <si>
    <t>SANDRA VIVIANA RIATIVA PINILLA</t>
  </si>
  <si>
    <t>Otrosi N° 1. Adición $18.600.000 y prórroga hasta 22-10-22</t>
  </si>
  <si>
    <t>ANM-181-22</t>
  </si>
  <si>
    <t>https://community.secop.gov.co/Public/Tendering/OpportunityDetail/Index?noticeUID=CO1.NTC.2609546&amp;isFromPublicArea=True&amp;isModal=False</t>
  </si>
  <si>
    <t>Servicios profesionales para apoyar la incorporación del componente minero en el ordenamiento territorial y ambiental en el cumplimiento de metas del proyecto de inversión vigencia 2022</t>
  </si>
  <si>
    <t>JAIME  RODRIGUEZ BAUTISTA</t>
  </si>
  <si>
    <t>ANM-182-22</t>
  </si>
  <si>
    <t>https://community.secop.gov.co/Public/Tendering/OpportunityDetail/Index?noticeUID=CO1.NTC.2610270&amp;isFromPublicArea=True&amp;isModal=False</t>
  </si>
  <si>
    <t>Servicios profesionales para apoyar la incorporación del componente minero en el ordenamiento territorial y ambiental en el cumplimiento de metas del proyecto de inversión vigencia 2022.</t>
  </si>
  <si>
    <t>AMPARO RANGEL LEON</t>
  </si>
  <si>
    <t>ANM-183-22</t>
  </si>
  <si>
    <t>https://community.secop.gov.co/Public/Tendering/OpportunityDetail/Index?noticeUID=CO1.NTC.2610897&amp;isFromPublicArea=True&amp;isModal=False</t>
  </si>
  <si>
    <t>DUDLEY JOHANNA PALACIOS GARCIA</t>
  </si>
  <si>
    <t>ANM-184-22</t>
  </si>
  <si>
    <t>https://community.secop.gov.co/Public/Tendering/OpportunityDetail/Index?noticeUID=CO1.NTC.2626465&amp;isFromPublicArea=True&amp;isModal=False</t>
  </si>
  <si>
    <t>Servicios profesionales para apoyar jurídicamente al Grupo de Fomento en lo relativo a la proyección, seguimiento y control de respuestas a PQRS que surjan de los tramites de formalización minera que le sean asignadas en el cumplimiento de los metas programados para la vigencia 2022</t>
  </si>
  <si>
    <t>ANNY CAMILA CALDERON RINCON</t>
  </si>
  <si>
    <t>Otrosi N° 1 Adición por $6.600.000 y prórroga hasta el 27-09-22. Otrosi N° 2. Adición por $3.300.000 y prórroga hasta el 26-10-22</t>
  </si>
  <si>
    <t>ANM-185-22</t>
  </si>
  <si>
    <t>https://community.secop.gov.co/Public/Tendering/OpportunityDetail/Index?noticeUID=CO1.NTC.2608392&amp;isFromPublicArea=True&amp;isModal=False</t>
  </si>
  <si>
    <t>Servicios profesionales como abogado para el acompañamiento y la asistencia técnica jurídica a proyectos mineros priorizados por la ANM, así como la consolidación y análisis de la información de los mismos, para el cumplimiento de las metas del proyecto de inversión vigencia 2022</t>
  </si>
  <si>
    <t>NICOLAS RUBIO ABONDANO</t>
  </si>
  <si>
    <t>Otrosi N° 1. Adición $18.600.000 y prórroga hasta 20-10-22</t>
  </si>
  <si>
    <t>ANM-186-22</t>
  </si>
  <si>
    <t>https://community.secop.gov.co/Public/Tendering/OpportunityDetail/Index?noticeUID=CO1.NTC.2626948&amp;isFromPublicArea=True&amp;isModal=False</t>
  </si>
  <si>
    <t>Servicios profesionales para realizar revisión jurídica en el trámite de regularización, seguimiento de obligaciones, y demás procedimientos jurídicos del proyecto de inversión, en el cumplimiento de las metas programadas para la vigencia 2022</t>
  </si>
  <si>
    <t>KATIA JESUS ROSALES CADAVID</t>
  </si>
  <si>
    <t>ANM-187-22</t>
  </si>
  <si>
    <t>https://community.secop.gov.co/Public/Tendering/OpportunityDetail/Index?noticeUID=CO1.NTC.2623444&amp;isFromPublicArea=True&amp;isModal=False</t>
  </si>
  <si>
    <t>Prestar servicios profesionales en el GCM para la evaluación jurídica requerida en el trámite de las solicitudes pendientes a 2018</t>
  </si>
  <si>
    <t>CELMIRA LEÓN MARTÍNEZ</t>
  </si>
  <si>
    <t>Cesión del contrato de Martha Isabel Robles Ustariz (1032468951) a Celmira León Martinez (1063181129) a partir del 16-05-22</t>
  </si>
  <si>
    <t>ANM-188-22</t>
  </si>
  <si>
    <t>https://community.secop.gov.co/Public/Tendering/OpportunityDetail/Index?noticeUID=CO1.NTC.2609018&amp;isFromPublicArea=True&amp;isModal=False</t>
  </si>
  <si>
    <t>Prestar servicios profesionales en el GCM para la evaluación jurídica de las propuestas de contrato de concesión y responder derechos de petición requeridos en el trámite de las solicitudes pendientes a 2018..</t>
  </si>
  <si>
    <t>CINDY PATRICIA MARRUGO  CASTRO</t>
  </si>
  <si>
    <t>ANM-189-22</t>
  </si>
  <si>
    <t>https://community.secop.gov.co/Public/Tendering/OpportunityDetail/Index?noticeUID=CO1.NTC.2611029&amp;isFromPublicArea=True&amp;isModal=False</t>
  </si>
  <si>
    <t>PRESTAR SUS SERVICIOS DE APOYO A LA GESTIÓN EN EL GRUPO DE SERVICIOS ADMINISTRATIVOS DE LA
ANM, EN LAS ACTIVIDADES DE ASIGNACIÓN, CONTROL Y SEGUIMIENTO DE LOS CONTRATOS DE SERVICIO
DE TRANSPORTE ESPECIAL Y SUMINISTRO DE TIQUETES AÉREOS</t>
  </si>
  <si>
    <t>EDITH CRISTINA RUEDA OSORIO</t>
  </si>
  <si>
    <t>ANM-190-22</t>
  </si>
  <si>
    <t>https://community.secop.gov.co/Public/Tendering/OpportunityDetail/Index?noticeUID=CO1.NTC.2611072&amp;isFromPublicArea=True&amp;isModal=False</t>
  </si>
  <si>
    <t>Prestar Servicios Profesionales en la actualización, mantenimiento, análisis, mejora y ampliación de la estructura y composición de las bases de datos geográficas, orientados a la infraestructura de datos corporativa y sectorial en el marco del sistema AnnA Minería.</t>
  </si>
  <si>
    <t>EN EJECUCIÓN</t>
  </si>
  <si>
    <t>FREDY JAVIER AGATON AGUIRRE</t>
  </si>
  <si>
    <t>Otrosi N° 1 Adición por $11.521.950 y prórroga hasta el 15-02-23</t>
  </si>
  <si>
    <t>ANM-191-22</t>
  </si>
  <si>
    <t>https://community.secop.gov.co/Public/Tendering/OpportunityDetail/Index?noticeUID=CO1.NTC.2620781&amp;isFromPublicArea=True&amp;isModal=False</t>
  </si>
  <si>
    <t>Prestar servicios de apoyo a la gestión en el proceso de notificación de los actos administrativos emitidos por los grupos de la VCT en el trámite de las solicitudes pendientes a 2018</t>
  </si>
  <si>
    <t>ERIKA MILENA NIÑO MOYANO</t>
  </si>
  <si>
    <t>Otrosi N° $8.250.000 y prórroga hasta el 31-12-22. En proceso por incumplimiento parcial de obligaciones</t>
  </si>
  <si>
    <t>ANM-192-22</t>
  </si>
  <si>
    <t>https://community.secop.gov.co/Public/Tendering/OpportunityDetail/Index?noticeUID=CO1.NTC.2636557&amp;isFromPublicArea=True&amp;isModal=False</t>
  </si>
  <si>
    <t>Prestar servicios profesionales para realizar evaluaciones jurídicas y sustanciar los actos administrativos sujetos a registro provenientes de las modificaciones a títulos mineros de las solicitudes pendientes a 2018</t>
  </si>
  <si>
    <t>LIGIA MARGARITA RAMIREZ MARTINEZ</t>
  </si>
  <si>
    <t>ANM-193-22</t>
  </si>
  <si>
    <t>https://community.secop.gov.co/Public/Tendering/OpportunityDetail/Index?noticeUID=CO1.NTC.2617978&amp;isFromPublicArea=True&amp;isModal=False</t>
  </si>
  <si>
    <t>Prestar servicios de apoyo ofimático en la identificación, causación y depuración de la cartera, de las partidas conciliatorias y de las solicitudes de devolución de las cuentas por cobrar.</t>
  </si>
  <si>
    <t>JOSE RICARDO BAQUERO OSORIO</t>
  </si>
  <si>
    <t>ANM-194-22</t>
  </si>
  <si>
    <t>100002322_500009622</t>
  </si>
  <si>
    <t>https://community.secop.gov.co/Public/Tendering/OpportunityDetail/Index?noticeUID=CO1.NTC.2618731&amp;isFromPublicArea=True&amp;isModal=False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</si>
  <si>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t>
  </si>
  <si>
    <t>MARIA FERNANDA MOSQUERA BALAGUERA</t>
  </si>
  <si>
    <t>ANM-195-22</t>
  </si>
  <si>
    <t>200014622_500009522</t>
  </si>
  <si>
    <t>https://community.secop.gov.co/Public/Tendering/OpportunityDetail/Index?noticeUID=CO1.NTC.2619430&amp;isFromPublicArea=True&amp;isModal=False</t>
  </si>
  <si>
    <t>Prestar los servicios profesionales para apoyar la gestión, identificación de mejoras, lineamientos y articulación de la información, al Grupo de Gestión de Notificaciones, para los trámites pendientes a 2018; y al Grupo de Atención – GAPCC, con énfasis en el Modelo de Servicio.</t>
  </si>
  <si>
    <t>BIBIANA LISSETTE SANDOVAL BÁEZ</t>
  </si>
  <si>
    <t>ANM-196-22</t>
  </si>
  <si>
    <t>https://community.secop.gov.co/Public/Tendering/OpportunityDetail/Index?noticeUID=CO1.NTC.2629304&amp;isFromPublicArea=True&amp;isModal=False</t>
  </si>
  <si>
    <t>MIGUEL ANGEL GARCIA PEREZ</t>
  </si>
  <si>
    <t>ANM-197-22</t>
  </si>
  <si>
    <t>https://community.secop.gov.co/Public/Tendering/OpportunityDetail/Index?noticeUID=CO1.NTC.2638268&amp;isFromPublicArea=True&amp;isModal=False</t>
  </si>
  <si>
    <t>CRISTINA PACHECO AMADO</t>
  </si>
  <si>
    <t>Otrosi N 1. Lugar de Ejecución: Bogotá D.C. Otrosi N° 2. Adición por $18.600.000 y prórroga hasta el 22-10-22</t>
  </si>
  <si>
    <t>ANM-198-22</t>
  </si>
  <si>
    <t>https://community.secop.gov.co/Public/Tendering/OpportunityDetail/Index?noticeUID=CO1.NTC.2644523&amp;isFromPublicArea=True&amp;isModal=False</t>
  </si>
  <si>
    <t>Contratar los servicios de soporte, actualización y mantenimiento del software Isolución con el que cuenta la Agencia Nacional de Minería ANM.</t>
  </si>
  <si>
    <t>ISOLUCIÓN SISTEMAS INTEGRADOS DE GESTIÓN S.A</t>
  </si>
  <si>
    <t>ANM-199-22</t>
  </si>
  <si>
    <t>https://community.secop.gov.co/Public/Tendering/OpportunityDetail/Index?noticeUID=CO1.NTC.2625772&amp;isFromPublicArea=True&amp;isModal=False</t>
  </si>
  <si>
    <t>Prestar servicios profesionales para apoyar a la ANM en el desarrollo de contenidos y piezas audiovisuales para la divulgación de información de interés para el sector minero</t>
  </si>
  <si>
    <t>ALEJANDRO TAFUR MACHADO</t>
  </si>
  <si>
    <t>ANM-200-22</t>
  </si>
  <si>
    <t>https://community.secop.gov.co/Public/Tendering/OpportunityDetail/Index?noticeUID=CO1.NTC.2634361&amp;isFromPublicArea=True&amp;isModal=False</t>
  </si>
  <si>
    <t>Prestar servicios profesionales para adelantar las actividades de estructuración, planeación y seguimiento de proyectos TIC a cargo de la OTI, principalmente los relacionados con la transición al Protocolo IPv6</t>
  </si>
  <si>
    <t>JORGE IVAN VERGARA SORNOZA</t>
  </si>
  <si>
    <t>ANM-201-22</t>
  </si>
  <si>
    <t>https://community.secop.gov.co/Public/Tendering/OpportunityDetail/Index?noticeUID=CO1.NTC.2648634&amp;isFromPublicArea=True&amp;isModal=False</t>
  </si>
  <si>
    <t>Prestar servicios profesionales para apoyar las actividades relacionadas con la preparación, desarrollo y ejecución de los eventos en el marco de la estrategia de Promoción y el relacionamiento con los actores del sector minero.</t>
  </si>
  <si>
    <t>GLORIA TERESA MARTINEZ MORALES</t>
  </si>
  <si>
    <t>ANM-202-22</t>
  </si>
  <si>
    <t>https://community.secop.gov.co/Public/Tendering/OpportunityDetail/Index?noticeUID=CO1.NTC.2635139&amp;isFromPublicArea=True&amp;isModal=False</t>
  </si>
  <si>
    <t>Prestar sus servicios profesionales para apoyar a la Oficina de Control Interno -OCI- de la Agencia Nacional de Minería, en las auditorias, seguimientos e informes de ley respecto a los asuntos contables y financieros programados conforme al Plan Anual de Auditoria 2022.</t>
  </si>
  <si>
    <t>ARLES EMILIO LARGACHA MARTINEZ</t>
  </si>
  <si>
    <t>Otrosi N° 1. Adición por $11,986,667 y prórroga hasta el 30-12-22</t>
  </si>
  <si>
    <t>ANM-203-22</t>
  </si>
  <si>
    <t>https://community.secop.gov.co/Public/Tendering/OpportunityDetail/Index?noticeUID=CO1.NTC.2627474&amp;isFromPublicArea=True&amp;isModal=False</t>
  </si>
  <si>
    <t>Prestación de servicios profesionales para realizar el análisis e interpretación de información geográfica para la generación de cartografía temática en el marco de la delimitación y declaración de Áreas Estratégicas Mineras.</t>
  </si>
  <si>
    <t>OSCAR ANDRES MEDINA  HERNANDEZ</t>
  </si>
  <si>
    <t>ANM-204-22</t>
  </si>
  <si>
    <t>https://community.secop.gov.co/Public/Tendering/OpportunityDetail/Index?noticeUID=CO1.NTC.2633432&amp;isFromPublicArea=True&amp;isModal=False</t>
  </si>
  <si>
    <t>Apoyar al GPCC de la ANM, en la creación, realización, producción y edición de vídeos y fotografías de los hechos y eventos externos e internos de la ANM, para ser utilizados como insumos de comunicación en los medios, escritos, digitales y audiovisuales</t>
  </si>
  <si>
    <t>JOSÉ EDWIN ARIZA GARZON</t>
  </si>
  <si>
    <t>Otrosi N° 1 Adición por $17.040.000 y prórroga hasta el 18-10-22. Otrosi N° 2. Adición por $4.733.334 y prórroga hasta el 08-11-22</t>
  </si>
  <si>
    <t>ANM-205-22</t>
  </si>
  <si>
    <t>https://community.secop.gov.co/Public/Tendering/OpportunityDetail/Index?noticeUID=CO1.NTC.2628141&amp;isFromPublicArea=True&amp;isModal=False</t>
  </si>
  <si>
    <t>Prestar servicios profesionales en el GCM para la evaluación jurídica requerida en el trámite de las solicitudes pendientes a 2018.</t>
  </si>
  <si>
    <t>GINELL CAMILA CUERVO BUITRAGO</t>
  </si>
  <si>
    <t>ANM-206-22</t>
  </si>
  <si>
    <t>https://community.secop.gov.co/Public/Tendering/OpportunityDetail/Index?noticeUID=CO1.NTC.2628820&amp;isFromPublicArea=True&amp;isModal=False</t>
  </si>
  <si>
    <t xml:space="preserve">IRMA SOFIA QUIJANO JUVINAO </t>
  </si>
  <si>
    <t>Otrosi N° 1. Adición por $17.733.333 y prórroga hasta el 09-12-22. Otrosi N° 2. Adición por $4.900.000 y prórroga hasta el 31-12-22</t>
  </si>
  <si>
    <t>ANM-207-22</t>
  </si>
  <si>
    <t>https://community.secop.gov.co/Public/Tendering/OpportunityDetail/Index?noticeUID=CO1.NTC.2629413&amp;isFromPublicArea=True&amp;isModal=False</t>
  </si>
  <si>
    <t>Servicios profesionales para generar y analizar la información geográfica y sistematización de resultados necesarios para la ejecución del programa de asistencia técnica a los proyectos mineros priorizados por la ANM, para el cumplimiento de las metas del proyecto de inversión 2022.</t>
  </si>
  <si>
    <t>JENNYFER PAOLA MARTINEZ HERRERA</t>
  </si>
  <si>
    <t>Otrosi N° 1 Adición por $18.600.000 y prórroga hasta el 25-10-22</t>
  </si>
  <si>
    <t>ANM-208-22</t>
  </si>
  <si>
    <t>https://community.secop.gov.co/Public/Tendering/OpportunityDetail/Index?noticeUID=CO1.NTC.2630773&amp;isFromPublicArea=True&amp;isModal=False</t>
  </si>
  <si>
    <t>Servicios profesionales para apoyar la incorporación del componente minero en el ordenamiento territorial y ambiental en
el cumplimiento de metas del proyecto de inversión vigencia 2022</t>
  </si>
  <si>
    <t>HELENA PINTO DIAZ</t>
  </si>
  <si>
    <t>ANM-209-22</t>
  </si>
  <si>
    <t>100002422_500009722</t>
  </si>
  <si>
    <t>https://community.secop.gov.co/Public/Tendering/OpportunityDetail/Index?noticeUID=CO1.NTC.2630879&amp;isFromPublicArea=True&amp;isModal=False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</si>
  <si>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t>
  </si>
  <si>
    <t>KAREN LORENA MEDINA RUBIO</t>
  </si>
  <si>
    <t>ANM-210-22</t>
  </si>
  <si>
    <t>https://community.secop.gov.co/Public/Tendering/OpportunityDetail/Index?noticeUID=CO1.NTC.2631449&amp;isFromPublicArea=True&amp;isModal=False</t>
  </si>
  <si>
    <t>LEIDY JULIETT PLATA DUEÑAS</t>
  </si>
  <si>
    <t>ANM-211-22</t>
  </si>
  <si>
    <t>https://community.secop.gov.co/Public/Tendering/OpportunityDetail/Index?noticeUID=CO1.NTC.2637040&amp;isFromPublicArea=True&amp;isModal=False</t>
  </si>
  <si>
    <t>Prestar servicios profesionales en la VCT para la sustanciación y/o revisión de actos administrativos, minutas de contratos de concesión y demás trámites que resulten en la gestión de las solicitudes pendientes a 2018. LÍNEA PAA: 200010822</t>
  </si>
  <si>
    <t xml:space="preserve">CARLOS ANIBAL VIDES REALES </t>
  </si>
  <si>
    <t>ANM-212-22</t>
  </si>
  <si>
    <t>100001922_400011622</t>
  </si>
  <si>
    <t>https://community.secop.gov.co/Public/Tendering/OpportunityDetail/Index?noticeUID=CO1.NTC.2635984&amp;isFromPublicArea=True&amp;isModal=False</t>
  </si>
  <si>
    <t>Prestar servicios para asesorar a la presidencia de la ANM en asuntos de derecho minero y en la definición de estrategias Jurídicas para el fomento de la minería en el marco del programa asistencia técnica</t>
  </si>
  <si>
    <t>JOSEFINA LEONOR ARAUJO BAUTE</t>
  </si>
  <si>
    <t>ANM-213-22</t>
  </si>
  <si>
    <t>https://community.secop.gov.co/Public/Tendering/OpportunityDetail/Index?noticeUID=CO1.NTC.2641807&amp;isFromPublicArea=True&amp;isModal=False</t>
  </si>
  <si>
    <t>ADRIANA  SANTOS ZAMBRANO</t>
  </si>
  <si>
    <t>Otrosi N° 1 Adición por $18.600.000 y prórroga hasta el 30-10-22</t>
  </si>
  <si>
    <t>ANM-214-22</t>
  </si>
  <si>
    <t>https://community.secop.gov.co/Public/Tendering/OpportunityDetail/Index?noticeUID=CO1.NTC.2657291&amp;isFromPublicArea=True&amp;isModal=False</t>
  </si>
  <si>
    <t>GUILLERMO EDUARDO LEGARDA RAMOS</t>
  </si>
  <si>
    <t>ANM-215-22</t>
  </si>
  <si>
    <t>https://community.secop.gov.co/Public/Tendering/OpportunityDetail/Index?noticeUID=CO1.NTC.2658525&amp;isFromPublicArea=True&amp;isModal=False</t>
  </si>
  <si>
    <t>MAURO ECHEVERRY MANTILLA</t>
  </si>
  <si>
    <t>ANM-216-22</t>
  </si>
  <si>
    <t>https://community.secop.gov.co/Public/Tendering/OpportunityDetail/Index?noticeUID=CO1.NTC.2744594&amp;isFromPublicArea=True&amp;isModal=False</t>
  </si>
  <si>
    <t>Quibdó</t>
  </si>
  <si>
    <t>MARLEIDA MURILLO MORENO</t>
  </si>
  <si>
    <t>ANM-217-22</t>
  </si>
  <si>
    <t>https://community.secop.gov.co/Public/Tendering/OpportunityDetail/Index?noticeUID=CO1.NTC.2639330&amp;isFromPublicArea=True&amp;isModal=False</t>
  </si>
  <si>
    <t>DANIEL LONDOÑO LOPEZ</t>
  </si>
  <si>
    <t>Otrosi N° 1 Modificación lugar de ejecución: Bogotá D.C. Otrosi N° 2. Adición por $18.600.000 y prórroga hasta el 24-10-22</t>
  </si>
  <si>
    <t>ANM-218-22</t>
  </si>
  <si>
    <t>https://community.secop.gov.co/Public/Tendering/OpportunityDetail/Index?noticeUID=CO1.NTC.2639376&amp;isFromPublicArea=True&amp;isModal=False</t>
  </si>
  <si>
    <t>Prestar servicios profesionales para apoyar el seguimiento a las actividades del CONVENIO ESPECIFICO DE COOPERACIÓN INTERNACIONAL No. 01 DE 2021 CELEBRADO ENTRE LA AGENCIA NACIONAL DE MINERÍA Y LA ORGANIZACIÓN DE ESTADOS IBEROAMERICANOS PARA LA EDUCACIÓN, LA CIENCIA Y LA CULTURA – OEI- EN LA VIGENCIA 2022.</t>
  </si>
  <si>
    <t>JUAN MANUEL CALDERON CUELLO</t>
  </si>
  <si>
    <t>ANM-219-22</t>
  </si>
  <si>
    <t>https://community.secop.gov.co/Public/Tendering/OpportunityDetail/Index?noticeUID=CO1.NTC.2644222&amp;isFromPublicArea=True&amp;isModal=False</t>
  </si>
  <si>
    <t>JAVIER HERNÁN RODRÍGUEZ SALGADO</t>
  </si>
  <si>
    <t>ANM-220-22</t>
  </si>
  <si>
    <t>https://community.secop.gov.co/Public/Tendering/OpportunityDetail/Index?noticeUID=CO1.NTC.2644838&amp;isFromPublicArea=True&amp;isModal=False</t>
  </si>
  <si>
    <t>Prestar servicios profesionales en la gestión, revisión y seguimiento de los asuntos a cargo de la Vicepresidencia relacionados con el Grupo socioambiental en el cumplimiento de las metas del proyecto de inversión vigencia 2022.</t>
  </si>
  <si>
    <t>JUAN DAVID BEDOYA OSPINA</t>
  </si>
  <si>
    <t>ANM-221-22</t>
  </si>
  <si>
    <t>https://community.secop.gov.co/Public/Tendering/OpportunityDetail/Index?noticeUID=CO1.NTC.2643760&amp;isFromPublicArea=True&amp;isModal=False</t>
  </si>
  <si>
    <t>CESAR AUGUSTO VILLAMIZAR DURAN</t>
  </si>
  <si>
    <t>Otrosi N° 1. Adición por $18.600.000 y prórroga hasta el 23-10-22</t>
  </si>
  <si>
    <t>ANM-222-22</t>
  </si>
  <si>
    <t>https://community.secop.gov.co/Public/Tendering/OpportunityDetail/Index?noticeUID=CO1.NTC.2645763&amp;isFromPublicArea=True&amp;isModal=False</t>
  </si>
  <si>
    <t>PRESTAR SERVICIOS DE APOYO A LA GESTIÓN EN EL PROCESO DE NOTIFICACIÓN DE LOS ACTOS
ADMINISTRATIVOS EMITIDOS POR LOS GRUPOS DE LA VCT EN EL TRÁMITE DE LAS SOLICITUDES
PENDIENTES A 2018 (PAA 200014422)</t>
  </si>
  <si>
    <t>ALVARO GABRIEL PRADA GONZALEZ</t>
  </si>
  <si>
    <t>ANM-223-22</t>
  </si>
  <si>
    <t>https://community.secop.gov.co/Public/Tendering/OpportunityDetail/Index?noticeUID=CO1.NTC.2652202&amp;isFromPublicArea=True&amp;isModal=False</t>
  </si>
  <si>
    <t>Servicios profesionales para apoyar la estructuración, acompañamiento y seguimiento del componente geológico, la
recopilación, consolidación y análisis de la información técnica en campo para la ejecución del programa de asistencia
técnica en cumplimiento de las metas del proyecto vigencia 2022.</t>
  </si>
  <si>
    <t>LUIS GEOVANNY LOPEZ SALGADO</t>
  </si>
  <si>
    <t>ANM-224-22</t>
  </si>
  <si>
    <t>https://community.secop.gov.co/Public/Tendering/OpportunityDetail/Index?noticeUID=CO1.NTC.2643938&amp;isFromPublicArea=True&amp;isModal=False</t>
  </si>
  <si>
    <t>Servicios profesionales para apoyar jurídicamente en la revisión, elaboración y ajuste de los actos administrativos que se deban expedir en el curso de la regularización de mineros tradicionales.</t>
  </si>
  <si>
    <t>VICEPRESIDENCIA DE PROMOCIÓN Y FOMENTO</t>
  </si>
  <si>
    <t>TALIA ALEXANDRA SALCEDO MORALES</t>
  </si>
  <si>
    <t>Otrosi N° 1 Adición por $23.400.000 y prórroga hasta el 25-11-22</t>
  </si>
  <si>
    <t>ANM-225-22</t>
  </si>
  <si>
    <t>https://community.secop.gov.co/Public/Tendering/OpportunityDetail/Index?noticeUID=CO1.NTC.2644168&amp;isFromPublicArea=True&amp;isModal=False</t>
  </si>
  <si>
    <t>PRESTAR SERVICIOS PROFESIONALES PARA LA ELABORACIÓN-ANÁLISIS DE INFORMACIÓN MINERA, GEOLÓGICA Y GEOGRÁFICA DE EGM, ASÍ COMO, LOS ASPECTOS TÉCNICOS RELACIONADOS CON LA ASISTENCIA TÉCNICA DE MINERÍA TRADICIONAL PARA EL CUMPLIMIENTO DE LAS METAS PROGRAMADAS PARA LA VIGENCIA 2022</t>
  </si>
  <si>
    <t>MARIA TERESA SALAMANCA DUARTE</t>
  </si>
  <si>
    <t>ANM-226-22</t>
  </si>
  <si>
    <t>https://community.secop.gov.co/Public/Tendering/OpportunityDetail/Index?noticeUID=CO1.NTC.2675447&amp;isFromPublicArea=True&amp;isModal=False</t>
  </si>
  <si>
    <t>Prestar servicios profesionales para asesorar la elaboración del marco normativo coercitivo que regirá la implementación de la plataforma de trazabilidad enfocado a la generación de proyectos mineros viables, rentables y sostenibles en el marco del nuevo modelo de fomento para el cumplimento de las mestas del proyecto de inversión vigencia 2022.</t>
  </si>
  <si>
    <t>FRANCISCO BERNATE OCHOA</t>
  </si>
  <si>
    <t>ANM-227-22</t>
  </si>
  <si>
    <t>https://community.secop.gov.co/Public/Tendering/OpportunityDetail/Index?noticeUID=CO1.NTC.2648839&amp;isFromPublicArea=True&amp;isModal=False</t>
  </si>
  <si>
    <t>Prestar servicios de apoyo a la gestión en las actividades operativas y administrativas derivadas de la ejecución del proyecto de inversión de la Vicepresidencia de Promoción y Fomento en su componente de asistencia técnica, para el cumplimiento de las metas del proyecto de inversión para la vigencia 2022.</t>
  </si>
  <si>
    <t>JAIME ALBERTO ARENAS ARENAS</t>
  </si>
  <si>
    <t>ANM-228-22</t>
  </si>
  <si>
    <t>https://community.secop.gov.co/Public/Tendering/OpportunityDetail/Index?noticeUID=CO1.NTC.2658758&amp;isFromPublicArea=True&amp;isModal=False</t>
  </si>
  <si>
    <t>SERVICIOS PROFESIONALES PARA APOYAR AL GRUPO DE FOMENTO EN LA PROYECCIÓN, SEGUIMIENTO Y CONSOLIDACIÓN DE LAS RESPUESTAS A PQRS, ASÍ COMO LOS TRÁMITES JURÍDICOS DERIVADOS DEL PROYECTO DE INVERSION.</t>
  </si>
  <si>
    <t>JAIRO  ORTEGA MUÑOZ</t>
  </si>
  <si>
    <t>ANM-229-22</t>
  </si>
  <si>
    <t>https://community.secop.gov.co/Public/Tendering/OpportunityDetail/Index?noticeUID=CO1.NTC.2659075&amp;isFromPublicArea=True&amp;isModal=False</t>
  </si>
  <si>
    <t>Prestar servicios de apoyo a la gestión en las actividades operativas del mantenimiento y actualización del expediente digital y el Sistema Integrado de Gestión Minera.</t>
  </si>
  <si>
    <t>CLAUDIA PATRICIA SOCARRAS PRASCA</t>
  </si>
  <si>
    <t>ANM-230-22</t>
  </si>
  <si>
    <t>https://community.secop.gov.co/Public/Tendering/OpportunityDetail/Index?noticeUID=CO1.NTC.2656041&amp;isFromPublicArea=True&amp;isModal=False</t>
  </si>
  <si>
    <t>CINDY CAROLINA QUINTERO PARODIS</t>
  </si>
  <si>
    <t>ANM-231-22</t>
  </si>
  <si>
    <t>https://community.secop.gov.co/Public/Tendering/OpportunityDetail/Index?noticeUID=CO1.NTC.2694599&amp;isFromPublicArea=True&amp;isModal=False</t>
  </si>
  <si>
    <t>Prestar servicios profesionales de apoyo en la implementación y articulación del -SIC - con el Sistema Integrado de Gestión garantizando el seguimiento durante las fases de administración, custodia y preservación a los archivos en soporte físico</t>
  </si>
  <si>
    <t>LUZ ANGELICA BOHORQUEZ HERRERA</t>
  </si>
  <si>
    <t>ANM-232-22</t>
  </si>
  <si>
    <t>https://community.secop.gov.co/Public/Tendering/OpportunityDetail/Index?noticeUID=CO1.NTC.2701941&amp;isFromPublicArea=True&amp;isModal=False</t>
  </si>
  <si>
    <t>Prestar servicios profesionales para adelantar las actividades de estructuración, planeación y seguimiento de proyectos TIC a cargo de la OTI, elaborar documentos y presentar informes relacionados con el Proyecto de Inversión de la OTI.</t>
  </si>
  <si>
    <t>DANICCE VERA ARIAS</t>
  </si>
  <si>
    <t>ANM-233-22</t>
  </si>
  <si>
    <t>https://community.secop.gov.co/Public/Tendering/OpportunityDetail/Index?noticeUID=CO1.NTC.2702053&amp;isFromPublicArea=True&amp;isModal=False</t>
  </si>
  <si>
    <t>Prestar los servicios profesionales al Grupo de Participación Ciudadana y Comunicaciones para la creación, desarrollo, ejecución, monitoreo y mejora de las estrategias de Participación Ciudadana de la ANM.</t>
  </si>
  <si>
    <t>MARÍA FERNANDA MARTÍNEZ ARDILA</t>
  </si>
  <si>
    <t>Cesisón del contrato a partir del 01 de marzo del 2022 de María Fernanda Martínez Ardila (80.849.748) a Lee Steven Bermudez Rivera (1020807391)</t>
  </si>
  <si>
    <t>ANM-234-22</t>
  </si>
  <si>
    <t>https://community.secop.gov.co/Public/Tendering/OpportunityDetail/Index?noticeUID=CO1.NTC.2660326&amp;isFromPublicArea=True&amp;isModal=False</t>
  </si>
  <si>
    <t>Servicios profesionales para apoyar la estructuracion, acompanamiento y seguimiento de los aspectos ambientales, de SST y recopilacion, consolidacion y analisis de la informacion para la ejecucion del programa de asistencia tecnica, en cumplimiento de las metas del proyecto de inversion vigencia 2022</t>
  </si>
  <si>
    <t>LEYDI DAYANA PINEDA ROBERTO</t>
  </si>
  <si>
    <t>Otrosi N° 1. Adición por $18.600.000 y prórroga hasta el 24-10-22</t>
  </si>
  <si>
    <t>ANM-235-22</t>
  </si>
  <si>
    <t>https://community.secop.gov.co/Public/Tendering/OpportunityDetail/Index?noticeUID=CO1.NTC.2660636&amp;isFromPublicArea=True&amp;isModal=False</t>
  </si>
  <si>
    <t>PRESTAR SERVICIOS PROFESIONALES EN EL GEMTM PARA LA ELABORACIÓN Y/O REVISIÓN DE LA EVALUACIÓN FINANCIERA Y CONCEPTOS ECONÓMICOS QUE SE REQUIERAN EN EL TRAMITE DE LAS SOLICITUDES PENDIENTES A 2018.</t>
  </si>
  <si>
    <t>SERGIO ARISTIZABAL HERNANDEZ</t>
  </si>
  <si>
    <t>ANM-236-22</t>
  </si>
  <si>
    <t>https://community.secop.gov.co/Public/Tendering/OpportunityDetail/Index?noticeUID=CO1.NTC.2689477&amp;isFromPublicArea=True&amp;isModal=False</t>
  </si>
  <si>
    <t>PRESTAR SERVICIOS PROFESIONALES EN EL GEMTM PARA REALIZAR LA EVALUACIÓN Y EMITIR LOS CONCEPTOS TÉCNICOS EN EL TRÁMITE DE LAS SOLICITUDES PENDIENTES A 2018</t>
  </si>
  <si>
    <t>ELDER ALFONSO JIMENEZ GARRIDO</t>
  </si>
  <si>
    <t>ANM-237-22</t>
  </si>
  <si>
    <t>130001622_500000622</t>
  </si>
  <si>
    <t>https://community.secop.gov.co/Public/Tendering/OpportunityDetail/Index?noticeUID=CO1.NTC.2651109&amp;isFromPublicArea=True&amp;isModal=False</t>
  </si>
  <si>
    <t>Prestación de servicios profesionales para apoyar las actividades de modelamiento tecnológico y automatización de procesos y procedimientos de la herramienta de SISGESTION, en el marco de la Arquitectura Empresarial de TI de la ANM.</t>
  </si>
  <si>
    <t>JULIO ERNESTO CARREÑO VARGAS</t>
  </si>
  <si>
    <t>ANM-238-22</t>
  </si>
  <si>
    <t>https://community.secop.gov.co/Public/Tendering/OpportunityDetail/Index?noticeUID=CO1.NTC.2702260&amp;isFromPublicArea=True&amp;isModal=False</t>
  </si>
  <si>
    <t>Prestar los servicios profesionales al Grupo de Control Interno Disciplinario de la Vicepresidencia Administrativa y Financiera de la Agencia Nacional de Minería, en la sustanciación, proyección de los procesos disciplinarios en primera instancia, con sujeción a las normas establecidas en el régimen disciplinario vigente.</t>
  </si>
  <si>
    <t>Grupo de Control Interno Disciplinario</t>
  </si>
  <si>
    <t>DORA LUCIA FAJARDO ARDILA</t>
  </si>
  <si>
    <t>Otrosi N° 1. Adición por $22.474.498 y prórroga hasta el 15-12-22</t>
  </si>
  <si>
    <t>ANM-239-22</t>
  </si>
  <si>
    <t>https://community.secop.gov.co/Public/Tendering/OpportunityDetail/Index?noticeUID=CO1.NTC.2702731&amp;isFromPublicArea=True&amp;isModal=False</t>
  </si>
  <si>
    <t>SERVICIOS PROFESIONALES PARA APOYAR TECNICAMENTE EN LA EVALUACIÓN, APROBACIÓN Y SEGUIMIENTO DE LOS DOCUMENTOS TÉCNICOS GENERADOS POR LOS OPERADORES MINEROS EN EL MARCO DEL PROGRAMA DE ASISTENCIA TÉCNICA, EN CUMPLIMIENTO DE LAS METAS DEL PROYECTO DE INVERSIÓN 2022</t>
  </si>
  <si>
    <t>Grupo de Evaluiación de Estudios Técnicos</t>
  </si>
  <si>
    <t>MARIANNE GEORGINA LEMUS GONZALEZ</t>
  </si>
  <si>
    <t>ANM-240-22</t>
  </si>
  <si>
    <t>https://community.secop.gov.co/Public/Tendering/OpportunityDetail/Index?noticeUID=CO1.NTC.2721328&amp;isFromPublicArea=True&amp;isModal=False</t>
  </si>
  <si>
    <t>Prestar servicios profesionales para apoyar las actividades de mantenimiento, monitoreo, actualización y optimización de la plataforma de comunicaciones y seguridad informática que soporta los servicios tecnológicos de la ANM.</t>
  </si>
  <si>
    <t>EDWARD HERNANDO VARGAS HERRERA</t>
  </si>
  <si>
    <t>ANM-241-22</t>
  </si>
  <si>
    <t>https://community.secop.gov.co/Public/Tendering/OpportunityDetail/Index?noticeUID=CO1.NTC.2710403&amp;isFromPublicArea=True&amp;isModal=False</t>
  </si>
  <si>
    <t>Prestar servicios profesionales y de apoyo a la gestión especializados para asesorar integralmente a la ANM en lo relacionado con las contraprestaciones económicas así como otras obligaciones que puedan ser valoradas en términos económicos o financieros para la asignación de áreas estratégicas mineras para Carbón </t>
  </si>
  <si>
    <t>FUNDACION PARA LA EDUCACION SUPERIOR Y EL DESARROLLO FEDESARROLLO</t>
  </si>
  <si>
    <t>ANM-242-22</t>
  </si>
  <si>
    <t>https://community.secop.gov.co/Public/Tendering/OpportunityDetail/Index?noticeUID=CO1.NTC.2699313&amp;isFromPublicArea=True&amp;isModal=False</t>
  </si>
  <si>
    <t>Contratar la renovación del licenciamiento, soporte y mantenimiento de la herramienta Aranda, con la que cuenta la Agencia Nacional de Minería.</t>
  </si>
  <si>
    <t>ARANDA SOFTWARE ANDINA S.A.S</t>
  </si>
  <si>
    <t>Otrosi N° 1. Aclaración de las condiciones técnicas en lo referido a Anexo 1 Especificaciones y requerimientos técnicos mínimos</t>
  </si>
  <si>
    <t>ANM-243-22</t>
  </si>
  <si>
    <t>https://community.secop.gov.co/Public/Tendering/OpportunityDetail/Index?noticeUID=CO1.NTC.2671951&amp;isFromPublicArea=True&amp;isModal=False</t>
  </si>
  <si>
    <t>Prestar servicios profesionales en la conceptualización jurídica con la finalidad de dar respuesta a los requerimientos relacionados con los actos administrativos sujetos de inscripción en el Registro Minero Nacional en el marco del Sistema Integral de Gestión Minera - AnnA Minería</t>
  </si>
  <si>
    <t>LILIANA SOFIA TORRES GONZALEZ</t>
  </si>
  <si>
    <t>Otrosi N° 1. Adición por $22.666.667 y prórroga hasta el 31-12-22</t>
  </si>
  <si>
    <t>ANM-244-22</t>
  </si>
  <si>
    <t>https://community.secop.gov.co/Public/Tendering/OpportunityDetail/Index?noticeUID=CO1.NTC.2673814&amp;isFromPublicArea=True&amp;isModal=False</t>
  </si>
  <si>
    <t>PRESTAR SERVICIOS PROFESIONALES PARA APOYAR AL GCM EN LA EVALUACIÓN, SUSTANCIACIÓN DE ACTOS ADMINISTRATIVOS Y DEMAS TRÁMITES JURÍDICOS REQUERIDOS PARA LA GENERACIÓN DE TITULOS MINEROS, DE LAS SOLICITUDES PENDIENTES A 2018</t>
  </si>
  <si>
    <t>KAREN MILENA MAYORCA HERNANDEZ</t>
  </si>
  <si>
    <t>Otrosi N° 1. Adición por $12.000.000 y prórroga hasta el 24-12-22. Otrosi N° 2 Adición por $1.200.000 y prórroga hasta el 31-12-22</t>
  </si>
  <si>
    <t>ANM-245-22</t>
  </si>
  <si>
    <t>https://community.secop.gov.co/Public/Tendering/OpportunityDetail/Index?noticeUID=CO1.NTC.2674603&amp;isFromPublicArea=True&amp;isModal=False</t>
  </si>
  <si>
    <t>CARLOS ANDRÉS QUIROGA PEINADO</t>
  </si>
  <si>
    <t>Otrosi N° 1. Adición por $18.600.000 y prórroga hasta el 25-10-22</t>
  </si>
  <si>
    <t>ANM-246-22</t>
  </si>
  <si>
    <t>https://community.secop.gov.co/Public/Tendering/OpportunityDetail/Index?noticeUID=CO1.NTC.2674798&amp;isFromPublicArea=True&amp;isModal=False</t>
  </si>
  <si>
    <t>Servicios profesionales para apoyar la estructuración, acompañamiento y seguimiento de los aspectos ambientales, de SST[1] y recopilación, consolidación y análisis de la información para la ejecución del programa de asistencia técnica, en cumplimiento de las metas del proyecto de inversión vigencia 2022.</t>
  </si>
  <si>
    <t>HERNAN  GONZALO RODRIGUEZ MORENO</t>
  </si>
  <si>
    <t>ANM-247-22</t>
  </si>
  <si>
    <t>https://community.secop.gov.co/Public/Tendering/OpportunityDetail/Index?noticeUID=CO1.NTC.2704910&amp;isFromPublicArea=True&amp;isModal=False</t>
  </si>
  <si>
    <t>Prestar servicios profesionales para apoyar las actividades relacionadas con la elaboración y actualización de la documentación que compone la Arquitectura Empresarial de la ANM</t>
  </si>
  <si>
    <t>NUBIA ESPERANZA RODRIGUEZ PLAZAS</t>
  </si>
  <si>
    <t>ANM-248-22</t>
  </si>
  <si>
    <t>100001322_400011722</t>
  </si>
  <si>
    <t>https://community.secop.gov.co/Public/Tendering/OpportunityDetail/Index?noticeUID=CO1.NTC.2703159&amp;isFromPublicArea=True&amp;isModal=False</t>
  </si>
  <si>
    <t>Prestar servicios profesionales para contribuir con la Presidencia de la Agencia, en el diseño de la estrategia de relacionamiento territorial del Grupo Socio-Ambiental, así como también para asesorar, orientar y dirigir la construcción de protocolos para atender situaciones de conflictividad. El Contratista apoyará especialmente la implementación del Sistema Integrado de Gestión Minera, ejecutando actividades concretas de fortalecimiento a las políticas y prácticas de vigilancia, inspección y control y aportando valor en temas estratégicos de la ANM, acorde con el Plan Estratégico Sectorial, el Plan Nacional de Desarrollo y los proyectos de la Entidad</t>
  </si>
  <si>
    <t xml:space="preserve">GERMAN GUILLERMO ERASSO CAMACHO </t>
  </si>
  <si>
    <t>ANM-249-22</t>
  </si>
  <si>
    <t>https://community.secop.gov.co/Public/Tendering/OpportunityDetail/Index?noticeUID=CO1.NTC.2721703&amp;isFromPublicArea=True&amp;isModal=False</t>
  </si>
  <si>
    <t>PRESTAR SERVICIOS PROFESIONALES JURÍDICOS A LA VCT PARA APOYAR LA DEFINICIÓN DE LINEAMIENTOS, CONCEPTOS, ANÁLISIS Y SEGUIMIENTO A LAS ACTUACIONES ADMINISTRATIVAS DE LAS SOLICITUDES A PENDIENTES A 2018</t>
  </si>
  <si>
    <t xml:space="preserve">LINA MARCELA CUADROS PINEDA </t>
  </si>
  <si>
    <t>ANM-250-22</t>
  </si>
  <si>
    <t>https://community.secop.gov.co/Public/Tendering/OpportunityDetail/Index?noticeUID=CO1.NTC.2742592&amp;isFromPublicArea=True&amp;isModal=False</t>
  </si>
  <si>
    <t>Contratar servicios integrales para ejecutar el programa de bienestar social e incentivos, equidad de género e intervención de clima laboral de la Agencia Nacional de Minería, mediante actividades virtuales o presenciales para servidores públicos y sus familias.</t>
  </si>
  <si>
    <t>Nivel Nacional</t>
  </si>
  <si>
    <t xml:space="preserve">CAJA DE COMPENSACIÓN FAMILIAR COMPENSAR </t>
  </si>
  <si>
    <t>ANM-251-22</t>
  </si>
  <si>
    <t>https://community.secop.gov.co/Public/Tendering/OpportunityDetail/Index?noticeUID=CO1.NTC.2694961&amp;isFromPublicArea=True&amp;isModal=False</t>
  </si>
  <si>
    <t>Prestar los servicios Profesionales como Diseñador Gráfico de la ANM, creando piezas que garanticen el correcto uso de
la imagen institucional, y que sean utilizadas en medios escritos, digitales y audiovisuales._x000D_</t>
  </si>
  <si>
    <t>ANDRES FELIPE TELLEZ MONTOYA</t>
  </si>
  <si>
    <t>ANM-252-22</t>
  </si>
  <si>
    <t>https://community.secop.gov.co/Public/Tendering/OpportunityDetail/Index?noticeUID=CO1.NTC.2696287&amp;isFromPublicArea=True&amp;isModal=False</t>
  </si>
  <si>
    <t>MARCELA DE JESUS GUERRERO FERNANDEZ</t>
  </si>
  <si>
    <t>ANM-253-22</t>
  </si>
  <si>
    <t>https://community.secop.gov.co/Public/Tendering/OpportunityDetail/Index?noticeUID=CO1.NTC.2703835&amp;isFromPublicArea=True&amp;isModal=False</t>
  </si>
  <si>
    <t>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</si>
  <si>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ANDERSON JOAQUIN SANCHEZ RUIZ</t>
  </si>
  <si>
    <t>ANM-254-22</t>
  </si>
  <si>
    <t>https://community.secop.gov.co/Public/Tendering/OpportunityDetail/Index?noticeUID=CO1.NTC.2700507&amp;isFromPublicArea=True&amp;isModal=False</t>
  </si>
  <si>
    <t>Prestar servicios profesionales para asesorar al Presidente de la ANM en los procesos de Formalización y Fomento Minero, y acompañar procesos de Asistencia Técnica y fortalecimiento de capacidades del sector en cumplimiento de las metas del proyecto vigencia 2022.</t>
  </si>
  <si>
    <t xml:space="preserve">LAMUS MENDOZA JORGE ORLANDO </t>
  </si>
  <si>
    <t>ANM-255-22</t>
  </si>
  <si>
    <t>https://community.secop.gov.co/Public/Tendering/OpportunityDetail/Index?noticeUID=CO1.NTC.2709026&amp;isFromPublicArea=True&amp;isModal=False</t>
  </si>
  <si>
    <t>PRESTAR SERVICIOS PROFESIONALES EN EL GCM PARA REALIZAR LA EVALUACIÓN FINANCIERA Y EMITIR LOS CONCEPTOS ECONÓMICOS EN EL TRÁMITE DE LAS SOLICITUDES PENDIENTES A 2018</t>
  </si>
  <si>
    <t xml:space="preserve">FABIAN NOREÑA ARBOLEDA </t>
  </si>
  <si>
    <t>Otrosi N° 1 Adición por $13.000.000 y prórroga hasta el 14-12-22. Otrosi N° 2. Adición por $2.666.667 y prórroga hasta el 31.12.22</t>
  </si>
  <si>
    <t>ANM-257-22</t>
  </si>
  <si>
    <t>https://community.secop.gov.co/Public/Tendering/OpportunityDetail/Index?noticeUID=CO1.NTC.2718953&amp;isFromPublicArea=True&amp;isModal=False</t>
  </si>
  <si>
    <t>Prestar servicios profesionales para definir variables para la identificación, calificación y priorización de proyectos para la diversificación productiva, además la construcción de los indicadores que permitirán medir el avance de la diversificación en el departamento del Cesar y la Guajira</t>
  </si>
  <si>
    <t>LUIS EDUARDO OTERO CORONADO</t>
  </si>
  <si>
    <t>ANM-258-22</t>
  </si>
  <si>
    <t>https://community.secop.gov.co/Public/Tendering/OpportunityDetail/Index?noticeUID=CO1.NTC.2703622&amp;isFromPublicArea=True&amp;isModal=False</t>
  </si>
  <si>
    <t>PRESTAR SERVICIOS DE APOYO A LA GESTIÓN EN LOS TRÁMITES ADMINISTRATIVOS, SEGUIMIENTO, CONTROL Y MANEJO DE BASES DE DATOS DE LAS SOLICITUDES DE FORMALIZACIÓN PENDIENTES A 2018.</t>
  </si>
  <si>
    <t>KATIUZCA ISABEL MATUTE BRAVO</t>
  </si>
  <si>
    <t>ANM-259-22</t>
  </si>
  <si>
    <t>https://community.secop.gov.co/Public/Tendering/OpportunityDetail/Index?noticeUID=CO1.NTC.2697590&amp;isFromPublicArea=True&amp;isModal=False</t>
  </si>
  <si>
    <t>Prestar servicios profesionales en la gestión de información geográfica, del cambio y del conocimiento en el ámbito del Sistema Integral de Gestión Minera - AnnA Minería.</t>
  </si>
  <si>
    <t>NATALY ALVAREZ ARGUELLES</t>
  </si>
  <si>
    <t>ANM-260-22</t>
  </si>
  <si>
    <t>https://community.secop.gov.co/Public/Tendering/OpportunityDetail/Index?noticeUID=CO1.NTC.2723730&amp;isFromPublicArea=True&amp;isModal=False</t>
  </si>
  <si>
    <t>EDUARDO HENAO ARISTIZABAL</t>
  </si>
  <si>
    <t>Otrosi N° 1. Adición por $15.500.000 y prórroga hasta el 23-10-22</t>
  </si>
  <si>
    <t>ANM-261-22</t>
  </si>
  <si>
    <t>https://community.secop.gov.co/Public/Tendering/OpportunityDetail/Index?noticeUID=CO1.NTC.2721965&amp;isFromPublicArea=True&amp;isModal=False</t>
  </si>
  <si>
    <t>PRESTAR SERVICIOS PROFESIONALES EN EL GCM PARA REALIZAR EVALUACIONES JURÍDICAS Y SUSTANCIAR LOS ACTOS ADMINISTRATIVOS REQUERIDOS EN EL TRÁMITE DE LAS SOLICITUDES PENDIENTES A 2018</t>
  </si>
  <si>
    <t>SAMMY LOZANO RENTERIA</t>
  </si>
  <si>
    <t>ANM-262-22</t>
  </si>
  <si>
    <t>https://community.secop.gov.co/Public/Tendering/OpportunityDetail/Index?noticeUID=CO1.NTC.2700964&amp;isFromPublicArea=True&amp;isModal=False</t>
  </si>
  <si>
    <t>PRESTAR SERVICIOS PROFESIONALES EN EL GCM PARA REALIZAR Y/O REVISAR LA EVALUACIÓN Y CONCEPTOS TÉCNICOS GENERADOS EN EL TRÁMITE DE LAS SOLICITUDES PENDIENTES A 2018</t>
  </si>
  <si>
    <t xml:space="preserve">HERBERT PAVEL CELY SAIDIZA </t>
  </si>
  <si>
    <t>Otrosi N° 1 Adicion por $7.000.000 y prórroga hasta el 26-09-22. Otrosi N° 2. Adición por $14.000.000 y prórroga hasta el 25-11-22.  Otrosi N° 3. Adición por $3.500.000 y prórroga hasta el 10-12-22</t>
  </si>
  <si>
    <t>ANM-263-22</t>
  </si>
  <si>
    <t>https://community.secop.gov.co/Public/Tendering/OpportunityDetail/Index?noticeUID=CO1.NTC.2719419&amp;isFromPublicArea=True&amp;isModal=False</t>
  </si>
  <si>
    <t>Prestar servicios profesionales en la realización, revisión, depuración y control de calidad de las inscripciones, anotaciones y des anotaciones de los actos administrativos sujetos al Registro Minero Nacional el marco del Sistema Integral de Gestión Minera - AnnA Minería</t>
  </si>
  <si>
    <t>LIBIA EDITH OSPINA SALCEDO</t>
  </si>
  <si>
    <t>ANM-264-22</t>
  </si>
  <si>
    <t>https://community.secop.gov.co/Public/Tendering/OpportunityDetail/Index?noticeUID=CO1.NTC.2699252&amp;isFromPublicArea=True&amp;isModal=False</t>
  </si>
  <si>
    <t>Prestar los servicios profesionales a la Vicepresidencia Administrativa y Financiera en la formulación, actualización e implementación del Programa de Gestión Documental y los lineamiento en materia archivística, así como el proceso de Gestión Documental de SIG.</t>
  </si>
  <si>
    <t xml:space="preserve">JENNIFER DADIANA LIZCANO BEJARANO            </t>
  </si>
  <si>
    <t>ANM-265-22</t>
  </si>
  <si>
    <t>https://community.secop.gov.co/Public/Tendering/OpportunityDetail/Index?noticeUID=CO1.NTC.2719519&amp;isFromPublicArea=True&amp;isModal=False</t>
  </si>
  <si>
    <t>Prestar servicios profesionales en el levantamiento, documentación, reporte, trámite, oficialización, mantenimiento y divulgación de los procedimientos en el marco del Sistema Integral de Gestión Minera - AnnA Minería. Línea PAA 200018322.</t>
  </si>
  <si>
    <t>LAURA INES VESGA GOMEZ</t>
  </si>
  <si>
    <t>Otrosi N° 1 Adición por $1.580.231 y prórroga hasta el 31-12-22</t>
  </si>
  <si>
    <t>ANM-266-22</t>
  </si>
  <si>
    <t>https://community.secop.gov.co/Public/Tendering/OpportunityDetail/Index?noticeUID=CO1.NTC.2721258&amp;isFromPublicArea=True&amp;isModal=False</t>
  </si>
  <si>
    <t>Prestar servicios profesionales para apoyar las actividades de documentación, monitoreo, seguimiento, capacitación y apropiación relacionadas con el sistema de gestión de seguridad de la información de la ANM</t>
  </si>
  <si>
    <t>LUIS ALONSO LUGO CHARRY</t>
  </si>
  <si>
    <t>ANM-267-22</t>
  </si>
  <si>
    <t>https://community.secop.gov.co/Public/Tendering/OpportunityDetail/Index?noticeUID=CO1.NTC.2721661&amp;isFromPublicArea=True&amp;isModal=False</t>
  </si>
  <si>
    <t>Servicios profesionales para apoyar la consolidación, análisis y gestión de la información geológico minera derivada de las intervenciones en campo para la ejecución del programa de asistencia técnica, así como el seguimiento a las metas de la vigencia 2022.</t>
  </si>
  <si>
    <t>JUAN JOSE FERRER PELAEZ</t>
  </si>
  <si>
    <t>Otrosi N° 1. Adición por $9.000.000 y prórroga hasta el 26-10-22</t>
  </si>
  <si>
    <t>ANM-268-22</t>
  </si>
  <si>
    <t>https://community.secop.gov.co/Public/Tendering/OpportunityDetail/Index?noticeUID=CO1.NTC.2700278&amp;isFromPublicArea=True&amp;isModal=False</t>
  </si>
  <si>
    <t>Servicios profesionales para apoyar las actividades de gestión de los espacios de relacionamiento con el territorio del grupo socioambiental, en el cumplimiento de las metas del proyecto de inversión programados para la vigencia 2022.</t>
  </si>
  <si>
    <t>ANA CAROLINA LAZALA PEREZ</t>
  </si>
  <si>
    <t>Otrosi N° 1. Adición por $9.944.000 y prórroga hasta el 3-11-22</t>
  </si>
  <si>
    <t>ANM-269-22</t>
  </si>
  <si>
    <t>https://community.secop.gov.co/Public/Tendering/OpportunityDetail/Index?noticeUID=CO1.NTC.2701725&amp;isFromPublicArea=True&amp;isModal=False</t>
  </si>
  <si>
    <t>PRESTAR SERVICIOS PROFESIONALES AL GCM PARA REALIZAR LA EVALUACIÓN TÉCNICA REQUERIDA EN EL TRÁMITE DE LAS SOLICITUDES PENDIENTES A 2018</t>
  </si>
  <si>
    <t>EDGARDO DAVID MENDOZA DAZA</t>
  </si>
  <si>
    <t>ANM-270-22</t>
  </si>
  <si>
    <t>https://community.secop.gov.co/Public/Tendering/OpportunityDetail/Index?noticeUID=CO1.NTC.2701814&amp;isFromPublicArea=True&amp;isModal=False</t>
  </si>
  <si>
    <t>PRESTAR SERVICIOS PROFESIONALES PARA APOYAR JURÍDICAMENTE AL GRUPO DE LEGALIZACIÓN MINERA
CON EL TRÁMITE DE LAS SOLICITUDES PENDIENTES A 2018.</t>
  </si>
  <si>
    <t xml:space="preserve">MARIA CLAUDIA FORERO AVILA </t>
  </si>
  <si>
    <t>ANM-271-22</t>
  </si>
  <si>
    <t>https://community.secop.gov.co/Public/Tendering/OpportunityDetail/Index?noticeUID=CO1.NTC.2745584&amp;isFromPublicArea=True&amp;isModal=False</t>
  </si>
  <si>
    <t>PRESTAR SERVICIOS DE APOYO EN LA GESTIÓN DOCUMENTAL Y DEMÁS TRÁMITES REQUERIDOS POR EL GRUPO DE GESTIÓN DE NOTIFICACIONES DE LAS SOLICITUDES PENDIENTES A 2018.</t>
  </si>
  <si>
    <t>ANGEE KATHERINE AVILA RODRIGUEZ</t>
  </si>
  <si>
    <t>Otrosi N° Adición por $2.460.000 y prórroga hasta el 13-12-22. Otrosi N° 1 Adición por $1.020.000 y prórroga por 17 días hasra el 31-12-22</t>
  </si>
  <si>
    <t>ANM-272-22</t>
  </si>
  <si>
    <t>https://community.secop.gov.co/Public/Tendering/OpportunityDetail/Index?noticeUID=CO1.NTC.2710249&amp;isFromPublicArea=True&amp;isModal=False</t>
  </si>
  <si>
    <t>Prestar servicios profesionales en el levantamiento, documentación, reporte, trámite, oficialización, mantenimiento y divulgación de guías, manuales y protocolos relacionados con el Sistema Integral de Gestión Minera</t>
  </si>
  <si>
    <t>TATIANA OLIVELLA ARIAS</t>
  </si>
  <si>
    <t>ANM-273-22</t>
  </si>
  <si>
    <t>https://community.secop.gov.co/Public/Tendering/OpportunityDetail/Index?noticeUID=CO1.NTC.2723774&amp;isFromPublicArea=True&amp;isModal=False</t>
  </si>
  <si>
    <t xml:space="preserve">TATIANA LORENA BARRERA GONZALEZ </t>
  </si>
  <si>
    <t>ANM-274-22</t>
  </si>
  <si>
    <t>https://community.secop.gov.co/Public/Tendering/OpportunityDetail/Index?noticeUID=CO1.NTC.2722742&amp;isFromPublicArea=True&amp;isModal=False</t>
  </si>
  <si>
    <t>JAIRO IVAN PIÑERES RODRIGUEZ</t>
  </si>
  <si>
    <t>ANM-275-22</t>
  </si>
  <si>
    <t>https://community.secop.gov.co/Public/Tendering/OpportunityDetail/Index?noticeUID=CO1.NTC.2721559&amp;isFromPublicArea=True&amp;isModal=False</t>
  </si>
  <si>
    <t>PRESTAR SERVICIOS PROFESIONALES EN EL GCM PARA LA ELABORACIÓN Y/O REVISIÓN DE LA EVALUACIÓN FINANCIERA Y CONCEPTOS ECONÓMICOS QUE SE REQUIERAN EN EL TRAMITE DE LAS SOLICITUDES PENDIENTES A 2018</t>
  </si>
  <si>
    <t xml:space="preserve">ANA PAMELA GONZALEZ CAMACHO </t>
  </si>
  <si>
    <t>ANM-276-22</t>
  </si>
  <si>
    <t>https://community.secop.gov.co/Public/Tendering/OpportunityDetail/Index?noticeUID=CO1.NTC.2722248&amp;isFromPublicArea=True&amp;isModal=False</t>
  </si>
  <si>
    <t>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t>
  </si>
  <si>
    <t>YAMIR JENARO CONTO LOPEZ</t>
  </si>
  <si>
    <t>ANM-277-22</t>
  </si>
  <si>
    <t>https://community.secop.gov.co/Public/Tendering/OpportunityDetail/Index?noticeUID=CO1.NTC.2745924&amp;isFromPublicArea=True&amp;isModal=False</t>
  </si>
  <si>
    <t>PRESTAR SERVICIOS DE APOYO A LA GESTIÓN EN LAS ACTIVIDADES OPERATIVAS DEL MANTENIMIENTO DEL EXPEDIENTE DIGITAL Y EL SISTEMA INTEGRADO DE GESTIÓN MINERA</t>
  </si>
  <si>
    <t>JHONY SNEYDER AFRICANO RINCON</t>
  </si>
  <si>
    <t>ANM-278-22</t>
  </si>
  <si>
    <t>https://community.secop.gov.co/Public/Tendering/OpportunityDetail/Index?noticeUID=CO1.NTC.2722144&amp;isFromPublicArea=True&amp;isModal=False</t>
  </si>
  <si>
    <t>Prestar los servicios profesionales, apoyando el manejo de prensa para divulgar la gestión institucional de la ANM a través de medios escritos, digitales y virtuales.</t>
  </si>
  <si>
    <t>JENNY FERNANDA MORENO GOMEZ</t>
  </si>
  <si>
    <t>Otrosi N° 1. Adición por $17.280.000 y próroga hasta el 16-10-22Terminación anticpada a partir del 05-09-22</t>
  </si>
  <si>
    <t>ANM-279-22</t>
  </si>
  <si>
    <t>https://community.secop.gov.co/Public/Tendering/OpportunityDetail/Index?noticeUID=CO1.NTC.2724055&amp;isFromPublicArea=True&amp;isModal=False</t>
  </si>
  <si>
    <t>Prestar servicios profesionales para asesorar al Presidente de la ANM en relacionamiento con entidades y agremiaciones medio ambientales y en escenarios de importancia estratégica para la Entidad.</t>
  </si>
  <si>
    <t xml:space="preserve">RAFAEL ENRIQUE RIOS OSORIO </t>
  </si>
  <si>
    <t>ANM-280-22</t>
  </si>
  <si>
    <t>https://community.secop.gov.co/Public/Tendering/OpportunityDetail/Index?noticeUID=CO1.NTC.2731976&amp;isFromPublicArea=True&amp;isModal=False</t>
  </si>
  <si>
    <t>JOHNATAN GIL HERNANDEZ</t>
  </si>
  <si>
    <t>Terminación Anticipada a partir del 24-06-22</t>
  </si>
  <si>
    <t>ANM-281-22</t>
  </si>
  <si>
    <t>https://community.secop.gov.co/Public/Tendering/OpportunityDetail/Index?noticeUID=CO1.NTC.2742119&amp;isFromPublicArea=True&amp;isModal=False</t>
  </si>
  <si>
    <t>JOHATHAN ESPINOSA CASTAÑEDA</t>
  </si>
  <si>
    <t>ANM-282-22</t>
  </si>
  <si>
    <t>https://community.secop.gov.co/Public/Tendering/OpportunityDetail/Index?noticeUID=CO1.NTC.2725328&amp;isFromPublicArea=True&amp;isModal=False</t>
  </si>
  <si>
    <t>PRESTAR SERVICIOS PROFESIONALES EN EL GCM PARA REALIZAR LA EVALUACIÓN Y EMITIR LOS CONCEPTOS TÉCNICOS EN EL TRÁMITE DE LAS SOLICITUDES PENDIENTES A 2018. LÍNEA</t>
  </si>
  <si>
    <t>ADRIANA MARGARITA DELGADO ORTEGA</t>
  </si>
  <si>
    <t>ANM-283-22</t>
  </si>
  <si>
    <t>https://community.secop.gov.co/Public/Tendering/OpportunityDetail/Index?noticeUID=CO1.NTC.2720443&amp;isFromPublicArea=True&amp;isModal=False</t>
  </si>
  <si>
    <t>Servicios profesionales para apoyar la estructuración, acompañamiento y seguimiento del componente organizacional y empresarial, así como la recopilación, consolidación y análisis de la información para la ejecución del programa de asistencia técnica en cumplimiento de las metas del proyecto de inversión 2022</t>
  </si>
  <si>
    <t>GUILLERMO SEGUNDO SIERRA PEREZ</t>
  </si>
  <si>
    <t>Otrosi N° 1 Modificación lugar de ejecución: Bogotá D.C. Otrosi N° 2. Modificación del valor del contrato en $37.200.000</t>
  </si>
  <si>
    <t>ANM-284-22</t>
  </si>
  <si>
    <t>https://community.secop.gov.co/Public/Tendering/OpportunityDetail/Index?noticeUID=CO1.NTC.2721838&amp;isFromPublicArea=True&amp;isModal=False</t>
  </si>
  <si>
    <t xml:space="preserve">SERGIO ANDRES MANTILLA CASTELLANOS </t>
  </si>
  <si>
    <t>ANM-285-22</t>
  </si>
  <si>
    <t>https://community.secop.gov.co/Public/Tendering/OpportunityDetail/Index?noticeUID=CO1.NTC.2731968&amp;isFromPublicArea=True&amp;isModal=False</t>
  </si>
  <si>
    <t>YURI GONZALEZ BUELVAS</t>
  </si>
  <si>
    <t>Otrosi N° 1. Adición por $7.425.000 y prórroga hasta el 30-11-22. Terminación anticipada a partir del 07-09-22</t>
  </si>
  <si>
    <t>ANM-286-22</t>
  </si>
  <si>
    <t>https://community.secop.gov.co/Public/Tendering/OpportunityDetail/Index?noticeUID=CO1.NTC.2739524&amp;isFromPublicArea=True&amp;isModal=False</t>
  </si>
  <si>
    <t>PRESTAR SERVICIOS PROFESIONALES A LA VCT EN LA SUSTANCIACIÓN Y/O REVISIÓN DE ACTOS ADMINISTRATIVOS Y DEMÁS ACTUACIONES JURÍDICAS REQUERIDAS EN EL TRÁMITES DE LAS SOLICITUDES PENDIENTES A 2018.</t>
  </si>
  <si>
    <t>MARIA CAMILA PEÑA LIAN</t>
  </si>
  <si>
    <t>ANM-287-22</t>
  </si>
  <si>
    <t>https://community.secop.gov.co/Public/Tendering/OpportunityDetail/Index?noticeUID=CO1.NTC.2723617&amp;isFromPublicArea=True&amp;isModal=False</t>
  </si>
  <si>
    <t>Prestar servicios profesionales en el GCM apoyando la caracterización de los temas minero-ambientales que se requieran en el trámite de las solicitudes pendientes a 2018.</t>
  </si>
  <si>
    <t>LAURA MARCELA ARANGO EGUIS</t>
  </si>
  <si>
    <t>ANM-288-22</t>
  </si>
  <si>
    <t>https://community.secop.gov.co/Public/Tendering/OpportunityDetail/Index?noticeUID=CO1.NTC.2726654&amp;isFromPublicArea=True&amp;isModal=False</t>
  </si>
  <si>
    <t>Prestar servicios profesionales en las actividades relacionadas con el análisis del cobro, recaudo de cartera, incluidos los registros contables que se generen de dichas actividades y respuesta a requerimientos, tanto de las entidades deudoras como de los titulares mineros.</t>
  </si>
  <si>
    <t>CARMEN XIMENA FERNANDEZ LOSADA</t>
  </si>
  <si>
    <t>Cesión del contrato a partir del: 12 DE ABRIL DEL 2022. De Doriam del Carmen Trujillo (36309347) a Carmen Ximena Fernández Losada (55067357)</t>
  </si>
  <si>
    <t>ANM-289-22</t>
  </si>
  <si>
    <t>https://community.secop.gov.co/Public/Tendering/OpportunityDetail/Index?noticeUID=CO1.NTC.2737331&amp;isFromPublicArea=True&amp;isModal=False</t>
  </si>
  <si>
    <t>CAROLINA LEAL CHAVES</t>
  </si>
  <si>
    <t>ANM-290-22</t>
  </si>
  <si>
    <t>https://community.secop.gov.co/Public/Tendering/OpportunityDetail/Index?noticeUID=CO1.NTC.2739531&amp;isFromPublicArea=True&amp;isModal=False</t>
  </si>
  <si>
    <t>PRESTAR SERVICIOS PROFESIONALES PARA APOYAR LA SUPERVISIÓN Y ELABORACIÓN DE DOCUMENTOS Y FORMATOS REQUERIDOS PARA EL SEGUIMIENTO A LA EJECUCIÓN DEL CONVENIO ESPECÍFICO DE COOPERACIÓN INTERNACIONAL</t>
  </si>
  <si>
    <t>MARISOL PEREZ NIEL</t>
  </si>
  <si>
    <t>ANM-291-22</t>
  </si>
  <si>
    <t>https://community.secop.gov.co/Public/Tendering/OpportunityDetail/Index?noticeUID=CO1.NTC.2727894&amp;isFromPublicArea=True&amp;isModal=False</t>
  </si>
  <si>
    <t>Prestar servicios de apoyo a la gestión en la administración y conservación de la documentación recibida, producida y remitida en Grupo de Catastro y Registro en el marco del Sistema Integral de Gestión Minera - AnnA Minería. Línea PAA 200018722</t>
  </si>
  <si>
    <t>GIOVANI ADRIAN ROMERO  SEGURA</t>
  </si>
  <si>
    <t>ANM-292-22</t>
  </si>
  <si>
    <t>https://community.secop.gov.co/Public/Tendering/OpportunityDetail/Index?noticeUID=CO1.NTC.2731358&amp;isFromPublicArea=True&amp;isModal=False</t>
  </si>
  <si>
    <t>Prestar servicios profesionales para apoyar el diseño e implementación de las dimensiones de gestión del conocimiento y gestión con valores para resultados en lo relacionado al diseño del modelo de gestión del conocimiento de la ANM, en el marco de la implementación de las políticas del MIPG.</t>
  </si>
  <si>
    <t>AURA AMELIA ABRIL CASTRO</t>
  </si>
  <si>
    <t>Cesión del contrato a partir del 02 de mayo de Diana Lucia Ricaurte Aguirre (52180233) a Aura Amelia Abril Castro (40387956)</t>
  </si>
  <si>
    <t>ANM-293-22</t>
  </si>
  <si>
    <t>Prestación de servicios profesionales para realizar las actividades relacionadas con AnnA Minería en cuanto a la realización de pruebas técnicas y demás labores necesarias para el correcto funcionamiento de las herramientas informáticas en el marco del Sistema Integral de Gestión Minera</t>
  </si>
  <si>
    <t>CRISTIAN CAMILO OCHOA SALAMANCA</t>
  </si>
  <si>
    <t>Otrosi N° 1 Adición por $5.733.333 y prórroga hasta el 31-12-22</t>
  </si>
  <si>
    <t>ANM-294-22</t>
  </si>
  <si>
    <t>https://community.secop.gov.co/Public/Tendering/OpportunityDetail/Index?noticeUID=CO1.NTC.2739848&amp;isFromPublicArea=True&amp;isModal=False</t>
  </si>
  <si>
    <t>RESTAR SERVICIOS PROFESIONALES PARA APOYAR JURÍDICAMENTE AL GRUPO DE LEGALIZACIÓN MINERA CON EL TRÁMITE DE LAS SOLICITUDES PENDIENTES A 2018.</t>
  </si>
  <si>
    <t>CAMILA ANDREA MARTINEZ CAMARGO</t>
  </si>
  <si>
    <t>Terminación anticipada a partir del 05-7-22</t>
  </si>
  <si>
    <t>ANM-295-22</t>
  </si>
  <si>
    <t>https://community.secop.gov.co/Public/Tendering/OpportunityDetail/Index?noticeUID=CO1.NTC.2730381&amp;isFromPublicArea=True&amp;isModal=False</t>
  </si>
  <si>
    <t>Prestar servicios profesionales para el acompañamiento contable en el proceso de gestión de cartera y procesos de fiscalizaciones la elaboración, en todo los aspectos de la depuración y análisis de la cartera de imposible recaudo.</t>
  </si>
  <si>
    <t>AUGUSTO GONZALEZ PERALTA</t>
  </si>
  <si>
    <t>ANM-296-22</t>
  </si>
  <si>
    <t>https://community.secop.gov.co/Public/Tendering/OpportunityDetail/Index?noticeUID=CO1.NTC.2732440&amp;isFromPublicArea=True&amp;isModal=False</t>
  </si>
  <si>
    <t>Prestar servicios profesionales para la implementación, mantenimiento, seguimiento y mejora del Sistema Integrado de
Gestión de la ANM; garantizando su alineación con las políticas del Modelo Integrado de Planeación y Gestión. LINEA
PAA 500006422</t>
  </si>
  <si>
    <t xml:space="preserve">ALEXANDER CASTILLO DÍAZ </t>
  </si>
  <si>
    <t>ANM-297-22</t>
  </si>
  <si>
    <t>https://community.secop.gov.co/Public/Tendering/OpportunityDetail/Index?noticeUID=CO1.NTC.2737680&amp;isFromPublicArea=True&amp;isModal=False</t>
  </si>
  <si>
    <t>Servicios profesionales para apoyar la consolidación, análisis y gestión de información de los temas socio –ambientales relacionados con la actividad minera derivada de las intervenciones realizadas por la ANM, en las zonas de influencia de los PAR, así como el apoyo a la supervisión de los contratos y/o convenios suscritos, en cumplimiento de las metas del proyecto de inversión 2022</t>
  </si>
  <si>
    <t>ANA MARIA RAMIREZ GONZALEZ</t>
  </si>
  <si>
    <t>ANM-298-22</t>
  </si>
  <si>
    <t>https://community.secop.gov.co/Public/Tendering/OpportunityDetail/Index?noticeUID=CO1.NTC.2762611&amp;isFromPublicArea=True&amp;isModal=False</t>
  </si>
  <si>
    <t>Prestar servicios profesionales para orientar, asesorar, acompañar y soportar a la ANM en la estructuración y elaboración de los términos de referencia del proceso de selección objetiva de carbón bajo la modalidad de AEM.</t>
  </si>
  <si>
    <t>BAKER &amp; MCKENZIE S A S</t>
  </si>
  <si>
    <t>ANM-299-22</t>
  </si>
  <si>
    <t>https://community.secop.gov.co/Public/Tendering/OpportunityDetail/Index?noticeUID=CO1.NTC.2740041&amp;isFromPublicArea=True&amp;isModal=False</t>
  </si>
  <si>
    <t>Prestar servicios Profesionales para apoyar la gestión de la ANM con MinInterior, realizando la revisión consolidación y seguimiento de los procesos de Procedencia y Consulta Previa necesarios para el desarrollo de los proyectos mineros, así como el apoyo a la supervisión de los contratos suscritos, en cumplimiento de las metas del proyecto de inversión 2022</t>
  </si>
  <si>
    <t>MARIA ANGELICA GARCIA TURBAY</t>
  </si>
  <si>
    <t>ANM-300-22</t>
  </si>
  <si>
    <t>https://community.secop.gov.co/Public/Tendering/OpportunityDetail/Index?noticeUID=CO1.NTC.2747217&amp;isFromPublicArea=True&amp;isModal=False</t>
  </si>
  <si>
    <t>Servicios profesionales para apoyar la estructuración, acompañamiento y seguimiento del componente organizacional y empresarial, así como la recopilación, consolidación y análisis de la información para la ejecución del programa de asistencia técnica en cumplimiento de las metas del proyecto de inversión 2022.</t>
  </si>
  <si>
    <t>RODRIGO JAVIER ARZUZA JIMENEZ</t>
  </si>
  <si>
    <t>SGR-41-22</t>
  </si>
  <si>
    <t>300108621 (2021)</t>
  </si>
  <si>
    <t>https://community.secop.gov.co/Public/Tendering/OpportunityDetail/Index?noticeUID=CO1.NTC.2647677&amp;isFromPublicArea=True&amp;isModal=False</t>
  </si>
  <si>
    <t>PSP en la VSCSM, para desarrollar actividades de fiscalización a los títulos mineros en la evaluación documental de expedientes, realización de inspecciones de campo y elaboración y revisión de conceptos técnicos de cara al cumplimiento de metas del bienio 2021-2022. 300108621</t>
  </si>
  <si>
    <t>LUIS MIGUEL FERNANDEZ BARAONA</t>
  </si>
  <si>
    <t>SGR-42-22</t>
  </si>
  <si>
    <t>300123721 (2021)</t>
  </si>
  <si>
    <t>https://community.secop.gov.co/Public/Tendering/OpportunityDetail/Index?noticeUID=CO1.NTC.2644582&amp;isFromPublicArea=True&amp;isModal=False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</si>
  <si>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cumplimiento de metas de fiscalización minera para el bienio 2021-2022. 300123721.
Clasificación de Bienes y Servicios UNSPSC Código 80111600 Servicios de Personal Temporal.
nullnullnull</t>
  </si>
  <si>
    <t>ANA FIDELIA BECERRA BAUTISTA</t>
  </si>
  <si>
    <t>SGR-43-22</t>
  </si>
  <si>
    <t>https://community.secop.gov.co/Public/Tendering/OpportunityDetail/Index?noticeUID=CO1.NTC.2667628&amp;isFromPublicArea=True&amp;isModal=False</t>
  </si>
  <si>
    <t>Prestar servicios profesionales para gestionar la implementación, seguimiento, monitoreo, control y mejoras al nuevo modelo de atención y servicio al usuario externo de la Agencia Nacional de Minería, en el marco del proceso de fiscalización minera. 300004922</t>
  </si>
  <si>
    <t>JUAN CAMILO OQUENDO BEDOYA</t>
  </si>
  <si>
    <t>SGR-44-22</t>
  </si>
  <si>
    <t>https://community.secop.gov.co/Public/Tendering/OpportunityDetail/Index?noticeUID=CO1.NTC.2674740&amp;isFromPublicArea=True&amp;isModal=False</t>
  </si>
  <si>
    <t>PSP a la VSCSM en la realización de las actividades que se requieran para la planeación, ejecución y control de la contratación de bienes y servicios necesarios para el desarrollo de las actividades de fiscalización, así como los demás temas transversales que requieran de un acompañamiento jurídico. 300005522</t>
  </si>
  <si>
    <t>PEREZ CALDERON YULY TATIANA</t>
  </si>
  <si>
    <t>Otrosi N° 1. Adición por $10.500.000 y prórroga hasta el 09-06-22</t>
  </si>
  <si>
    <t>SGR-45-22</t>
  </si>
  <si>
    <t>300122821 (2021)</t>
  </si>
  <si>
    <t>https://community.secop.gov.co/Public/Tendering/OpportunityDetail/Index?noticeUID=CO1.NTC.2675763&amp;isFromPublicArea=True&amp;isModal=False</t>
  </si>
  <si>
    <t>PSP a la VSCSM en la evaluación documental de expedientes, sustanciación y revisión de actos administrativos y demás trámites jurídicos que surjan en el marco del proceso de fiscalización a títulos mineros de cara al cumplimiento de metas del bienio 2021-2022. 300122821</t>
  </si>
  <si>
    <t>ROGER ANDRES VALVERDE GUZMAN</t>
  </si>
  <si>
    <t>SGR-46-22</t>
  </si>
  <si>
    <t>https://community.secop.gov.co/Public/Tendering/OpportunityDetail/Index?noticeUID=CO1.NTC.2676631&amp;isFromPublicArea=True&amp;isModal=False</t>
  </si>
  <si>
    <t>Prestar servicios profesionales para asesorar a la OAJ en asuntos de derecho constitucional, elaboración de conceptos jurídicos, revisión e impulso de actos administrativos, proyectos de ley y decretos, así como asesorar a la VSCSM en proyectos PIN</t>
  </si>
  <si>
    <t>JULIO ANDRES OSSA SANTAMARIA</t>
  </si>
  <si>
    <t>SGR-47-22</t>
  </si>
  <si>
    <t>https://community.secop.gov.co/Public/Tendering/ContractNoticePhases/View?PPI=CO1.PPI.17027371&amp;isFromPublicArea=True&amp;isModal=False</t>
  </si>
  <si>
    <t>Prestar los servicios profesionales para representar judicial y extrajudicialmente a la ANM dentro de los procesos de restitución de tierras, acciones constitucionales y respuesta a requerimientos judiciales derivados de la función de fiscalización</t>
  </si>
  <si>
    <t>KAREN JOHANA ARDILA GUEVARA</t>
  </si>
  <si>
    <t>SGR-48-22</t>
  </si>
  <si>
    <t>https://community.secop.gov.co/Public/Tendering/OpportunityDetail/Index?noticeUID=CO1.NTC.2695506&amp;isFromPublicArea=True&amp;isModal=False</t>
  </si>
  <si>
    <t>Prestar sus servicios profesionales en la Vicepresidencia de Seguimiento, Control y Seguridad Minera (VSCSM) de la ANM, para apoyar jurídicamente los actos y trámites legales que surjan de las actividades de fiscalización a los títulos mineros. 300005322</t>
  </si>
  <si>
    <t>Punto de Atención Regional Manizales</t>
  </si>
  <si>
    <t>CARLOS ALFREDO CUESTA MENA</t>
  </si>
  <si>
    <t>SGR-49-22</t>
  </si>
  <si>
    <t>300122721 (2021)</t>
  </si>
  <si>
    <t>https://community.secop.gov.co/Public/Tendering/OpportunityDetail/Index?noticeUID=CO1.NTC.2696693&amp;isFromPublicArea=True&amp;isModal=False</t>
  </si>
  <si>
    <t>PSP a la VSCSM en la evaluación documental de expedientes, sustanciación y revisión de actos administrativos y demás trámites jurídicos que surjan en el marco del proceso de fiscalización a títulos mineros de cara al cumplimiento de metas del bienio 2021-2022. 300122721</t>
  </si>
  <si>
    <t>MANUEL ALBERTO BERMUDEZ DURAN</t>
  </si>
  <si>
    <t>SGR-50-22</t>
  </si>
  <si>
    <t>https://community.secop.gov.co/Public/Tendering/OpportunityDetail/Index?noticeUID=CO1.NTC.2701423&amp;isFromPublicArea=True&amp;isModal=False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</si>
  <si>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100003622</t>
  </si>
  <si>
    <t>JUAN CARLOS SARMIENTO ROJAS</t>
  </si>
  <si>
    <t>SGR-51-22</t>
  </si>
  <si>
    <t>https://community.secop.gov.co/Public/Tendering/OpportunityDetail/Index?noticeUID=CO1.NTC.2687178&amp;isFromPublicArea=True&amp;isModal=False</t>
  </si>
  <si>
    <t>PSP a la VSCSM en la evaluación documental de expedientes, sustanciación y revisión de actos administrativos y demás trámites jurídicos que surjan en el marco del proceso de fiscalización a títulos mineros de cara al cumplimiento de metas del bienio 2021-2022.</t>
  </si>
  <si>
    <t>YURY MARCELA SILVA HERRERA</t>
  </si>
  <si>
    <t>Otrosi N° 1. Adición $10.594.844 y prórroga hasta el 26-08-22</t>
  </si>
  <si>
    <t>SGR-52-22</t>
  </si>
  <si>
    <t>https://community.secop.gov.co/Public/Tendering/OpportunityDetail/Index?noticeUID=CO1.NTC.2701449&amp;isFromPublicArea=True&amp;isModal=False</t>
  </si>
  <si>
    <t>PSP de apoyo a la gestión del Grupo de Atención, Participación Ciudadana y Comunicaciones en las actividades relacionadas con la atención de usuarios internos y externos a través de los canales de interacción de la ANM y de acuerdo con los lineamientos y parámetros establecidos por el modelo de atención a la ciudadanía y la Entidad, en el marco del proceso de fiscalización minera. 100004722</t>
  </si>
  <si>
    <t>FREDY ALEJANDRO RICO PARRA</t>
  </si>
  <si>
    <t>SGR-53-22</t>
  </si>
  <si>
    <t>https://community.secop.gov.co/Public/Tendering/OpportunityDetail/Index?noticeUID=CO1.NTC.2701601&amp;isFromPublicArea=True&amp;isModal=False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</si>
  <si>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100004522</t>
  </si>
  <si>
    <t xml:space="preserve">LIZETH CATALINA ORTIZ SANCHEZ </t>
  </si>
  <si>
    <t>SGR-54-22</t>
  </si>
  <si>
    <t>https://community.secop.gov.co/Public/Tendering/OpportunityDetail/Index?noticeUID=CO1.NTC.2701903&amp;isFromPublicArea=True&amp;isModal=False</t>
  </si>
  <si>
    <t>Prestación de servicios profesionales para apoyar a la vicepresidencia administrativa y financiera a los contratos financiados con recursos del sistema general de regalías de la ANM en especial los de aseo y cafetería</t>
  </si>
  <si>
    <t>LAURA CRISTINA CALA AGUDELO</t>
  </si>
  <si>
    <t>SGR-55-22</t>
  </si>
  <si>
    <t>https://community.secop.gov.co/Public/Tendering/OpportunityDetail/Index?noticeUID=CO1.NTC.2702001&amp;isFromPublicArea=True&amp;isModal=False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</si>
  <si>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 100002822</t>
  </si>
  <si>
    <t>KATY JULIETH BORJA BASANTA</t>
  </si>
  <si>
    <t>SGR-56-22</t>
  </si>
  <si>
    <t>https://community.secop.gov.co/Public/Tendering/OpportunityDetail/Index?noticeUID=CO1.NTC.2701768&amp;isFromPublicArea=True&amp;isModal=False</t>
  </si>
  <si>
    <t>PS de apoyo a la gestión del Grupo de Atención, Participación Ciudadana y Comunicaciones en las actividades relacionadas con la atención de usuarios internos y externos a través de los canales de interacción de la ANM y de acuerdo con los lineamientos y parámetros establecidos por el modelo de atención a la ciudadanía y la Entidad, en el marco del proceso de fiscalización minera. 100004922</t>
  </si>
  <si>
    <t>CAMILO ALEJANDRO HERRERA FORERO</t>
  </si>
  <si>
    <t>SGR-57-22</t>
  </si>
  <si>
    <t>https://community.secop.gov.co/Public/Tendering/OpportunityDetail/Index?noticeUID=CO1.NTC.2699227&amp;isFromPublicArea=True&amp;isModal=False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</si>
  <si>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 100003122</t>
  </si>
  <si>
    <t>VALENTINA  SALAZAR BOTERO</t>
  </si>
  <si>
    <t>SGR-58-22</t>
  </si>
  <si>
    <t>https://community.secop.gov.co/Public/Tendering/OpportunityDetail/Index?noticeUID=CO1.NTC.2699585&amp;isFromPublicArea=True&amp;isModal=False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</si>
  <si>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 100002722</t>
  </si>
  <si>
    <t>Pasto</t>
  </si>
  <si>
    <t>ISABEL MAGALY HERNANDEZ MORENO</t>
  </si>
  <si>
    <t>SGR-59-22</t>
  </si>
  <si>
    <t>https://community.secop.gov.co/Public/Tendering/OpportunityDetail/Index?noticeUID=CO1.NTC.2700209&amp;isFromPublicArea=True&amp;isModal=False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</si>
  <si>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 100003222</t>
  </si>
  <si>
    <t>JUAN CARLOS OSPINA SEGURA</t>
  </si>
  <si>
    <t>Cesión del contrato a partir del 120222 de Gloria Cecilia Cardenas (39564842) a Juan Carlos Ospina Segura (14322666). OtrosiN° 1 Adición por $10.176.000 y prórroga hasta el 11-11-22</t>
  </si>
  <si>
    <t>SGR-60-22</t>
  </si>
  <si>
    <t>https://community.secop.gov.co/Public/Tendering/OpportunityDetail/Index?noticeUID=CO1.NTC.2700419&amp;isFromPublicArea=True&amp;isModal=False</t>
  </si>
  <si>
    <t>Prestar servicios profesionales a la VSCSM, para la validación de modelos de depósitos minerales en la estimación de RyR y del planeamiento minero aplicando el ECRR, en el desarrollo de las actividades de la fiscalización minera.300004822</t>
  </si>
  <si>
    <t>DANIEL ADOLFO GARCIA AVILA</t>
  </si>
  <si>
    <t>SGR-62-22</t>
  </si>
  <si>
    <t>https://community.secop.gov.co/Public/Tendering/OpportunityDetail/Index?noticeUID=CO1.NTC.2701806&amp;isFromPublicArea=True&amp;isModal=False</t>
  </si>
  <si>
    <t>YULIETH NATALIA SANTAMARIA CALDERON</t>
  </si>
  <si>
    <t>SGR-63-22</t>
  </si>
  <si>
    <t>https://community.secop.gov.co/Public/Tendering/OpportunityDetail/Index?noticeUID=CO1.NTC.2701962&amp;isFromPublicArea=True&amp;isModal=False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</si>
  <si>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 100003422</t>
  </si>
  <si>
    <t>LAURA STHEPANIE SEGURA LABIOSA</t>
  </si>
  <si>
    <t>SGR-64-22</t>
  </si>
  <si>
    <t>https://community.secop.gov.co/Public/Tendering/OpportunityDetail/Index?noticeUID=CO1.NTC.2701986&amp;isFromPublicArea=True&amp;isModal=False</t>
  </si>
  <si>
    <t>DANIELA GUTIERREZ ROA</t>
  </si>
  <si>
    <t>SGR-65-22</t>
  </si>
  <si>
    <t>https://community.secop.gov.co/Public/Tendering/OpportunityDetail/Index?noticeUID=CO1.NTC.2720963&amp;isFromPublicArea=True&amp;isModal=False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</si>
  <si>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100004322</t>
  </si>
  <si>
    <t>RONNY ENRIQUE POLO RODELO</t>
  </si>
  <si>
    <t>SGR-66-22</t>
  </si>
  <si>
    <t>https://community.secop.gov.co/Public/Tendering/OpportunityDetail/Index?noticeUID=CO1.NTC.2721089&amp;isFromPublicArea=True&amp;isModal=False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</si>
  <si>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100003722</t>
  </si>
  <si>
    <t>ESTEFANIA VILLADA MARIN</t>
  </si>
  <si>
    <t>SGR-67-22</t>
  </si>
  <si>
    <t>https://community.secop.gov.co/Public/Tendering/OpportunityDetail/Index?noticeUID=CO1.NTC.2701815&amp;isFromPublicArea=True&amp;isModal=False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</si>
  <si>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100004422</t>
  </si>
  <si>
    <t>KATHERINE  DE LA CRUZ ASPRILLA</t>
  </si>
  <si>
    <t>SGR-68-22</t>
  </si>
  <si>
    <t>https://community.secop.gov.co/Public/Tendering/OpportunityDetail/Index?noticeUID=CO1.NTC.2701821&amp;isFromPublicArea=True&amp;isModal=False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</si>
  <si>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100003822</t>
  </si>
  <si>
    <t>CARLOS AUGUSTO RUMBO CASTRO</t>
  </si>
  <si>
    <t>Otrosi N° 1 Adición por $7.425.000 y prórroga hasta el 01-11-22</t>
  </si>
  <si>
    <t>SGR-69-22</t>
  </si>
  <si>
    <t>https://community.secop.gov.co/Public/Tendering/OpportunityDetail/Index?noticeUID=CO1.NTC.2701813&amp;isFromPublicArea=True&amp;isModal=False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</si>
  <si>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100004222</t>
  </si>
  <si>
    <t>Cúcuta</t>
  </si>
  <si>
    <t>SANDRA ARDILA CACERES</t>
  </si>
  <si>
    <t>SGR-70-22</t>
  </si>
  <si>
    <t>https://community.secop.gov.co/Public/Tendering/OpportunityDetail/Index?noticeUID=CO1.NTC.2722487&amp;isFromPublicArea=True&amp;isModal=False</t>
  </si>
  <si>
    <t>Prestar Servicios Profesionales para representar judicialmente a la ANM dentro del trámite arbitral 125194 convocado por Cerro Matoso S.A. a fin de presentar recurso extraordinario de anulación contra el laudo proferido por el Tribunal de Arbitraje</t>
  </si>
  <si>
    <t>HECTOR EDUARDO PATIÑO DOMINGUEZ</t>
  </si>
  <si>
    <t>SGR-71-22</t>
  </si>
  <si>
    <t>https://community.secop.gov.co/Public/Tendering/OpportunityDetail/Index?noticeUID=CO1.NTC.2723836&amp;isFromPublicArea=True&amp;isModal=False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</si>
  <si>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100003922</t>
  </si>
  <si>
    <t>MARIBEL LEDEZMA GAITAN</t>
  </si>
  <si>
    <t>SGR-72-22</t>
  </si>
  <si>
    <t>https://community.secop.gov.co/Public/Tendering/OpportunityDetail/Index?noticeUID=CO1.NTC.2724067&amp;isFromPublicArea=True&amp;isModal=False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</si>
  <si>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100004022</t>
  </si>
  <si>
    <t>ARLEYDY ENITH FERRER CASAS</t>
  </si>
  <si>
    <t>SGR-73-22</t>
  </si>
  <si>
    <t>https://community.secop.gov.co/Public/Tendering/OpportunityDetail/Index?noticeUID=CO1.NTC.2724720&amp;isFromPublicArea=True&amp;isModal=False</t>
  </si>
  <si>
    <t>ANDRES FELIPE VELA ZAMBRANO</t>
  </si>
  <si>
    <t>SGR-74-22</t>
  </si>
  <si>
    <t>https://community.secop.gov.co/Public/Tendering/OpportunityDetail/Index?noticeUID=CO1.NTC.2724698&amp;isFromPublicArea=True&amp;isModal=False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</si>
  <si>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 100002522</t>
  </si>
  <si>
    <t>INGRID JULIETH CARREÑO TRIANA</t>
  </si>
  <si>
    <t>Cesión del contrato a partir del 21 de febrero de 2022 de  Sol Yurliza Córdoba Mercado (35896078) a Ingrid Julieth Carreño Triana (1098775463)</t>
  </si>
  <si>
    <t>SGR-75-22</t>
  </si>
  <si>
    <t>https://community.secop.gov.co/Public/Tendering/OpportunityDetail/Index?noticeUID=CO1.NTC.2725557&amp;isFromPublicArea=True&amp;isModal=False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</si>
  <si>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cumplimiento de metas de fiscalización minera para el bienio 2021-2022. 300005222</t>
  </si>
  <si>
    <t>Punto de Atención Regional Quibdó</t>
  </si>
  <si>
    <t>KIARA ROJAS CUESTA</t>
  </si>
  <si>
    <t>SGR-76-22</t>
  </si>
  <si>
    <t>https://community.secop.gov.co/Public/Tendering/OpportunityDetail/Index?noticeUID=CO1.NTC.2729226&amp;isFromPublicArea=True&amp;isModal=False</t>
  </si>
  <si>
    <t>Prestar servicios profesionales a la OAJ para ejercer la representación judicial y extrajudicial en los procesos relacionados con la función de fiscalización y las demás actuaciones requeridas para el desarrollo de la misma</t>
  </si>
  <si>
    <t>YUDY STELLA FONSECA RICO</t>
  </si>
  <si>
    <t>SGR-77-22</t>
  </si>
  <si>
    <t>https://community.secop.gov.co/Public/Tendering/OpportunityDetail/Index?noticeUID=CO1.NTC.2722515&amp;isFromPublicArea=True&amp;isModal=False</t>
  </si>
  <si>
    <t>Prestar Servicios Profesionales especializados como experto técnico y financiero para el sustento, aclaración y complemento de dictamen pericial presentado en el marco de la controversia contractual surgida con ocasión a la cláusula 17.1 del contrato 144-97</t>
  </si>
  <si>
    <t>CERRITO CAPITAL S.A.S</t>
  </si>
  <si>
    <t>SGR-78-22</t>
  </si>
  <si>
    <t>https://community.secop.gov.co/Public/Tendering/OpportunityDetail/Index?noticeUID=CO1.NTC.2720460&amp;isFromPublicArea=True&amp;isModal=False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</si>
  <si>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 100003022</t>
  </si>
  <si>
    <t>BRATAM ALEJANDRO CORREDOR QUIJANO</t>
  </si>
  <si>
    <t>Cesión del contrato a partir del 19 de febrero de 2022 de Sergio Augusto Ortiz Pesca (1019096682) a Brayam Alejandro Corredor Quijano (1057598159)</t>
  </si>
  <si>
    <t>SGR-79-22</t>
  </si>
  <si>
    <t>300086221 (2021)</t>
  </si>
  <si>
    <t>https://community.secop.gov.co/Public/Tendering/OpportunityDetail/Index?noticeUID=CO1.NTC.2720806&amp;isFromPublicArea=True&amp;isModal=False</t>
  </si>
  <si>
    <t>Prestar servicios profesionales al GRCE, apoyando la consolidación de la información reportada por los titulares mineros relacionada con las obligaciones económicas a su cargo, en cumplimiento de la labor de fiscalización. 300086221</t>
  </si>
  <si>
    <t>JORGE DILKER SANCHEZ MORENO</t>
  </si>
  <si>
    <t>SGR-80-22</t>
  </si>
  <si>
    <t>https://community.secop.gov.co/Public/Tendering/OpportunityDetail/Index?noticeUID=CO1.NTC.2721637&amp;isFromPublicArea=True&amp;isModal=False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</si>
  <si>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 100003322</t>
  </si>
  <si>
    <t>JOSE IVAN MELENDEZ RODRIGUEZ</t>
  </si>
  <si>
    <t>SGR-81-22</t>
  </si>
  <si>
    <t>https://community.secop.gov.co/Public/Tendering/OpportunityDetail/Index?noticeUID=CO1.NTC.2728148&amp;isFromPublicArea=True&amp;isModal=False</t>
  </si>
  <si>
    <t>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</si>
  <si>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YESICA NATALIA ZAMBRANO ANGULO</t>
  </si>
  <si>
    <t>Terminación anticipada a partir del 07-04-22</t>
  </si>
  <si>
    <t>SGR-82-22</t>
  </si>
  <si>
    <t>https://community.secop.gov.co/Public/Tendering/OpportunityDetail/Index?noticeUID=CO1.NTC.2750418&amp;isFromPublicArea=True&amp;isModal=False</t>
  </si>
  <si>
    <t>Renovar la suscripción anual a la publicación del ÍNDICE BCI7 que realiza la empresa THE BALTIC EXCHANGE LTD, fuente de información necesaria, dentro de la labor de fiscalización, para la liquidación de las regalías de los Proyectos de Interés Nacional PIN que requieren dicho índice</t>
  </si>
  <si>
    <t>Suscripción</t>
  </si>
  <si>
    <t>THE BALTIC EXCHANGE</t>
  </si>
  <si>
    <t>SGR-83-22</t>
  </si>
  <si>
    <t>https://community.secop.gov.co/Public/Tendering/OpportunityDetail/Index?noticeUID=CO1.NTC.2735036&amp;isFromPublicArea=True&amp;isModal=False</t>
  </si>
  <si>
    <t>PSP a la VSCSM en el análisis, seguimiento y consolidación de la información que se requiera para dar cumplimiento a los compromisos adquiridos en las diferentes mesas de trabajo adelantadas con otras entidades, titulares mineros o comunidades en general, en el marco del proceso de fiscalización minera. 300005422</t>
  </si>
  <si>
    <t>CLAUDIA PATRICIA TINOCO PADAUI</t>
  </si>
  <si>
    <t>SGR-84-22</t>
  </si>
  <si>
    <t>https://community.secop.gov.co/Public/Tendering/OpportunityDetail/Index?noticeUID=CO1.NTC.2740740&amp;isFromPublicArea=True&amp;isModal=False</t>
  </si>
  <si>
    <t>PS de apoyo a la gestión del Grupo de Atención, Participación Ciudadana y Comunicaciones en las actividades relacionadas con la atención de usuarios internos y externos a través de los canales de interacción de la ANM y de acuerdo con los lineamientos y parámetros establecidos por el modelo de atención a la ciudadanía y la Entidad, en el marco del proceso de fiscalización minera. 100005022 </t>
  </si>
  <si>
    <t>PAOLA JIMENA GOMEZ CARDONA</t>
  </si>
  <si>
    <t>SGR-85-22</t>
  </si>
  <si>
    <t>https://community.secop.gov.co/Public/Tendering/OpportunityDetail/Index?noticeUID=CO1.NTC.2750553&amp;isFromPublicArea=True&amp;isModal=False</t>
  </si>
  <si>
    <t>Renovar la suscripción anual a la publicación del ÍNDICE API2 realizada por la empresa ARGUS MEDIA, INC. en su publicación Coal Price Index Report (AMCOAL), fuente de información necesaria, dentro de la labor de fiscalización, para la liquidación de las regalías de los Proyectos de Interés Nacional PIN que requieren dicho índice</t>
  </si>
  <si>
    <t>ARGUS MEDIA INC</t>
  </si>
  <si>
    <t>52-2132302</t>
  </si>
  <si>
    <t>SGR-86-22</t>
  </si>
  <si>
    <t>https://community.secop.gov.co/Public/Tendering/OpportunityDetail/Index?noticeUID=CO1.NTC.2741092&amp;isFromPublicArea=True&amp;isModal=False</t>
  </si>
  <si>
    <t>Prestar servicios profesionales para apoyar a la ANM en la inspección física de los bienes muebles e inmuebles sujetos a reversión de los contratos 109-90, 285-95 y 044-89. 300005722</t>
  </si>
  <si>
    <t>Cesar</t>
  </si>
  <si>
    <t>BONUS BANCA DE INVERSION SAS</t>
  </si>
  <si>
    <t>Otrosi N° 1. Modificación (1) entregable. Y prórroga por dos meses (31-07-22)</t>
  </si>
  <si>
    <t>SGR-87-22</t>
  </si>
  <si>
    <t>300126021 (2021)</t>
  </si>
  <si>
    <t>https://community.secop.gov.co/Public/Tendering/OpportunityDetail/Index?noticeUID=CO1.NTC.2765204&amp;isFromPublicArea=True&amp;isModal=False</t>
  </si>
  <si>
    <t>Prestación de servicios profesionales desde el componente financiero, para apoyar a la VSCSM en el análisis, evaluación y determinación de la viabilidad de reformulación o modificación de la cláusula 17 de los contratos 147-97 y 144-97, relacionadas con la compensación por ingresos brutos –CIB-. (Línea PAA 300126021)</t>
  </si>
  <si>
    <t>VALORA CONSULTORIA SAS</t>
  </si>
  <si>
    <t>Otrosi N° 1 Prórroga hasta el 07-08-22</t>
  </si>
  <si>
    <t>SGR-89-22</t>
  </si>
  <si>
    <t>Apoyo a la gestión en el PAR Cartagena, para respaldar los actos y trámites jurídicos que surjan en grupo de trabajo en el marco de la función de fiscalización a los títulos mineros. 300006022</t>
  </si>
  <si>
    <t>Punto de Atención Regional Cartagena</t>
  </si>
  <si>
    <t>GINA PAOLA MARIANO LEONES</t>
  </si>
  <si>
    <t>Otrosi N° 1 Adcición por $4.950.286 y prórroga hasta el 28-02-23</t>
  </si>
  <si>
    <t>SGR-90-22</t>
  </si>
  <si>
    <t>https://community.secop.gov.co/Public/Tendering/OpportunityDetail/Index?noticeUID=CO1.NTC.2760301&amp;isFromPublicArea=True&amp;isModal=False</t>
  </si>
  <si>
    <t>PS de apoyo a la gestión para la realización de actividades de soporte a la atención de los grupos de interés de la ANM, los usuarios internos y externos de la Entidad y la ciudadanía en general, a través de los canales presencial, telefónico y digital usados por ANM, de acuerdo con los lineamientos y parámetros establecidos por el modelo de atención a la ciudadanía y la Entidad, en el marco del proceso de fiscalización a los títulos mineros. 100005622</t>
  </si>
  <si>
    <t>JUAN MANUEL GUERRA FRAGOZO</t>
  </si>
  <si>
    <t>Otrosi N° 1 Adición por $7.425.000 y prórroga hasta el 31-10-22</t>
  </si>
  <si>
    <t>SGR-91-22</t>
  </si>
  <si>
    <t>https://community.secop.gov.co/Public/Tendering/OpportunityDetail/Index?noticeUID=CO1.NTC.2760910&amp;isFromPublicArea=True&amp;isModal=False</t>
  </si>
  <si>
    <t>PS de apoyo a la gestión del Grupo de Atención, Participación Ciudadana y Comunicaciones en las actividades relacionadas con la atención de usuarios internos y externos a través de los canales de interacción de la ANM y de acuerdo con los lineamientos y parámetros establecidos por el modelo de atención a la ciudadanía y la Entidad, en el marco del proceso de fiscalización minera. 100004822</t>
  </si>
  <si>
    <t>JUAN  JAVIER MORA  GONZALEZ</t>
  </si>
  <si>
    <t>SGR-92-22</t>
  </si>
  <si>
    <t>https://community.secop.gov.co/Public/Tendering/OpportunityDetail/Index?noticeUID=CO1.NTC.2757791&amp;isFromPublicArea=True&amp;isModal=False</t>
  </si>
  <si>
    <t>PSP a la VSCSM, para desarrollar las actividades de fiscalización minera como la evaluación documental de expedientes, realización de inspecciones de campo, elaboración y revisión de conceptos técnicos, consolidación de informes, así como la revisión técnica de documentos de competencia del despacho, de cara al cumplimiento de metas del bienio 2021-2022. 300005922</t>
  </si>
  <si>
    <t>JOSE ISMAEL MONTAÑA MORENO</t>
  </si>
  <si>
    <t>SGR-93-22</t>
  </si>
  <si>
    <t>https://community.secop.gov.co/Public/Tendering/OpportunityDetail/Index?noticeUID=CO1.NTC.2765581&amp;isFromPublicArea=True&amp;isModal=False</t>
  </si>
  <si>
    <t>Prestar sus servicios profesionales para asesorar y representar judicial y extrajudicialmente a la ANM dentro de la controversia judicial suscitada por el no pago de contraprestaciones económicas dentro del contrato de concesión 9319.</t>
  </si>
  <si>
    <t>Otrosi N° 1 Prórroga hasta el 28-2-23</t>
  </si>
  <si>
    <t>SGR-94-22</t>
  </si>
  <si>
    <t>https://community.secop.gov.co/Public/Tendering/OpportunityDetail/Index?noticeUID=CO1.NTC.2765090&amp;isFromPublicArea=True&amp;isModal=False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</si>
  <si>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t>
  </si>
  <si>
    <t>CESAR MANUEL PALLARES TORRES</t>
  </si>
  <si>
    <t>SGR-95-22</t>
  </si>
  <si>
    <t>https://community.secop.gov.co/Public/Tendering/OpportunityDetail/Index?noticeUID=CO1.NTC.2801789&amp;isFromPublicArea=True&amp;isModal=False</t>
  </si>
  <si>
    <t>PSP a la VSCSM, en la evaluación documental de expedientes, sustanciación, revisión y evaluación jurídica de actos administrativos, así como el seguimiento a las no conformidades detectadas y demás trámites jurídicos que surjan en el marco del proceso de fiscalización a títulos mineros de cara al cumplimiento de metas del bienio 2021-2022. 300005622</t>
  </si>
  <si>
    <t>SANDRA MILENA ALIPIO PEDREROS</t>
  </si>
  <si>
    <t>Cesión del contrato a partir del 10-05-22. De Henry Jhamarilk Cabezas Díaz (12910968) a Sandra Milena Alipio Pedreros (1032390964)</t>
  </si>
  <si>
    <t>SGR-96-22</t>
  </si>
  <si>
    <t>https://community.secop.gov.co/Public/Tendering/OpportunityDetail/Index?noticeUID=CO1.NTC.2801874&amp;isFromPublicArea=True&amp;isModal=False</t>
  </si>
  <si>
    <t>Prestar servicios de apoyo a la gestión en la VSCSM en actividades de consolidación, verificación y actualización de información de contraprestaciones económicas de contratos mineros registrada en los sistemas de información de la VSCSM y otras actividades operativas requeridas. 300005122</t>
  </si>
  <si>
    <t>SOCRATE ASPRILLA PALACIOS</t>
  </si>
  <si>
    <t>SGR-97-22</t>
  </si>
  <si>
    <t>https://community.secop.gov.co/Public/Tendering/OpportunityDetail/Index?noticeUID=CO1.NTC.2802111&amp;isFromPublicArea=True&amp;isModal=False</t>
  </si>
  <si>
    <t>PSP para realizar las actividades inherentes a la atención de los grupos de interés de la ANM, los usuarios internos y externos de la Entidad y la ciudadanía en general, a través de los canales presencial, telefónico y digital, usados en la ANM, de acuerdo con los lineamientos y parámetros establecidos por el modelo de atención a la ciudadanía y la Entidad, en el marco del proceso de fiscalización minera. 100002622</t>
  </si>
  <si>
    <t>JUAN CAMILO LÓPEZ VILLOTA</t>
  </si>
  <si>
    <t>SGR-98-22</t>
  </si>
  <si>
    <t>https://community.secop.gov.co/Public/Tendering/OpportunityDetail/Index?noticeUID=CO1.NTC.2801396&amp;isFromPublicArea=True&amp;isModal=False</t>
  </si>
  <si>
    <t>JOSÉ DEL CARMEN RODRÍGUEZ HERNANDEZ</t>
  </si>
  <si>
    <t>ANM-301-22</t>
  </si>
  <si>
    <t>https://community.secop.gov.co/Public/Tendering/OpportunityDetail/Index?noticeUID=CO1.NTC.2747564&amp;isFromPublicArea=True&amp;isModal=False</t>
  </si>
  <si>
    <t>PRESTACIÓN DE SERVICIOS PROFESIONALES EN EL GCM APOYANDO TRÁMITES RELACIONADOS CON LAS ACTUACIONES QUE SE DEBEN ADELANTAR PARA IMPULSAR LA PARTICIPACIÓN CIUDADANA EN LAS ACTIVIDADES DE RELACIONAMIENTO CON EL TERRITORIO DEL PROCESO DE GENERACIÓN DE TÍTULOS MINEROS DE SOLICITUDES A 2018. LINEA PAA: 200012922</t>
  </si>
  <si>
    <t>MIGUEL ANDRES  BECERRA  BUSTOS</t>
  </si>
  <si>
    <t>ANM-302-22</t>
  </si>
  <si>
    <t>https://community.secop.gov.co/Public/Tendering/OpportunityDetail/Index?noticeUID=CO1.NTC.2759248&amp;isFromPublicArea=True&amp;isModal=False</t>
  </si>
  <si>
    <t>PRESTAR SERVICIOS PROFESIONALES EN EL GCM PARA REALIZAR EVALUACIONES JURÍDICAS Y SUSTANCIAR LOS ACTOS ADMINISTRATIVOS REQUERIDOS EN EL TRÁMITE DE LAS SOLICITUDES PENDIENTES A 2018 LINEA PAA: 200008422</t>
  </si>
  <si>
    <t xml:space="preserve">IVAN FERNANDO SUAREZ RUBIANO </t>
  </si>
  <si>
    <t>Terminación anticipada a partir del 05-07-22</t>
  </si>
  <si>
    <t>ANM-303-22</t>
  </si>
  <si>
    <t>https://community.secop.gov.co/Public/Tendering/OpportunityDetail/Index?noticeUID=CO1.NTC.2740142&amp;isFromPublicArea=True&amp;isModal=False</t>
  </si>
  <si>
    <t>Prestar los servicios profesionales como Web máster para gestionar la implementación de los componentes de TI en los portales web de la ANM, en el marco de Gobierno Digital y la Ley de Transparencia, garantizando su operatividad y disponibilidad.</t>
  </si>
  <si>
    <t>RICARDO ANTONIO CARO CARDONA</t>
  </si>
  <si>
    <t>ANM-304-22</t>
  </si>
  <si>
    <t>https://community.secop.gov.co/Public/Tendering/OpportunityDetail/Index?noticeUID=CO1.NTC.2744280&amp;isFromPublicArea=True&amp;isModal=False</t>
  </si>
  <si>
    <t>Prestar servicios profesionales en el levantamiento, documentación, reporte, trámite, oficialización, mantenimiento y divulgación de los procedimientos en el marco del Sistema Integral de Gestión Minera - AnnA Minería. Línea PAA 200018522</t>
  </si>
  <si>
    <t>CARLOS  ARTURO DE LA HOZ SERRANO</t>
  </si>
  <si>
    <t>ANM-305-22</t>
  </si>
  <si>
    <t>https://community.secop.gov.co/Public/Tendering/OpportunityDetail/Index?noticeUID=CO1.NTC.2751369&amp;isFromPublicArea=True&amp;isModal=False</t>
  </si>
  <si>
    <t>PRESTAR SERVICIOS PROFESIONALES PARA APOYAR JURÍDICAMENTE AL GRUPO DE LEGALIZACIÓN MINERA CON EL TRÁMITE DE LAS SOLICITUDES PENDIENTES A 2018. LINEA PAA: 200014722</t>
  </si>
  <si>
    <t>INGRID DEL CARMEN BARRERA PEREIRA</t>
  </si>
  <si>
    <t>ANM-306-22</t>
  </si>
  <si>
    <t>https://community.secop.gov.co/Public/Tendering/OpportunityDetail/Index?noticeUID=CO1.NTC.2744482&amp;isFromPublicArea=True&amp;isModal=False</t>
  </si>
  <si>
    <t xml:space="preserve">YULY MARIBELL FIGUEREDO DE RONDON </t>
  </si>
  <si>
    <t>Otrosi N°. 1 Modificación clausula lugar de ejecución. Terminación anticipada a partir del 24-05-22</t>
  </si>
  <si>
    <t>ANM-307-22</t>
  </si>
  <si>
    <t>https://community.secop.gov.co/Public/Tendering/OpportunityDetail/Index?noticeUID=CO1.NTC.2744865&amp;isFromPublicArea=True&amp;isModal=False</t>
  </si>
  <si>
    <t>HUGO FERNANDO GOMEZ RAMIREZ</t>
  </si>
  <si>
    <t>Otrosi N°. 1 Modificación cláusula lugar de ejecución.</t>
  </si>
  <si>
    <t>ANM-308-22</t>
  </si>
  <si>
    <t>https://community.secop.gov.co/Public/Tendering/OpportunityDetail/Index?noticeUID=CO1.NTC.2752773&amp;isFromPublicArea=True&amp;isModal=False</t>
  </si>
  <si>
    <t>PRESTAR SERVICIOS PROFESIONALES AL GCM PARA REALIZAR LA EVALUACIÓN TÉCNICA REQUERIDA EN EL TRÁMITE DE LAS SOLICITUDES PENDIENTES A 2018. LINEA PAA: 200012422.</t>
  </si>
  <si>
    <t>CARLOS ANDRES FRAGOZO CAMELO</t>
  </si>
  <si>
    <t>ANM-309-22</t>
  </si>
  <si>
    <t>https://community.secop.gov.co/Public/Tendering/OpportunityDetail/Index?noticeUID=CO1.NTC.2743687&amp;isFromPublicArea=True&amp;isModal=False</t>
  </si>
  <si>
    <t>PRESTAR SERVICIOS PROFESIONALES EN EL GCM PARA REALIZAR LA EVALUACIÓN Y EMITIR LOS CONCEPTOS TÉCNICOS EN EL TRÁMITE DE LAS SOLICITUDES PENDIENTES A 2018. LÍNEA PAA: 200008722.</t>
  </si>
  <si>
    <t>JESUS ALBERTO OCAMPO OSPINO</t>
  </si>
  <si>
    <t>ANM-310-22</t>
  </si>
  <si>
    <t>https://community.secop.gov.co/Public/Tendering/OpportunityDetail/Index?noticeUID=CO1.NTC.2756222&amp;isFromPublicArea=True&amp;isModal=False</t>
  </si>
  <si>
    <t>Servicios profesionales para apoyar la estructuración, acompañamiento y seguimiento de los aspectos ambientales, de SST[1] y recopilación, consolidación y análisis de la información para la ejecución del programa de asistencia técnica, en cumplimiento de las metas del proyecto de inversión vigencia 2022</t>
  </si>
  <si>
    <t>OMAR FELIPE DE JESUS ESCOBAR  GARCIA</t>
  </si>
  <si>
    <t>ANM-311-22</t>
  </si>
  <si>
    <t>https://community.secop.gov.co/Public/Tendering/OpportunityDetail/Index?noticeUID=CO1.NTC.2741542&amp;isFromPublicArea=True&amp;isModal=False</t>
  </si>
  <si>
    <t>Servicios profesionales para apoyar la estructuración, acompañamiento y seguimiento de los aspectos ambientales, de
SST[1] y recopilación, consolidación y análisis de la información para la ejecución del programa de asistencia técnica, en
cumplimiento de las metas del proyecto de inversión vigencia 2022.</t>
  </si>
  <si>
    <t>ZULAY NATALIA BECERRA MARTINEZ</t>
  </si>
  <si>
    <t>Otrosi N° 1. Adición por $15.500.000 y prórroga 12-10-22</t>
  </si>
  <si>
    <t>ANM-312-22</t>
  </si>
  <si>
    <t>https://community.secop.gov.co/Public/Tendering/OpportunityDetail/Index?noticeUID=CO1.NTC.2771600&amp;isFromPublicArea=True&amp;isModal=False</t>
  </si>
  <si>
    <t>PRESTAR SERVICIOS PROFESIONALES EN EL GCM PARA REALIZAR EVALUACIONES JURÍDICAS Y SUSTANCIAR LOS ACTOS ADMINISTRATIVOS REQUERIDOS EN EL TRÁMITE DE LAS SOLICITUDES PENDIENTES A 2018. LINEA PAA: 200011522</t>
  </si>
  <si>
    <t xml:space="preserve">CYNTHIA MILENA QUINTANA FONSECA </t>
  </si>
  <si>
    <t>ANM-313-22</t>
  </si>
  <si>
    <t>https://community.secop.gov.co/Public/Tendering/OpportunityDetail/Index?noticeUID=CO1.NTC.2750049&amp;isFromPublicArea=True&amp;isModal=False</t>
  </si>
  <si>
    <t>PRESTAR SERVICIOS PROFESIONALES PARA REALIZAR EVALUACIONES JURÍDICAS Y SUSTANCIAR LOS ACTOS ADMINISTRATIVOS SUJETOS A REGISTRO PROVENIENTES DE LAS MODIFICACIONES A TÍTULOS MINEROS DE LAS SOLICITUDES PENDIENTES A 2018. LINEA PAA: 200017122.</t>
  </si>
  <si>
    <t>TULIO ANDRES FLOREZ FLOREZ</t>
  </si>
  <si>
    <t>ANM-314-22</t>
  </si>
  <si>
    <t>https://community.secop.gov.co/Public/Tendering/OpportunityDetail/Index?noticeUID=CO1.NTC.2750227&amp;isFromPublicArea=True&amp;isModal=False</t>
  </si>
  <si>
    <t>MAYURIS CANTILLO COGOLLO</t>
  </si>
  <si>
    <t>ANM-315-22</t>
  </si>
  <si>
    <t>https://community.secop.gov.co/Public/Tendering/OpportunityDetail/Index?noticeUID=CO1.NTC.2749751&amp;isFromPublicArea=True&amp;isModal=False</t>
  </si>
  <si>
    <t>Prestar los servicios de apoyo a la gestión en la recepción y digitalización de documentos en el sistema de gestión documental en el marco del Sistema Integral de Gestión Minera - AnnA Minería. Línea PAA 200021722</t>
  </si>
  <si>
    <t>PEDRO ADAN LEYVA DE AVILA</t>
  </si>
  <si>
    <t>ANM-316-22</t>
  </si>
  <si>
    <t>https://community.secop.gov.co/Public/Tendering/OpportunityDetail/Index?noticeUID=CO1.NTC.2749706&amp;isFromPublicArea=True&amp;isModal=False</t>
  </si>
  <si>
    <t>PRESTAR SERVICIOS PROFESIONALES EN EL GCM PARA REALIZAR LA EVALUACIÓN Y EMITIR LOS CONCEPTOS TÉCNICOS EN EL TRÁMITE DE LAS SOLICITUDES PENDIENTES A 2018. LÍNEA PAA: 200008622.</t>
  </si>
  <si>
    <t>JUAN LUIS DE LA HOZ VIDAL</t>
  </si>
  <si>
    <t>Otrosi N° 1. Adición por $5.000.000 y prórroga hasta el 26-09-22. Otrosi N° 2. Adición por $10.666.667 y prórroga hasta el 30-11-22. Otrosi N° 3. Adición por $1.833.333 y prórroga hasta el 11.12.22</t>
  </si>
  <si>
    <t>ANM-317-22</t>
  </si>
  <si>
    <t>https://community.secop.gov.co/Public/Tendering/OpportunityDetail/Index?noticeUID=CO1.NTC.2755847&amp;isFromPublicArea=True&amp;isModal=False</t>
  </si>
  <si>
    <t>JOSE VICENTE CARO SERRANO</t>
  </si>
  <si>
    <t>ANM-318-22</t>
  </si>
  <si>
    <t>https://community.secop.gov.co/Public/Tendering/OpportunityDetail/Index?noticeUID=CO1.NTC.2757899&amp;isFromPublicArea=True&amp;isModal=False</t>
  </si>
  <si>
    <t>PRESTAR SERVICIOS DE APOYO EN LA GESTIÓN DOCUMENTAL Y DEMÁS TRÁMITES REQUERIDOS POR EL GRUPO DE GESTIÓN DE NOTIFICACIONES DE LAS SOLICITUDES PENDIENTES A 2018. (PAA 200013722)</t>
  </si>
  <si>
    <t>MARITZA FIERRO ORTEGA</t>
  </si>
  <si>
    <t>ANM-319-22</t>
  </si>
  <si>
    <t>https://community.secop.gov.co/Public/Tendering/OpportunityDetail/Index?noticeUID=CO1.NTC.2752427&amp;isFromPublicArea=True&amp;isModal=False</t>
  </si>
  <si>
    <t>PRESTAR SERVICIOS DE APOYO A LA GESTIÓN EN LOS TRÁMITES ADMINISTRATIVOS, SEGUIMIENTO, CONTROL Y MANEJO DE BASES DE DATOS DE LAS SOLICITUDES DE FORMALIZACIÓN PENDIENTES A 2018. LINEA PAA: 200015822</t>
  </si>
  <si>
    <t xml:space="preserve">JOSE ALEJANDRO CARDENAS  CORTES </t>
  </si>
  <si>
    <t xml:space="preserve">Otrosi N° 1. Adición por $6.177.516 y prórroga hasta 30-08-22 </t>
  </si>
  <si>
    <t>ANM-320-22</t>
  </si>
  <si>
    <t>https://community.secop.gov.co/Public/Tendering/OpportunityDetail/Index?noticeUID=CO1.NTC.2753146&amp;isFromPublicArea=True&amp;isModal=False</t>
  </si>
  <si>
    <t>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 Línea 200019422</t>
  </si>
  <si>
    <t>KATHERIN JOAN VELEZ GARCIA</t>
  </si>
  <si>
    <t>Otrosi N° 1 Adición por $7.350.000 y prórroga hasta el 31-12-22</t>
  </si>
  <si>
    <t>ANM-321-22</t>
  </si>
  <si>
    <t>https://community.secop.gov.co/Public/Tendering/OpportunityDetail/Index?noticeUID=CO1.NTC.2755318&amp;isFromPublicArea=True&amp;isModal=False</t>
  </si>
  <si>
    <t>Prestar servicios Profesionales para apoyar la gestión de la ANM con MinInterior con los procesos de Procedencia y Consulta Previa necesarios para el desarrollo de los proyectos mineros, en el cumplimiento de las metas del proyecto de inversion programados para la vigencia 2022.LINEA PAA.400014222</t>
  </si>
  <si>
    <t>CARLOS ARTURO SALAZAR ROBAYO</t>
  </si>
  <si>
    <t>ANM-322-22</t>
  </si>
  <si>
    <t>https://community.secop.gov.co/Public/Tendering/OpportunityDetail/Index?noticeUID=CO1.NTC.2759661&amp;isFromPublicArea=True&amp;isModal=False</t>
  </si>
  <si>
    <t>Prestación de servicios de apoyo a la gestión para el diseño de material gráfico para las estrategias de promoción, comunicación y divulgación de información del sector minero. Linea PAA: 400012522</t>
  </si>
  <si>
    <t>DANIELLA DE LA ESPRIELLA LOPEZ</t>
  </si>
  <si>
    <t>ANM-323-22</t>
  </si>
  <si>
    <t>https://community.secop.gov.co/Public/Tendering/OpportunityDetail/Index?noticeUID=CO1.NTC.2767292&amp;isFromPublicArea=True&amp;isModal=False</t>
  </si>
  <si>
    <t>Prestar servicios jurídicos en el GCRM asesorando en asuntos relacionados con derecho administrativo que se requieran en el marco del Sistema Integral de Gestión Minera AnnA Minería</t>
  </si>
  <si>
    <t>PAOLA ANDREA MONTES LAZARO</t>
  </si>
  <si>
    <t>ANM-324-22</t>
  </si>
  <si>
    <t>https://community.secop.gov.co/Public/Tendering/OpportunityDetail/Index?noticeUID=CO1.NTC.2754837&amp;isFromPublicArea=True&amp;isModal=False</t>
  </si>
  <si>
    <t>Prestar servicios profesionales jurídicos para apoyar la definición de lineamientos y análisis a las actuaciones
administrativas que se requieran en el marco del Sistema Integral de Gestión Minera - AnnA Minería. Línea
PAA 200023022</t>
  </si>
  <si>
    <t>ALVARO  ESCOBAR PUCCETTI</t>
  </si>
  <si>
    <t>ANM-325-22</t>
  </si>
  <si>
    <t>https://community.secop.gov.co/Public/Tendering/OpportunityDetail/Index?noticeUID=CO1.NTC.2760318&amp;isFromPublicArea=True&amp;isModal=False</t>
  </si>
  <si>
    <t>Prestar servicios profesionales en el diseño e implementación de herramientas de divulgación físicas y virtuales dirigidas a la elaboración de contenidos, programas curriculares y tutoriales en el marco de la divulgación del Sistema Integral de Gestión Minera - AnnA Minería. Línea PAA 200021922</t>
  </si>
  <si>
    <t>JOSE RAIMUNDO PABÓN  JIMENEZ</t>
  </si>
  <si>
    <t>ANM-326-22</t>
  </si>
  <si>
    <t>https://community.secop.gov.co/Public/Tendering/OpportunityDetail/Index?noticeUID=CO1.NTC.2762243&amp;isFromPublicArea=True&amp;isModal=False</t>
  </si>
  <si>
    <t>PRESTAR SERVICIOS PROFESIONALES PARA REALIZAR EVALUACIONES JURÍDICAS Y SUSTANCIAR LOS ACTOS ADMINISTRATIVOS SUJETOS A REGISTRO PROVENIENTES DE LAS MODIFICACIONES A TÍTULOS MINEROS DE LAS SOLICITUDES PENDIENTES A 2018. LINEA PAA: 200018022</t>
  </si>
  <si>
    <t>FRED TORRES GUTIERREZ</t>
  </si>
  <si>
    <t>Cesión del contrato a partir del 02-05-22 de Javith Gregorio Adeniche Carrillo (1047416167) a Fred Torres Gutierrez (1052079712)</t>
  </si>
  <si>
    <t>ANM-327-22</t>
  </si>
  <si>
    <t>https://community.secop.gov.co/Public/Tendering/OpportunityDetail/Index?noticeUID=CO1.NTC.2765460&amp;isFromPublicArea=True&amp;isModal=False</t>
  </si>
  <si>
    <t xml:space="preserve">
Prestar servicios profesionales en el GCM para realizar la evaluación y emitir los conceptos técnicos en el trámite de las solicitudes pendientes a 2018. línea PAA: 200008822</t>
  </si>
  <si>
    <t xml:space="preserve">YURIS TATIANA ROMERO BAEZ </t>
  </si>
  <si>
    <t>Otrosi N° 1. Adición por $10.000.000 y prórroga hasta el 30-11-22. Otrosi N° 2 Adición por $5,000,000 y próroga hasta el 31-12-22</t>
  </si>
  <si>
    <t>ANM-328-22</t>
  </si>
  <si>
    <t>https://community.secop.gov.co/Public/Tendering/OpportunityDetail/Index?noticeUID=CO1.NTC.2769264&amp;isFromPublicArea=True&amp;isModal=False</t>
  </si>
  <si>
    <t>Prestar servicios profesionales al GCM para adelantar las actividades necesarias en el relacionamiento con el territorio y demás asuntos sociales en desarrollo del proceso de generación de títulos mineros de las solicitudes pendientes a 2018. LINEA PAA: 200011322.</t>
  </si>
  <si>
    <t>VICTOR YOVANNY PRIETO SIERRA</t>
  </si>
  <si>
    <t>Otrosi N° 1 Adición por $6.100.000 y prórroga hasta el 30-06-22</t>
  </si>
  <si>
    <t>ANM-330-22</t>
  </si>
  <si>
    <t>https://community.secop.gov.co/Public/Tendering/OpportunityDetail/Index?noticeUID=CO1.NTC.2754979&amp;isFromPublicArea=True&amp;isModal=False</t>
  </si>
  <si>
    <t>GABRIEL ANTONIO PARRA CAMACHO</t>
  </si>
  <si>
    <t>ANM-331-22</t>
  </si>
  <si>
    <t>https://community.secop.gov.co/Public/Tendering/OpportunityDetail/Index?noticeUID=CO1.NTC.2759101&amp;isFromPublicArea=True&amp;isModal=False</t>
  </si>
  <si>
    <t xml:space="preserve">
Prestación de servicios profesionales de asesoría jurídica en los temas relacionados con la formulación de política, gobernanza de datos, y demás relacionados con la Infraestructura de Datos Corporativa en el marco del Sistema Integral de Gestión Minera - AnnA Minería.</t>
  </si>
  <si>
    <t>CARLOS IGNACIO CARMONA  MORENO</t>
  </si>
  <si>
    <t>ANM-332-22</t>
  </si>
  <si>
    <t>https://community.secop.gov.co/Public/Tendering/OpportunityDetail/Index?noticeUID=CO1.NTC.2760269&amp;isFromPublicArea=True&amp;isModal=False</t>
  </si>
  <si>
    <t>Prestación de servicios profesionales para realizar las actividades relacionadas con AnnA Minería en cuanto a la realización de pruebas técnicas y demás labores necesarias para el correcto funcionamiento de las herramientas informáticas en el marco del Sistema Integral de Gestión Minera. Línea PAA 200019022</t>
  </si>
  <si>
    <t>JENNY CATALINA BASTIDAS SAÑUDO</t>
  </si>
  <si>
    <t>Otrosi N° 1 Adición $5.733.333 y prórroga hasta el 31-12-22</t>
  </si>
  <si>
    <t>ANM-333-22</t>
  </si>
  <si>
    <t>https://community.secop.gov.co/Public/Tendering/OpportunityDetail/Index?noticeUID=CO1.NTC.2755899&amp;isFromPublicArea=True&amp;isModal=False</t>
  </si>
  <si>
    <t>Servicios profesionales para apoyar el Grupo Socio ambiental en la consolidación de información generada en
cumplimiento de sus funciones y de las metas del proyecto de inversión programados para la vigencia 2022.</t>
  </si>
  <si>
    <t>CESAR AUGUSTO GARCIA VARGAS</t>
  </si>
  <si>
    <t>ANM-334-22</t>
  </si>
  <si>
    <t>https://community.secop.gov.co/Public/Tendering/OpportunityDetail/Index?noticeUID=CO1.NTC.2758301&amp;isFromPublicArea=True&amp;isModal=False</t>
  </si>
  <si>
    <t>PRESTAR SERVICIOS PROFESIONALES PARA APOYAR TÉCNICAMENTE AL GRUPO DE LEGALIZACIÓN MINERA CON EL TRÁMITE DE LAS SOLICITUDES PENDIENTES A 2018 LINEA PAA: 200015722</t>
  </si>
  <si>
    <t>MARIA FABELI AVILA GASCA</t>
  </si>
  <si>
    <t>ANM-335-22</t>
  </si>
  <si>
    <t>https://community.secop.gov.co/Public/Tendering/OpportunityDetail/Index?noticeUID=CO1.NTC.2785853&amp;isFromPublicArea=True&amp;isModal=False</t>
  </si>
  <si>
    <t>JAIR ALVEIRO HOYOS SALCEDO</t>
  </si>
  <si>
    <t>Otrosi N° 1 Adición por $15.500.000 y prórroga hasta el 15-10-22</t>
  </si>
  <si>
    <t>ANM-336-22</t>
  </si>
  <si>
    <t>https://community.secop.gov.co/Public/Tendering/OpportunityDetail/Index?noticeUID=CO1.NTC.2758092&amp;isFromPublicArea=True&amp;isModal=False</t>
  </si>
  <si>
    <t>PRESTAR SERVICIOS PROFESIONALES PARA APOYAR TÉCNICAMENTE AL GRUPO DE LEGALIZACIÓN MINERA CON EL TRÁMITE DE LAS SOLICITUDES PENDIENTES A 2018. LINEA PAA: 200015422</t>
  </si>
  <si>
    <t>ANM-337-22</t>
  </si>
  <si>
    <t>https://community.secop.gov.co/Public/Tendering/OpportunityDetail/Index?noticeUID=CO1.NTC.2757045&amp;isFromPublicArea=True&amp;isModal=False</t>
  </si>
  <si>
    <t>Prestar servicios profesionales para la implementación, mantenimiento, seguimiento y mejora del Sistema Integrado de Gestión de la ANM en lo relacionado de la norma ISO 14001, garantizando su alineación con las políticas del Modelo Integrado de Planeación y Gestión.</t>
  </si>
  <si>
    <t>LEIDY JANET FORERO MURILLO</t>
  </si>
  <si>
    <t>ANM-338-22</t>
  </si>
  <si>
    <t>https://community.secop.gov.co/Public/Tendering/OpportunityDetail/Index?noticeUID=CO1.NTC.2757872&amp;isFromPublicArea=True&amp;isModal=False</t>
  </si>
  <si>
    <t>Prestar servicios profesionales para la implementación, mantenimiento, seguimiento y mejora del Sistema Integrado de Gestión de la ANM en lo relacionado de la norma ISO 14001, garantizando su alineación con las políticas del Modelo Integrado de Planeación y Gestión</t>
  </si>
  <si>
    <t>SANDY  SEPULVEDA SANCHEZ</t>
  </si>
  <si>
    <t>ANM-339-22</t>
  </si>
  <si>
    <t>https://community.secop.gov.co/Public/Tendering/OpportunityDetail/Index?noticeUID=CO1.NTC.2757993&amp;isFromPublicArea=True&amp;isModal=False</t>
  </si>
  <si>
    <t>Prestar servicios profesionales en la gestión de información geográfica, del cambio y del conocimiento en el ámbito del Sistema Integral de Gestión Minera - AnnA Minería. Línea PAA 200021422</t>
  </si>
  <si>
    <t>KLEIDER ALFREDO PRADO ALVAREZ</t>
  </si>
  <si>
    <t>ANM-340-22</t>
  </si>
  <si>
    <t>https://community.secop.gov.co/Public/Tendering/OpportunityDetail/Index?noticeUID=CO1.NTC.2759481&amp;isFromPublicArea=True&amp;isModal=False</t>
  </si>
  <si>
    <t>Prestar Los Servicios De Apoyo Al Grupo De Servicios Administrativos En Materia De Gestión Documental En El Centro De Memoria Institucional</t>
  </si>
  <si>
    <t>VIVIANA VICTORIA RINCON FORERO</t>
  </si>
  <si>
    <t xml:space="preserve">Otrosi N° 1. Modificación cuenta bancaria de la Universidad Nacional. Cláusula Novena. </t>
  </si>
  <si>
    <t>ANM-341-22</t>
  </si>
  <si>
    <t>https://community.secop.gov.co/Public/Tendering/OpportunityDetail/Index?noticeUID=CO1.NTC.2775009&amp;isFromPublicArea=True&amp;isModal=False</t>
  </si>
  <si>
    <t>PRESTAR SERVICIOS PROFESIONALES EN EL GCM PARA REALIZAR LA EVALUACIÓN FINANCIERA Y EMITIR LOS CONCEPTOS ECONÓMICOS EN EL TRÁMITE DE LAS SOLICITUDES PENDIENTES A 2018. LINEA PAA: 200017722</t>
  </si>
  <si>
    <t>JULIAN ALFREDO RIVERA CORTES</t>
  </si>
  <si>
    <t>ANM-342-22</t>
  </si>
  <si>
    <t>https://community.secop.gov.co/Public/Tendering/OpportunityDetail/Index?noticeUID=CO1.NTC.2761078&amp;isFromPublicArea=True&amp;isModal=False</t>
  </si>
  <si>
    <t>Prestar servicios profesionales en la gestión de información geográfica, del cambio y del conocimiento en el ámbito del Sistema Integral de Gestión Minera - AnnA Minería. Línea PAA 200023422 Clasificación de Bienes y Servicios UNSPSC Código 80111600 Servicios de Personal Temporal.</t>
  </si>
  <si>
    <t>JUAN CARLOS LASSO RODRIGUEZ</t>
  </si>
  <si>
    <t>Otrosi N° 1. Adición por $6.090.000 y prórroga hasta el 29-12-22</t>
  </si>
  <si>
    <t>ANM-343-22</t>
  </si>
  <si>
    <t>https://community.secop.gov.co/Public/Tendering/OpportunityDetail/Index?noticeUID=CO1.NTC.2803969&amp;isFromPublicArea=True&amp;isModal=False</t>
  </si>
  <si>
    <t xml:space="preserve">
Prestar servicios profesionales para el acompañamiento del componente geológico en la ejecución del programa de asistencia técnica en cumplimiento de las metas del proyecto vigencia 2022</t>
  </si>
  <si>
    <t>JAVIER GARCÍA TOLOZA</t>
  </si>
  <si>
    <t>ANM-344-22</t>
  </si>
  <si>
    <t>https://community.secop.gov.co/Public/Tendering/OpportunityDetail/Index?noticeUID=CO1.NTC.2761428&amp;isFromPublicArea=True&amp;isModal=False</t>
  </si>
  <si>
    <t>Prestar servicios profesionales para atender técnicamente los trámites de regularización, seguimiento a las obligaciones, asistencia técnica y demás procedimientos técnicos del proyecto de inversión, durante la vigencia 2022</t>
  </si>
  <si>
    <t>CESAR AUGUSTO CUBIDES MEDINA</t>
  </si>
  <si>
    <t>ANM-345-22</t>
  </si>
  <si>
    <t>https://community.secop.gov.co/Public/Tendering/OpportunityDetail/Index?noticeUID=CO1.NTC.2781861&amp;isFromPublicArea=True&amp;isModal=False</t>
  </si>
  <si>
    <t>PRESTAR SERVICIOS DE APOYO A LA GESTIÓN EN LOS TRÁMITES ADMINISTRATIVOS, SEGUIMIENTO, CONTROL Y MANEJO DE BASES DE DATOS DE LAS SOLICITUDES DE FORMALIZACIÓN PENDIENTES A 2018 DE LA VICEPRESIDENCIA DE CONTRATACION Y TITULACION. LINEA PAA: 200015922</t>
  </si>
  <si>
    <t>MARTHA CECILIA PEREZ  MATURANA</t>
  </si>
  <si>
    <t>Terminación Anticipada a partir del 05-05-22</t>
  </si>
  <si>
    <t>ANM-346-22</t>
  </si>
  <si>
    <t>100001022_400012422</t>
  </si>
  <si>
    <t>https://community.secop.gov.co/Public/Tendering/OpportunityDetail/Index?noticeUID=CO1.NTC.2780620&amp;isFromPublicArea=True&amp;isModal=False</t>
  </si>
  <si>
    <t>Publicar en el Diario Oficial los actos administrativos o documentos que requiera la Agencia Nacional de Minería</t>
  </si>
  <si>
    <t>Interadministrativo</t>
  </si>
  <si>
    <t>IMPRENTA NACIONAL DE COLOMBIA</t>
  </si>
  <si>
    <t>Otrosi N° 1. Adición por $15.000.000</t>
  </si>
  <si>
    <t>ANM-347-22</t>
  </si>
  <si>
    <t>https://community.secop.gov.co/Public/Tendering/OpportunityDetail/Index?noticeUID=CO1.NTC.2763116&amp;isFromPublicArea=True&amp;isModal=False</t>
  </si>
  <si>
    <t>Prestar servicios profesionales para revisar y/o proyectar los actos administrativos provenientes de las modificaciones a
los títulos mineros de los trámites pendientes a 2018. LINEA PAA: 200016822.</t>
  </si>
  <si>
    <t>HENRY ALFONSO DIAZ HERNANDEZ</t>
  </si>
  <si>
    <t>ANM-348-22</t>
  </si>
  <si>
    <t>https://community.secop.gov.co/Public/Tendering/OpportunityDetail/Index?noticeUID=CO1.NTC.2767873&amp;isFromPublicArea=True&amp;isModal=False</t>
  </si>
  <si>
    <t>PRESTAR SERVICIOS PROFESIONALES EN EL GCM PARA REALIZAR EVALUACIONES JURÍDICAS Y SUSTANCIAR LOS ACTOS ADMINISTRATIVOS REQUERIDOS EN EL TRÁMITE DE LAS SOLICITUDES PENDIENTES A 2018 LINEA PAA: 200011622</t>
  </si>
  <si>
    <t xml:space="preserve">MARIA CAROLINA LOPEZ MERCHAN </t>
  </si>
  <si>
    <t>ANM-349-22</t>
  </si>
  <si>
    <t>https://community.secop.gov.co/Public/Tendering/OpportunityDetail/Index?noticeUID=CO1.NTC.2772499&amp;isFromPublicArea=True&amp;isModal=False</t>
  </si>
  <si>
    <t>Prestar servicios profesionales en la realización, revisión, depuración y control de calidad de las inscripciones, anotaciones y des anotaciones de los actos administrativos sujetos al Registro Minero Nacional el marco del Sistema Integral de Gestión Minera - AnnA Minería. Línea PAA 200020722</t>
  </si>
  <si>
    <t>ZULMA LILIANA PINZON</t>
  </si>
  <si>
    <t>Otrosi N° 1 Adición por $1.754.000 y prórroga hasta el 31-12-22</t>
  </si>
  <si>
    <t>ANM-350-22</t>
  </si>
  <si>
    <t>100005122_500008322</t>
  </si>
  <si>
    <t>https://community.secop.gov.co/Public/Tendering/OpportunityDetail/Index?noticeUID=CO1.NTC.2764724&amp;isFromPublicArea=True&amp;isModal=False</t>
  </si>
  <si>
    <t>Contratar la prestación de servicios profesionales de una comunicadora social, para la implementación, desarrollo de
estrategias, acciones de comunicación y apoyo en la generación de contenidos básicos, audiovisuales y gráficos desde
la Presidencia de la Agencia Nacional de Minería, transversalmente a sus propósitos y dependencias misionales y con
especial atención en asuntos de comunicación interna, propios del Grupo de Gestión del Talento Humano de la
Vicepresidencia Administrativa y Financiera.</t>
  </si>
  <si>
    <t>LUISA FERNANDA PATIÑO CAMPOS</t>
  </si>
  <si>
    <t>Otrosi N° 1. Adición por $8.000.000 y prórroga hasta el 31-12-22</t>
  </si>
  <si>
    <t>ANM-351-22</t>
  </si>
  <si>
    <t>https://community.secop.gov.co/Public/Tendering/OpportunityDetail/Index?noticeUID=CO1.NTC.2766219&amp;isFromPublicArea=True&amp;isModal=False</t>
  </si>
  <si>
    <t>PRESTAR SERVICIOS PROFESIONALES EN EL GCM PARA LA ELABORACIÓN Y/O REVISIÓN DE LOS ACTOS
ADMINISTRATIVOS GENERADOS EN EL TRÁMITE DE LAS SOLICITUDES PENDIENTES A 2018. LINEA PAA:
200009022.</t>
  </si>
  <si>
    <t>EDGAR  ALFREDO  VASQUEZ  PATERNINA</t>
  </si>
  <si>
    <t>ANM-352-22</t>
  </si>
  <si>
    <t>https://community.secop.gov.co/Public/Tendering/OpportunityDetail/Index?noticeUID=CO1.NTC.2768925&amp;isFromPublicArea=True&amp;isModal=False</t>
  </si>
  <si>
    <t>PRESTAR SERVICIOS DE APOYO A LA GESTIÓN DOCUMENTAL, ASISTENCIAL Y ORGANIZACION ARCHIVISTICA EN LOS PROCESOS DE CONTRATACIÓN DE PRESIDENCIA Y DEL GRUPO DE CONTRATACIÓN DE LA ENTIDAD</t>
  </si>
  <si>
    <t>MIGUEL ANGEL CORREDOR FLOREZ</t>
  </si>
  <si>
    <t>Otrosi N° 1. Adición por $2.132.000 y prórroga hasta el 31-12-22</t>
  </si>
  <si>
    <t>ANM-353-22</t>
  </si>
  <si>
    <t>https://community.secop.gov.co/Public/Tendering/OpportunityDetail/Index?noticeUID=CO1.NTC.2769623&amp;isFromPublicArea=True&amp;isModal=False</t>
  </si>
  <si>
    <t>Servicios profesionales para apoyar la estructuración, acompañamiento y seguimiento de los aspectos ambientales, de SST y recopilación, consolidación y análisis de la información para la ejecución del programa de asistencia técnica, en cumplimiento de las metas del proyecto de inversión vigencia 2022.</t>
  </si>
  <si>
    <t>BAYRON ESTEBAN ESQUIVEL GONZALEZ</t>
  </si>
  <si>
    <t>ANM-354-22</t>
  </si>
  <si>
    <t>https://community.secop.gov.co/Public/Tendering/OpportunityDetail/Index?noticeUID=CO1.NTC.2769079&amp;isFromPublicArea=True&amp;isModal=False</t>
  </si>
  <si>
    <t>PRESTAR SERVICIOS DE APOYO A LA GESTIÓN EN LA VCT PARA ADELANTAR LOS TRÁMITES ADMINISTRATIVOS REQUERIDOS EN DESARROLLO DEL PROYECTO DE INVERSIÓN DE LAS SOLICITUDES PENDIENTES A 2018</t>
  </si>
  <si>
    <t xml:space="preserve">DIANA CAROLINA MIER ARTEAGA </t>
  </si>
  <si>
    <t>ANM-355-22</t>
  </si>
  <si>
    <t>https://community.secop.gov.co/Public/Tendering/OpportunityDetail/Index?noticeUID=CO1.NTC.2771405&amp;isFromPublicArea=True&amp;isModal=False</t>
  </si>
  <si>
    <t>Prestar servicios profesionales para apoyar el seguimiento a los procesos y procedimientos del SIG, y apoyar la
implementación del Modelo Integrado de Planeación y Gestión MIPG.</t>
  </si>
  <si>
    <t>JUAN ALBERTO RICO RENGIFO</t>
  </si>
  <si>
    <t>ANM-356-22</t>
  </si>
  <si>
    <t>https://community.secop.gov.co/Public/Tendering/OpportunityDetail/Index?noticeUID=CO1.NTC.2765698&amp;isFromPublicArea=True&amp;isModal=False</t>
  </si>
  <si>
    <t>PRESTAR SERVICIOS DE APOYO A LA GESTIÓN EN LOS TRÁMITES ADMINISTRATIVOS, SEGUIMIENTO,
CONTROL Y MANEJO DE BASES DE INFORMACIÓN DE LAS SOLICITUDES PENDIENTES A 2018.</t>
  </si>
  <si>
    <t>ELIANNE CATHERINE CUBILLOS SALGADO</t>
  </si>
  <si>
    <t>Cesión del contrato a partir del 22 de febrero de 2022 de Jonathan Mauricio Cerquera Rondón (1030571358) y Elianne Catherine Cubillos Slagado (1032427507)</t>
  </si>
  <si>
    <t>ANM-357-22</t>
  </si>
  <si>
    <t>https://community.secop.gov.co/Public/Tendering/OpportunityDetail/Index?noticeUID=CO1.NTC.2769342&amp;isFromPublicArea=True&amp;isModal=False</t>
  </si>
  <si>
    <t>Servicios profesionales para el acompañamiento del componente geológico en la ejecución del programa de asistencia técnica en cumplimiento de las metas del proyecto vigencia 2022.</t>
  </si>
  <si>
    <t>LUIS ALBERTO DIAZ TORREJANO</t>
  </si>
  <si>
    <t>ANM-358-22</t>
  </si>
  <si>
    <t>https://community.secop.gov.co/Public/Tendering/OpportunityDetail/Index?noticeUID=CO1.NTC.2782898&amp;isFromPublicArea=True&amp;isModal=False</t>
  </si>
  <si>
    <t xml:space="preserve">	PRESTAR SERVICIOS PROFESIONALES AL GCM PARA REALIZAR LA EVALUACIÓN TÉCNICA REQUERIDA EN EL TRÁMITE DE LAS SOLICITUDES PENDIENTES A 2018. LINEA PAA: 200012022</t>
  </si>
  <si>
    <t>JORGE LUIS CELIS RIOS</t>
  </si>
  <si>
    <t>ANM-359-22</t>
  </si>
  <si>
    <t>https://community.secop.gov.co/Public/Tendering/OpportunityDetail/Index?noticeUID=CO1.NTC.2777489&amp;isFromPublicArea=True&amp;isModal=False</t>
  </si>
  <si>
    <t xml:space="preserve">
PRESTAR SERVICIOS DE APOYO A LA GESTIÓN EN EL PROCESO DE NOTIFICACIÓN DE LOS ACTOS ADMINISTRATIVOS EMITIDOS POR LOS GRUPOS DE LA VCT EN EL TRÁMITE DE LAS SOLICITUDES PENDIENTES A 2018</t>
  </si>
  <si>
    <t>JESUS DAVID ANGULO MENDOZA</t>
  </si>
  <si>
    <t>ANM-360-22</t>
  </si>
  <si>
    <t>https://community.secop.gov.co/Public/Tendering/OpportunityDetail/Index?noticeUID=CO1.NTC.2788767&amp;isFromPublicArea=True&amp;isModal=False</t>
  </si>
  <si>
    <t>SERVICIOS PROFESIONALES PARA APOYAR TECNICAMENTE EN LA EVALUACIÓN, APROBACIÓN Y
SEGUIMIENTO DE LOS DOCUMENTOS TÉCNICOS GENERADOS POR LOS OPERADORES MINEROS EN EL
MARCO DEL PROGRAMA DE ASISTENCIA TÉCNICA, EN CUMPLIMIENTO DE LAS METAS DEL PROYECTO DE
INVERSIÓN 2022</t>
  </si>
  <si>
    <t>YENNY ALEIDA GARCIA GONZALEZ</t>
  </si>
  <si>
    <t>ANM-361-22</t>
  </si>
  <si>
    <t>https://community.secop.gov.co/Public/Tendering/OpportunityDetail/Index?noticeUID=CO1.NTC.2789207&amp;isFromPublicArea=True&amp;isModal=False</t>
  </si>
  <si>
    <t>Prestar servicios de apoyo a la gestión al Grupo socio ambiental en la realización de actividades operativas y
asistenciales en el cumplimiento de las metas del proyecto de inversión vigencia 2022._x000D_</t>
  </si>
  <si>
    <t>JESSICA NATALIA ZARATE MORENO</t>
  </si>
  <si>
    <t>ANM-362-22</t>
  </si>
  <si>
    <t>https://community.secop.gov.co/Public/Tendering/OpportunityDetail/Index?noticeUID=CO1.NTC.2787716&amp;isFromPublicArea=True&amp;isModal=False</t>
  </si>
  <si>
    <t>Prestar servicios profesionales para apoyar la gestión de cambios, la gestión de seguimiento y cierre de oportunidades
de mejora y no conformidades, seguimiento a la ejecución presupuestal y la actualización de procedimientos a cargo de
la OTI.</t>
  </si>
  <si>
    <t>LILIANA CASTRO ORTEGA</t>
  </si>
  <si>
    <t>Cesión del contrato a partir del 01 de marzo del 2022 de Jose David Guevara Villabon (79955474) a Liliana Castro Ortega (60380200). Otrosi N° 1. Adición por $21.691.800 y prórroga hasta el 10-11-22. Terminación anticipada a partir del 21 de octubre del 2022</t>
  </si>
  <si>
    <t>ANM-363-22</t>
  </si>
  <si>
    <t>https://community.secop.gov.co/Public/Tendering/OpportunityDetail/Index?noticeUID=CO1.NTC.2800835&amp;isFromPublicArea=True&amp;isModal=False</t>
  </si>
  <si>
    <t>Prestación de servicios profesionales de asesoría jurídica en los temas relacionados con la formulación de política,
gobernanza de datos, y demás relacionados con la Infraestructura de Datos Corporativa en el marco del Sistema Integral
de Gestión Minera - AnnA Minería</t>
  </si>
  <si>
    <t>HUGO ARMANDO ARANGO DUQUE</t>
  </si>
  <si>
    <t>ANM-364-22</t>
  </si>
  <si>
    <t>500011422_300006122</t>
  </si>
  <si>
    <t>https://community.secop.gov.co/Public/Tendering/OpportunityDetail/Index?noticeUID=CO1.NTC.2791951&amp;isFromPublicArea=True&amp;isModal=False</t>
  </si>
  <si>
    <t>Prestar servicios profesionales para la estructuración de los procesos de contratación, así como para apoyar en el seguimiento de los contratos del plan de mantenimiento a la infraestructura especialmente los relacionados con las sedes de Fiscalización </t>
  </si>
  <si>
    <t>LUIS FERNANDO PRETELT CHALJUB</t>
  </si>
  <si>
    <t>Terminación Anticipada a partir del 27-7-22</t>
  </si>
  <si>
    <t>ANM-365-22</t>
  </si>
  <si>
    <t>https://community.secop.gov.co/Public/Tendering/ContractNoticePhases/View?PPI=CO1.PPI.17350616&amp;isFromPublicArea=True&amp;isModal=False</t>
  </si>
  <si>
    <t>PRESTAR SERVICIOS DE APOYO A LA GESTIÓN EN LOS TRÁMITES OPERATIVOS Y ASISTENCIALES DEL GEMTM DE LAS SOLICITUDES PENDIENTES A 2018.</t>
  </si>
  <si>
    <t>JUAN PABLO CAMPOS QUINTERO</t>
  </si>
  <si>
    <t>CONVENIO INTERADMINISTRATIVO ESPECÍFICO N° 01 DE 2022</t>
  </si>
  <si>
    <t>https://community.secop.gov.co/Public/Tendering/OpportunityDetail/Index?noticeUID=CO1.NTC.2720795&amp;isFromPublicArea=True&amp;isModal=False</t>
  </si>
  <si>
    <t>Aunar esfuerzos para formación especializada en atmosferas explosivas y para la investigación en prevención de incendios y explosiones subterráneas</t>
  </si>
  <si>
    <t>UNIVERSIDAD NACIONAL DE COLOMBIA</t>
  </si>
  <si>
    <t>SMC-002-22</t>
  </si>
  <si>
    <t>MÍNIMA CUANTÍA</t>
  </si>
  <si>
    <t>ANM-366-22</t>
  </si>
  <si>
    <t>https://community.secop.gov.co/Public/Tendering/OpportunityDetail/Index?noticeUID=CO1.NTC.2820925&amp;isFromPublicArea=True&amp;isModal=False</t>
  </si>
  <si>
    <t>Adquirir los SOAT para los vehículos de la ANM</t>
  </si>
  <si>
    <t>Seguros</t>
  </si>
  <si>
    <t>ASEGURADORA SOLIDARIA DE COLOMBIA ENTIDAD COOPERATIVA</t>
  </si>
  <si>
    <t>SMC-003-22</t>
  </si>
  <si>
    <t>ANM-367-22</t>
  </si>
  <si>
    <t>300005822_400012822</t>
  </si>
  <si>
    <t>https://community.secop.gov.co/Public/Tendering/OpportunityDetail/Index?noticeUID=CO1.NTC.2835932&amp;isFromPublicArea=True&amp;isModal=False</t>
  </si>
  <si>
    <t>Contratar los servicios logisticos para la realizacion de jornadas del modelo de atencion en territorio de la ANM</t>
  </si>
  <si>
    <t>Cucunubá, Montelíbano</t>
  </si>
  <si>
    <t>ROYAL PARK S.A.S</t>
  </si>
  <si>
    <t>Otrosi N° 1 Adición por $14.231.592 y prórroga hasta el 30-04-22. Otrosi N° 2. Prórroga hasta el 30 de mayo de 2022</t>
  </si>
  <si>
    <t>ANM-368-22</t>
  </si>
  <si>
    <t>https://colombiacompra.gov.co/tienda-virtual-del-estado-colombiano/ordenes-compra/86993</t>
  </si>
  <si>
    <t>Contratar los servicios de soporte técnico en sitio, proactivo, reactivo, de instalación, configuración, afinamiento y parametrización para productos Microsoft con los que cuenta la ANM.</t>
  </si>
  <si>
    <t>UNION TEMPORAL NIMBIT</t>
  </si>
  <si>
    <t>Modificación N° 1 Adición por $16.243.500</t>
  </si>
  <si>
    <t>LP-001-22</t>
  </si>
  <si>
    <t>LICITACIÓN PÚBLICA</t>
  </si>
  <si>
    <t>ANM-369-22</t>
  </si>
  <si>
    <t>https://community.secop.gov.co/Public/Tendering/OpportunityDetail/Index?noticeUID=CO1.NTC.2845113&amp;isFromPublicArea=True&amp;isModal=False</t>
  </si>
  <si>
    <t>Servicios de vigilancia y seguridad privada para las sedes de la Agencia a nivel nacional.</t>
  </si>
  <si>
    <t>SEGURIDAD SUPERIOR LTDA</t>
  </si>
  <si>
    <t>Otrosi N° 1 Adición por $1.292.370.071 y prórroga hasta el 25-04-23</t>
  </si>
  <si>
    <t>SMC-004-22</t>
  </si>
  <si>
    <t>SGR-99-22</t>
  </si>
  <si>
    <t>https://community.secop.gov.co/Public/Tendering/OpportunityDetail/Index?noticeUID=CO1.NTC.2861027&amp;isFromPublicArea=True&amp;isModal=False</t>
  </si>
  <si>
    <t xml:space="preserve">Suministro de Tiquetes Aéreos a Nivel Nacional e Internacional para los funcionarios y contratistas de la ANM, incluyendo aquellos propios para las actividades de fiscalización. </t>
  </si>
  <si>
    <t>Compraventa</t>
  </si>
  <si>
    <t>SUBATOURS SAS</t>
  </si>
  <si>
    <t>SGR-100-22</t>
  </si>
  <si>
    <t>200004722_200007522_300001822_400010822_400010822</t>
  </si>
  <si>
    <t>https://www.colombiacompra.gov.co/tienda-virtual-del-estado-colombiano/ordenes-compra/86999</t>
  </si>
  <si>
    <t xml:space="preserve">Contratar los servicios de transporte público terrestre automotor especial a todo costo dentro del territorio nacional con conductor con disponibilidad absoluta la totalidad de los días hábiles del mes. </t>
  </si>
  <si>
    <t>UNION TEMPORAL ESPECIALES COLOMBIA COMPRA 2020</t>
  </si>
  <si>
    <t>Modificación N° 1. Adición por $340.000.000. Modificación 2. Adición por $10.000.000 y prórrogahasta el 31-12-22. Modificación N° 3 Adición por $240.000.000. Modificación N° 4 Adición por $560.324.697 y prórroga hasta el 30-04-23. Modificación N° 5. Adición por $40.000.000</t>
  </si>
  <si>
    <t>LP-002-22</t>
  </si>
  <si>
    <t>SGR-101-22</t>
  </si>
  <si>
    <t>130002322_200004622_200007422_200024022_300001622_400006422_400010722_400010722_500010922_120003422</t>
  </si>
  <si>
    <t>https://community.secop.gov.co/Public/Tendering/OpportunityDetail/Index?noticeUID=CO1.NTC.2851304&amp;isFromPublicArea=True&amp;isModal=False</t>
  </si>
  <si>
    <t>AGENCIA DE VIAJES Y TURISMO GOLDTOUR S.A.S</t>
  </si>
  <si>
    <t>Otrosi N° 1. Adición por $35.000.000. . Otrosi N° 2. Adición por $65.253.955 y reducción por $15.000.000. Otrosi N° 3. Adición por $52.000.000. Otrosi N° 4 Prórroga hasta el 30-06-23. Otrosi N° 5 Adición por $120.000.000. Otrosi N° 5 Adición por $137.000.000 y liberación de saldos 2022 por $68.991.916,75</t>
  </si>
  <si>
    <t>SGR-102-22</t>
  </si>
  <si>
    <t>https://colombiacompra.gov.co/tienda-virtual-del-estado-colombiano/ordenes-compra/87543</t>
  </si>
  <si>
    <t>Adquisición de consumibles de impresión para la Agencia Nacional de Minería (LEXMARK)</t>
  </si>
  <si>
    <t>KEY MARKET SAS EN REORGANIZACION</t>
  </si>
  <si>
    <t>SGR-103-22</t>
  </si>
  <si>
    <t>https://colombiacompra.gov.co/tienda-virtual-del-estado-colombiano/ordenes-compra/87542</t>
  </si>
  <si>
    <t>Adquisición de consumibles de impresión para la Agencia Nacional de Minería.</t>
  </si>
  <si>
    <t>LP-003-22</t>
  </si>
  <si>
    <t>ANM-370-22</t>
  </si>
  <si>
    <t>https://community.secop.gov.co/Public/Tendering/OpportunityDetail/Index?noticeUID=CO1.NTC.2864257&amp;isFromPublicArea=True&amp;isModal=False</t>
  </si>
  <si>
    <t>Prestar servicios de mensajería expresa, transporte de mercancía y paquetería y demás servicios postales a nivel nacional e internacional para atender las necesidades de la ANM.</t>
  </si>
  <si>
    <t>METROPOLITANA DE ENVIOS METROENVIOS LTDA</t>
  </si>
  <si>
    <t>Inicio de proceso administrativo por presunto incumplimiento. Memorando 20225501065133. Otrosi N° 1 Adición por $187.000.000 Otrosi N° 2 Reducción por valor de $116.221.961, Adición por $274.820.000 y prórroga hasta el 15-03-23. Otrosi N° 3. Prórroga hasta el 31-3-23</t>
  </si>
  <si>
    <t>SGR-104-22</t>
  </si>
  <si>
    <t>https://www.colombiacompra.gov.co/tienda-virtual-del-estado-colombiano/ordenes-compra/88331</t>
  </si>
  <si>
    <t>Prestar los servicios de mesa de ayuda y mantenimiento preventivo y correctivo de los equipos de cómputo, periféricos y servidores de la ANM</t>
  </si>
  <si>
    <t>UNIÓN TEMPORAL PS&amp;MC</t>
  </si>
  <si>
    <t>Modificación N° 1. Se aclara la terminación de la orden de compra de 18-10-22. Modificación N° 2 Adición por $57.477.843. Modificación N° 3. Adición por $77.667.278 y prórroga hasta el 30-11-22. Modificación N° 4. Adición por $49.790.593,98 y prórroga hasta el 23-12-22</t>
  </si>
  <si>
    <t>ANM-371-22</t>
  </si>
  <si>
    <t>https://www.colombiacompra.gov.co/tienda-virtual-del-estado-colombiano/ordenes-compra/89081</t>
  </si>
  <si>
    <t xml:space="preserve">Renovar los servicios de soporte técnico proactivo, reactivo, de configuración, actualización, afinamiento y parametrización para productos Oracle con los que cuenta la ANM. </t>
  </si>
  <si>
    <t>IT CROWD S.A.S</t>
  </si>
  <si>
    <t>Modificación N° 1 Adición por $253.179.937,5 (reserva presupuestal) y prórroga hasta el 15-02-23. Otrosi N° 2 Prórroga hasta eñ 14-04-2023. Modificación N° 3. Prórroga hasta el 14-06-2023</t>
  </si>
  <si>
    <t>SA-SI-005-22</t>
  </si>
  <si>
    <t>SELECCIÓN ABREVIADA - SUBASTA INVERSA</t>
  </si>
  <si>
    <t>SGR-105-22</t>
  </si>
  <si>
    <t>https://community.secop.gov.co/Public/Tendering/OpportunityDetail/Index?noticeUID=CO1.NTC.2901542&amp;isFromPublicArea=True&amp;isModal=False</t>
  </si>
  <si>
    <t>Adquirir e instalar Switches para los centros de cableado de los puntos de atención regional de la ANM.</t>
  </si>
  <si>
    <t>Medellín, Ibagué, Nobsa</t>
  </si>
  <si>
    <t>UNIÓN TEMPORAL INTELCOM 2022</t>
  </si>
  <si>
    <t>SMC-005-22</t>
  </si>
  <si>
    <t>ANM-372-22</t>
  </si>
  <si>
    <t>https://community.secop.gov.co/Public/Tendering/OpportunityDetail/Index?noticeUID=CO1.NTC.2905419&amp;isFromPublicArea=True&amp;isModal=False</t>
  </si>
  <si>
    <t xml:space="preserve">Renovación de licencias de Adobe Creative Cloud para la Agencia Nacional de Minería.	</t>
  </si>
  <si>
    <t xml:space="preserve">	XSYSTEM LTDA</t>
  </si>
  <si>
    <t>SA-MC-001-22</t>
  </si>
  <si>
    <t>SELECCIÓN ABREVIADA - MENOR CUANTÍA</t>
  </si>
  <si>
    <t>ANM-373-22</t>
  </si>
  <si>
    <t>https://community.secop.gov.co/Public/Tendering/OpportunityDetail/Index?noticeUID=CO1.NTC.2903864&amp;isFromPublicArea=True&amp;isModal=False</t>
  </si>
  <si>
    <t>Prestar los servicios para llevar a cabo el Plan Institucional de Capacitación de la Agencia Nacional de Minería vigencia 2022.</t>
  </si>
  <si>
    <t xml:space="preserve">	CORPORACION UNIVERSIDAD PILOTO DE COLOMBIA</t>
  </si>
  <si>
    <t>SA-SI-002-22</t>
  </si>
  <si>
    <t>ANM-374-22</t>
  </si>
  <si>
    <t>https://community.secop.gov.co/Public/Tendering/OpportunityDetail/Index?noticeUID=CO1.NTC.2910408&amp;isFromPublicArea=True&amp;isModal=False</t>
  </si>
  <si>
    <t>Adquirir absorbedores, repuestos y accesorios de equipos respiratorios utilizados en la atención de emergencias mineras y actividades de formación en salvamento minero</t>
  </si>
  <si>
    <t>ESSM y PASSM</t>
  </si>
  <si>
    <t>POLMINERA S.A.S.</t>
  </si>
  <si>
    <t xml:space="preserve">Otrosi N° 1 Adición por $19.528.000. Modficación del Anexo Técnico N° 1 relativo a las cantidades y distribución. </t>
  </si>
  <si>
    <t>SA-MC-004-22</t>
  </si>
  <si>
    <t>ANM-375-22</t>
  </si>
  <si>
    <t>300002822_500011522</t>
  </si>
  <si>
    <t>https://community.secop.gov.co/Public/Tendering/OpportunityDetail/Index?noticeUID=CO1.NTC.2905913&amp;isFromPublicArea=True&amp;isModal=False</t>
  </si>
  <si>
    <t>Prestar el servicio de mantenimiento integral preventivo y correctivo con suministro de insumos, accesorios, repuestos y mano de obra para los vehículos que conforman el parque automotor de la ANM a nivel nacional.</t>
  </si>
  <si>
    <t>Grupo de Servicios Administrativos y Grupo de Seguridad y Salvamento Minero</t>
  </si>
  <si>
    <t>PRECAR L.T.D.A. SAS</t>
  </si>
  <si>
    <t>Otrosi N° 1. Adición por $22.493.391</t>
  </si>
  <si>
    <t>ANM-376-22</t>
  </si>
  <si>
    <t>Prestar el servicio de mantenimiento integral preventivo y correctivo con suministro de insumos, accesorios, repuestos y mano de obra para los vehículos que conforman el parque automotor de la ANM a nivel nacional</t>
  </si>
  <si>
    <t>Amagá</t>
  </si>
  <si>
    <t xml:space="preserve">	TECNICENTRO FD S.A.S.</t>
  </si>
  <si>
    <t>SMC-006-22</t>
  </si>
  <si>
    <t>ANM-377-22</t>
  </si>
  <si>
    <t>https://community.secop.gov.co/Public/Tendering/OpportunityDetail/Index?noticeUID=CO1.NTC.2934916&amp;isFromPublicArea=True&amp;isModal=False</t>
  </si>
  <si>
    <t>Traslado y adecuación de la puerta de acceso de la sede de Amagá</t>
  </si>
  <si>
    <t>Obra</t>
  </si>
  <si>
    <t>M.S INGENIERIA S.A.S</t>
  </si>
  <si>
    <t>ANM-378-22</t>
  </si>
  <si>
    <t>https://colombiacompra.gov.co/tienda-virtual-del-estado-colombiano/ordenes-compra/90620</t>
  </si>
  <si>
    <t>Adquirir seguros todo riesgo para el parque automotor de la Agencia Nacional de Minería</t>
  </si>
  <si>
    <t>LA PREVISORA S.A COMPAÑÍA DE SEGUROS</t>
  </si>
  <si>
    <t>SA-MC-003-22</t>
  </si>
  <si>
    <t>ANM-379-21</t>
  </si>
  <si>
    <t>300001922_400012322_400012322_100001122</t>
  </si>
  <si>
    <t>https://community.secop.gov.co/Public/Tendering/OpportunityDetail/Index?noticeUID=CO1.NTC.2925131&amp;isFromPublicArea=True&amp;isModal=False</t>
  </si>
  <si>
    <t>Contratar la prestación de servicios como operador logístico, relacionados con la organización, administración, ejecución y demás acciones logísticas necesarias para la realización de aquellos eventos en los que participe o tenga presencia la Entidad.</t>
  </si>
  <si>
    <t>SA-SI-007-22</t>
  </si>
  <si>
    <t>ANM-380-22</t>
  </si>
  <si>
    <t>https://community.secop.gov.co/Public/Tendering/OpportunityDetail/Index?noticeUID=CO1.NTC.2942816&amp;isFromPublicArea=True&amp;isModal=False</t>
  </si>
  <si>
    <t>Realizar prueba hidrostática a los cilindros de oxigeno de los equipos respiratorios ubicados en las sedes de seguridad y salvamento minero de la ANM, equipos que son utilizados para las capacitaciones y la atención de emergencias mineras</t>
  </si>
  <si>
    <t>PASSM</t>
  </si>
  <si>
    <t>EQUYSEG S A S</t>
  </si>
  <si>
    <t>SMC-008-22</t>
  </si>
  <si>
    <t>ANM-381-22</t>
  </si>
  <si>
    <t>https://community.secop.gov.co/Public/Tendering/OpportunityDetail/Index?noticeUID=CO1.NTC.2950278&amp;isFromPublicArea=True&amp;isModal=False</t>
  </si>
  <si>
    <t>Adquirir bonos para la dotación de ley para los funcionarios de la ANM vigencia 2022</t>
  </si>
  <si>
    <t>BIG PASS S.A.S</t>
  </si>
  <si>
    <t>ANM-382-22</t>
  </si>
  <si>
    <t>300026022_130002922</t>
  </si>
  <si>
    <t>https://www.colombiacompra.gov.co/tienda-virtual-del-estado-colombiano/ordenes-compra/91967</t>
  </si>
  <si>
    <t>Contratar los servicios de conectividad para la Agencia Nacional de Minería.</t>
  </si>
  <si>
    <t>MEDIA COMMERCE PARTNERS S A S</t>
  </si>
  <si>
    <t>Modificación N° 1. Adición por $78.567.311 Y Prórroga hasta el 26-04-2023</t>
  </si>
  <si>
    <t>SA-SI-009-22</t>
  </si>
  <si>
    <t>ANM-383-22</t>
  </si>
  <si>
    <t>https://community.secop.gov.co/Public/Tendering/OpportunityDetail/Index?noticeUID=CO1.NTC.2954803&amp;isFromPublicArea=True&amp;isModal=False</t>
  </si>
  <si>
    <t xml:space="preserve">Renovar la garantia del Enclousure de servidores DELL del Centro de Cómputo de la ANM. </t>
  </si>
  <si>
    <t>REDCOMPUTO LIMITADA</t>
  </si>
  <si>
    <t>Otrosi N° 1. Adición por $24.822.000 y prórroga hasta el 25-01-2023</t>
  </si>
  <si>
    <t>SA-SI-008-22</t>
  </si>
  <si>
    <t>ANM-384-22</t>
  </si>
  <si>
    <t>https://community.secop.gov.co/Public/Tendering/OpportunityDetail/Index?noticeUID=CO1.NTC.2956754&amp;isFromPublicArea=True&amp;isModal=False</t>
  </si>
  <si>
    <t>Adquisición e implementación de certificados de firma digital de funcionario público y SIIF, certificados de seguridad-SSL de validación extendida y sitio seguro, estampas cronológicas y firma digital.</t>
  </si>
  <si>
    <t>GESTION DE SEGURIDAD ELECTRONICA S.A</t>
  </si>
  <si>
    <t>SMC-010-22</t>
  </si>
  <si>
    <t>ANM-385-22</t>
  </si>
  <si>
    <t>https://community.secop.gov.co/Public/Tendering/OpportunityDetail/Index?noticeUID=CO1.NTC.2987350&amp;isFromPublicArea=True&amp;isModal=False</t>
  </si>
  <si>
    <t>Prestar los servicios de configuración, parametrización, adecuación, aseguramiento, documentación y mantenimiento bajo el protocolo IPV6, de los servicios tecnológicos de la agencia nacional de minería.</t>
  </si>
  <si>
    <t>REDNEET S.A.S.</t>
  </si>
  <si>
    <t>ANM-386-22</t>
  </si>
  <si>
    <t>https://community.secop.gov.co/Public/Tendering/OpportunityDetail/Index?noticeUID=CO1.NTC.3067577&amp;isFromPublicArea=True&amp;isModal=False</t>
  </si>
  <si>
    <t>SA-SI-006-22</t>
  </si>
  <si>
    <t>ANM-387-22</t>
  </si>
  <si>
    <t>https://community.secop.gov.co/Public/Tendering/OpportunityDetail/Index?noticeUID=CO1.NTC.2982506&amp;isFromPublicArea=True&amp;isModal=False</t>
  </si>
  <si>
    <t>Adquirir elementos de protección personal y de bioseguridad para atención de emergencias mineras y actividades de formación en salvamento minero.</t>
  </si>
  <si>
    <t>CASTECK S.A.S</t>
  </si>
  <si>
    <t>SMC-007-22</t>
  </si>
  <si>
    <t>ANM-388-22</t>
  </si>
  <si>
    <t>https://community.secop.gov.co/Public/Tendering/OpportunityDetail/Index?noticeUID=CO1.NTC.3018474&amp;isFromPublicArea=True&amp;isModal=False</t>
  </si>
  <si>
    <t>Realizar calibración de alcoholímetros</t>
  </si>
  <si>
    <t>HIGIELECTRONIX SAS</t>
  </si>
  <si>
    <t>Otrosi N° 1. Prórroga hasta el 15-12-22</t>
  </si>
  <si>
    <t>ANM-389-22</t>
  </si>
  <si>
    <t>https://community.secop.gov.co/Public/Tendering/OpportunityDetail/Index?noticeUID=CO1.NTC.3065145&amp;isFromPublicArea=True&amp;isModal=False</t>
  </si>
  <si>
    <t>PRESTAR SERVICIOS DE APOYO A LA GESTIÓN EN ASUNTOS ADMINISTRATIVOS RELACIONADOS CON LA GESTIÓN CONTRACTUAL, ESTUDIOS DE MERCADO, ASÍ COMO EN TRÁMITES Y SOLICITUDES DE COMPETENCIA DEL GRUPO DE CONTRATACIÓN INSTITUCIONAL</t>
  </si>
  <si>
    <t>BRAIAN CAMILO HERNANDEZ ORTIZ</t>
  </si>
  <si>
    <t>SMC-009-22</t>
  </si>
  <si>
    <t>ANM-390-22</t>
  </si>
  <si>
    <t>https://community.secop.gov.co/Public/Tendering/OpportunityDetail/Index?noticeUID=CO1.NTC.3020558&amp;isFromPublicArea=True&amp;isModal=False</t>
  </si>
  <si>
    <t>REALIZAR ADECUACIONES Y MATENIMIENTO A LA INFRAESTRUCTURA DE LAS ESTACIONES DE SEGURIDAD Y SALVAMENTO MINERO DE LA ANM CON LA FINALIDAD DE GARANTIZAR LA OPERATIVIDAD DE LOS ESPACIOS DE ENTRENAMIENTO</t>
  </si>
  <si>
    <t>Cúcuta, Jamundi, Ubaté</t>
  </si>
  <si>
    <t>JUAN CARLOS PAEZ</t>
  </si>
  <si>
    <t>ANM-391-22</t>
  </si>
  <si>
    <t>https://community.secop.gov.co/Public/Tendering/OpportunityDetail/Index?noticeUID=CO1.NTC.3078529&amp;isFromPublicArea=True&amp;isModal=False</t>
  </si>
  <si>
    <t>Prestar servicios profesionales para apoyar las actividades de mantenimiento, monitoreo, actualización y optimización de la plataforma de comunicaciones y seguridad informática que soporta los servicios tecnológicos de la ANM</t>
  </si>
  <si>
    <t>SGR-392-22</t>
  </si>
  <si>
    <t>ANM-392-22</t>
  </si>
  <si>
    <t>https://community.secop.gov.co/Public/Tendering/OpportunityDetail/Index?noticeUID=CO1.NTC.3080203&amp;isFromPublicArea=True&amp;isModal=False</t>
  </si>
  <si>
    <t>ANM-393-22</t>
  </si>
  <si>
    <t>https://community.secop.gov.co/Public/Tendering/OpportunityDetail/Index?noticeUID=CO1.NTC.3079760&amp;isFromPublicArea=True&amp;isModal=False</t>
  </si>
  <si>
    <t>ANM-394-22</t>
  </si>
  <si>
    <t>https://community.secop.gov.co/Public/Tendering/OpportunityDetail/Index?noticeUID=CO1.NTC.3079774&amp;isFromPublicArea=True&amp;isModal=False</t>
  </si>
  <si>
    <t>PRESTAR SERVICIOS PROFESIONALES PARA APOYAR LAS ACTIVIDADES DE DOCUMENTACIÓN, MONITOREO, SEGUIMIENTO, CAPACITACIÓN Y APROPIACIÓN RELACIONADAS CON EL SISTEMA DE GESTIÓN DE SEGURIDAD DE LA INFORMACIÓN DE LA ANM</t>
  </si>
  <si>
    <t>ANM-395-22</t>
  </si>
  <si>
    <t>https://community.secop.gov.co/Public/Tendering/OpportunityDetail/Index?noticeUID=CO1.NTC.3082218&amp;isFromPublicArea=True&amp;isModal=False</t>
  </si>
  <si>
    <t>Prestar servicios profesionales para apoyar las actividades relacionadas con la elaboración y actualización de la documentación que compone la Arquitectura Empresarial de la ANM.</t>
  </si>
  <si>
    <t>ANM-396-22</t>
  </si>
  <si>
    <t>https://community.secop.gov.co/Public/Tendering/OpportunityDetail/Index?noticeUID=CO1.NTC.3131643&amp;isFromPublicArea=True&amp;isModal=False</t>
  </si>
  <si>
    <t>Prestar apoyo a la gestión de la OAJ en la proyección de actos administrativos de los procesos de cobro coactivo, elaboración y presentación de informes y demás actividades que se requieran</t>
  </si>
  <si>
    <t>JENIFER PAOLA CUDRIZ MELENDEZ</t>
  </si>
  <si>
    <t>ANM-397-22</t>
  </si>
  <si>
    <t>https://community.secop.gov.co/Public/Tendering/OpportunityDetail/Index?noticeUID=CO1.NTC.3139082&amp;isFromPublicArea=True&amp;isModal=False</t>
  </si>
  <si>
    <t>Prestar Servicios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</si>
  <si>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Otrosi N° 1 Adición por $1.402.500 y prórroga hasta el 31-12-22</t>
  </si>
  <si>
    <t>ANM-398-22</t>
  </si>
  <si>
    <t>https://community.secop.gov.co/Public/Tendering/OpportunityDetail/Index?noticeUID=CO1.NTC.3124737&amp;isFromPublicArea=True&amp;isModal=False</t>
  </si>
  <si>
    <t>Prestar Servicios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t>
  </si>
  <si>
    <t>ANM-399-22</t>
  </si>
  <si>
    <t>https://community.secop.gov.co/Public/Tendering/OpportunityDetail/Index?noticeUID=CO1.NTC.3135304&amp;isFromPublicArea=True&amp;isModal=False</t>
  </si>
  <si>
    <t>Prestar servicios profesionales para apoyar la gestión, estandarización, identificación de mejoras y lineamientos, en torno a la implementación de la Política de Atención y Participación Ciudadana de la Agencia Nacional de Minería.</t>
  </si>
  <si>
    <t>BIBIANA LISSETTE SANDOVAL BAEZ</t>
  </si>
  <si>
    <t>Otrosi N° 1. Adición por $11.000.000 y prórroga hasta el 29-12-22</t>
  </si>
  <si>
    <t>ANM-400-22</t>
  </si>
  <si>
    <t>https://community.secop.gov.co/Public/Tendering/OpportunityDetail/Index?noticeUID=CO1.NTC.3290924&amp;isFromPublicArea=True&amp;isModal=False</t>
  </si>
  <si>
    <t>Prestar Servicios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
Línea PAA: 500016622</t>
  </si>
  <si>
    <t>SGR-106-22</t>
  </si>
  <si>
    <t>https://community.secop.gov.co/Public/Tendering/OpportunityDetail/Index?noticeUID=CO1.NTC.3068086&amp;isFromPublicArea=True&amp;isModal=False</t>
  </si>
  <si>
    <t>Prestar servicios profesionales en el Grupo PIN para la evaluación jurídica documental, elaboración de actos administrativos e informes jurídicos relacionados con las actividades de fiscalización al cumplimiento de las obligaciones de los títulos mineros</t>
  </si>
  <si>
    <t>JUAN SEBASTIAN OTALORA FONSECA</t>
  </si>
  <si>
    <t>Otrosi N° 1 Adición por $32.123.243 y prórroga hasta el 11-03-23</t>
  </si>
  <si>
    <t>SGR-107-22</t>
  </si>
  <si>
    <t>https://community.secop.gov.co/Public/Tendering/OpportunityDetail/Index?noticeUID=CO1.NTC.3054118&amp;isFromPublicArea=True&amp;isModal=False</t>
  </si>
  <si>
    <t>Prestar los servicios profesionales para apoyar la ejecución de las operaciones presupuestales que deriven de la función de fiscalización de conformidad con la Ley 2056-2020.</t>
  </si>
  <si>
    <t>SANDRA PATRICIA VELOZA MUÑOZ</t>
  </si>
  <si>
    <t>Otrosi N° 1. Adición por $16.400.000 y prórroga hasta el 22-03-23</t>
  </si>
  <si>
    <t>SA-SI-010-22</t>
  </si>
  <si>
    <t>SGR-108-22</t>
  </si>
  <si>
    <t>https://community.secop.gov.co/Public/Tendering/OpportunityDetail/Index?noticeUID=CO1.NTC.2973718&amp;isFromPublicArea=True&amp;isModal=False</t>
  </si>
  <si>
    <t>Renovación de la suscripción al servicio de soporte, actualización y mantenimiento, de la plataforma de telefonía que soporta los procesos de la ANM, principalmente los relacionados con la actividad de fiscalización"</t>
  </si>
  <si>
    <t xml:space="preserve">	INGENIERIA Y TELECOMUNICACIONES DE COLOMBIA S.A.S.</t>
  </si>
  <si>
    <t>Otrosi N° 1. Adición por $53.550.000 y prórroga de 6 meses. Otrosi N° 2. Adición por $49.980.000 y prórroga hasta el 23-09-23</t>
  </si>
  <si>
    <t>SGR-109-22</t>
  </si>
  <si>
    <t>https://community.secop.gov.co/Public/Tendering/OpportunityDetail/Index?noticeUID=CO1.NTC.3046156&amp;isFromPublicArea=True&amp;isModal=False</t>
  </si>
  <si>
    <t>PSP EN LAS ACTIVIDADES ADMINISTRATIVAS RELACIONADAS CON LA GESTIÓN CONTRACTUAL REQUERIDA POR LA VSCSM PARA EL CUMPLIMIENTO DE LA FUNCIÓN DE FISCALIZACIÓN MINERA, EN PROCURA DEL LOGRO DE LAS METAS PROPUESTAS PARA EL BIENIO 2021-2022.</t>
  </si>
  <si>
    <t>DIEGO ARMANDO TELLEZ RODRIGUEZ</t>
  </si>
  <si>
    <t>Otrosi N° 1 Adición por $14.303.040 y prórroga hasta el 22-03-23</t>
  </si>
  <si>
    <t>SGR-110-22</t>
  </si>
  <si>
    <t>https://community.secop.gov.co/Public/Tendering/OpportunityDetail/Index?noticeUID=CO1.NTC.3046197&amp;isFromPublicArea=True&amp;isModal=False</t>
  </si>
  <si>
    <t>PRESTAR SERVICIOS PROFESIONALES A LA VSCSM EN ASESORÍA JURÍDICA Y LA SUSTANCIACIÓN, REVISIÓN E IMPULSO DE LOS ACTOS ADMINISTRATIVOS RELACIONADOS CON LA FISCALIZACIÓN MINERA, ASÍ COMO LA GESTIÓN CONTRACTUAL DEL GRUPO</t>
  </si>
  <si>
    <t>MARLON ANDRES MUÑOZ GUZMAN</t>
  </si>
  <si>
    <t>Otrosi N° 1 $27.000.000 y prórroga hasta el 22-03-23</t>
  </si>
  <si>
    <t>SGR-111-22</t>
  </si>
  <si>
    <t>https://community.secop.gov.co/Public/Tendering/OpportunityDetail/Index?noticeUID=CO1.NTC.3055255&amp;isFromPublicArea=True&amp;isModal=False</t>
  </si>
  <si>
    <t>PRESTACIÓN DE SERVICIOS PROFESIONALES EN LOS PROCESOS DE TESORERÍA RELACIONADOS CON CONTROL DE PAGOS, GENERACIÓN DE CERTIFICADOS TRIBUTARIOS Y EL MANEJO DEL SISTEMA DE INFORMACIÓN FINANCIERA ESTABLECIDOS Y DERIVADOS DE LA FUNCIÓN DE FISCALIZACIÓN DE LA ANM LEY2056-20</t>
  </si>
  <si>
    <t>LILIANA CRISTINA ORDOÑEZ MORENO</t>
  </si>
  <si>
    <t>Cesión del contrato a partir del 01 de noviembre del 2022 de Gina Paola Venegas Puentes (53012779) a Liliana Cristina Ordoñez Moreno (52261765). Otrosi N° 1 Adición por $15.800.000 y prórroga hasta el 18-03-23</t>
  </si>
  <si>
    <t>SGR-112-22</t>
  </si>
  <si>
    <t>https://community.secop.gov.co/Public/Tendering/OpportunityDetail/Index?noticeUID=CO1.NTC.3050588&amp;isFromPublicArea=True&amp;isModal=False</t>
  </si>
  <si>
    <t>PRESTAR SERVICIOS PROFESIONALES PARA APOYAR A LA VSCSM EN LA SUSTANCIACIÓN, REVISIÓN E IMPULSO DE LOS ASUNTOS JURÍDICOS RELACIONADOS CON LOS PROCESOS DE FISCALIZACIÓN MINERA Y DEMÁS TEMAS TRANSVERSALES A CARGO DE LA DEPENDENCIA</t>
  </si>
  <si>
    <t>JUAN CARLOS CERRO TURIZO</t>
  </si>
  <si>
    <t>SGR-113-22</t>
  </si>
  <si>
    <t>https://community.secop.gov.co/Public/Tendering/OpportunityDetail/Index?noticeUID=CO1.NTC.3057411&amp;isFromPublicArea=True&amp;isModal=False</t>
  </si>
  <si>
    <t>Prestar servicios de apoyo a la gestión en la VSCSM, realizando seguimiento y control a las actuaciones administrativas, control de correspondencia, comunicación de actos administrativos, apoyo con el sistema de gestión documental, consolidación de información y demás actividades de apoyo operativo que se requieran en el despacho.</t>
  </si>
  <si>
    <t>MARIA ELENA RIVEROS MONTOYA</t>
  </si>
  <si>
    <t>Otrosi N° 1 Adición por $8.494.863 y prórroga hatsa el 17-03-23</t>
  </si>
  <si>
    <t>SGR-114-22</t>
  </si>
  <si>
    <t>https://community.secop.gov.co/Public/Tendering/OpportunityDetail/Index?noticeUID=CO1.NTC.3060651&amp;isFromPublicArea=True&amp;isModal=False</t>
  </si>
  <si>
    <t>PRESTAR LOS SERVICIOS PROFESIONALES PARA APOYAR EN EL RECONOCIMIENTO DE TRANSACCIONES FINANCIERAS DE SGR EN LOS APLICATIVOS QUE SOPORTAN A LA ANM PARA CUMPLIMIENTO MISIONAL DERIVADOS DE LA FUNCIÓN DE FISCALIZACIÓN ASIGNADA A LA ANM EN APLICACIÓN DE LA LEY 2056-2020.</t>
  </si>
  <si>
    <t>GINA PAOLA VENEGAS PUENTES</t>
  </si>
  <si>
    <t>Otrosi N° 1. Adición por $15.600.000 y prórroga hasta el 17-03-23. Cesión del contrato a partir del 01 de marzo del 2023 de Jose Abel Durán (79420673) a Gina Paola Venegas Puentes (53012779</t>
  </si>
  <si>
    <t>SGR-115-22</t>
  </si>
  <si>
    <t>https://community.secop.gov.co/Public/Tendering/OpportunityDetail/Index?noticeUID=CO1.NTC.3065309&amp;isFromPublicArea=True&amp;isModal=False</t>
  </si>
  <si>
    <t>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</si>
  <si>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ZULMA NAZLY ROMERO ROJAS</t>
  </si>
  <si>
    <t>Otrosi N° 1 Adición por $15.600.000 y prórroga hasta el 18-03-23</t>
  </si>
  <si>
    <t>SGR-116-22</t>
  </si>
  <si>
    <t>https://community.secop.gov.co/Public/Tendering/OpportunityDetail/Index?noticeUID=CO1.NTC.3072195&amp;isFromPublicArea=True&amp;isModal=False</t>
  </si>
  <si>
    <t>Prestar servicios profesionales para asesorar en materia litigiosa a la OAJ, ejercer la representación extrajudicial y judicial en los procesos que se deriven de la función de fiscalización especialmente de títulos mineros de PIN.</t>
  </si>
  <si>
    <t>LAUREANO JOSE CERRO TURIZO</t>
  </si>
  <si>
    <t>SGR-117-22</t>
  </si>
  <si>
    <t>https://community.secop.gov.co/Public/Tendering/OpportunityDetail/Index?noticeUID=CO1.NTC.3075669&amp;isFromPublicArea=True&amp;isModal=False</t>
  </si>
  <si>
    <t>Prestar servicios de apoyo a la gestión del Grupo PIN en el control de correspondencia, gestión y seguimiento de documentos internos y externos, registro y trazabilidad en el SGD y las diferentes actividades de apoyo operativo que se requieran en la dependencia. 300028322</t>
  </si>
  <si>
    <t>PAULA ANDREA GONGORA RODRIGUEZ</t>
  </si>
  <si>
    <t>Otrosi N° 1 Adición por $7.907.220 y prórroga hasta el 12-03-23</t>
  </si>
  <si>
    <t>SGR-118-22</t>
  </si>
  <si>
    <t>https://community.secop.gov.co/Public/Tendering/OpportunityDetail/Index?noticeUID=CO1.NTC.3074878&amp;isFromPublicArea=True&amp;isModal=False</t>
  </si>
  <si>
    <t>Prestar servicios profesionales a la OAJ para ejercer la representación judicial y extrajudicial en procesos relacionados con función de fiscalización, respuestas a peticiones y seguimiento a cumplimiento de fallos judiciales en dichos procesos</t>
  </si>
  <si>
    <t>MAURICIO BENAVIDES ARELLANO</t>
  </si>
  <si>
    <t>SGR-119-22</t>
  </si>
  <si>
    <t>https://community.secop.gov.co/Public/Tendering/OpportunityDetail/Index?noticeUID=CO1.NTC.3076478&amp;isFromPublicArea=True&amp;isModal=False</t>
  </si>
  <si>
    <t>LINA MARÍA TRIVIÑO MELO</t>
  </si>
  <si>
    <t>SGR-120-22</t>
  </si>
  <si>
    <t>https://community.secop.gov.co/Public/Tendering/OpportunityDetail/Index?noticeUID=CO1.NTC.3076183&amp;isFromPublicArea=True&amp;isModal=False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</si>
  <si>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t>
  </si>
  <si>
    <t>JORSCEAN FEDERICO MAESTRE TONCEL</t>
  </si>
  <si>
    <t>SGR-121-22</t>
  </si>
  <si>
    <t>https://community.secop.gov.co/Public/Tendering/OpportunityDetail/Index?noticeUID=CO1.NTC.3076668&amp;isFromPublicArea=True&amp;isModal=False</t>
  </si>
  <si>
    <t>PRESTAR SERVICIOS PROFESIONALES EN LA VAF PARA LA ATENCIÓN, REVISIÓN, SUSTANCIACIÓN E IMPULSO DE LOS PROCESOS DE CONTRATACIÓN ADELANTADOS POR LA ENTIDAD, DURANTE TODAS SUS ETAPAS PRINCIPALMENTE AQUELLOS RELACIONADOS CON LA FISCALIZACIÓN, CON ÉNFASIS EN CONTRATACION DIRECTA, SELECCION DE MINIMA CUANTIA Y SELECCION ABREVIADA, ACUERDOS MARCO DE PRECIOS</t>
  </si>
  <si>
    <t>PAULA ANDREA PIÑEROS CUESTA</t>
  </si>
  <si>
    <t>Otrosi N° 1 Adición por $8.613.334 y prórroga hasta el 15-03-23. Otrosi N° 2. Adición por $1.520.000 y prórroga hasta el 27 de marzo del 2023.</t>
  </si>
  <si>
    <t>SGR-122-22</t>
  </si>
  <si>
    <t>https://community.secop.gov.co/Public/Tendering/OpportunityDetail/Index?noticeUID=CO1.NTC.3076920&amp;isFromPublicArea=True&amp;isModal=False</t>
  </si>
  <si>
    <t>Prestar Servicios Profesionales en la VAF para la atención, revisión, sustanciación e impulso de los procesos de contratación adelantados por la entidad, durante todas sus etapas principalmente aquellos relacionados con la fiscalización</t>
  </si>
  <si>
    <t>LEIDY ANDREA PERDOMO VILLAMIL</t>
  </si>
  <si>
    <t>SGR-123-22</t>
  </si>
  <si>
    <t>https://community.secop.gov.co/Public/Tendering/OpportunityDetail/Index?noticeUID=CO1.NTC.3075958&amp;isFromPublicArea=True&amp;isModal=False</t>
  </si>
  <si>
    <t>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</si>
  <si>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MIGUEL ALFONSO CASTILLO GALLO</t>
  </si>
  <si>
    <t>Otrosi N° 1 Adición por $28.553.995 y pórroga hasta el 12-03-23</t>
  </si>
  <si>
    <t>SGR-124-22</t>
  </si>
  <si>
    <t>https://community.secop.gov.co/Public/Tendering/OpportunityDetail/Index?noticeUID=CO1.NTC.3078720&amp;isFromPublicArea=True&amp;isModal=False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</si>
  <si>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300026722</t>
  </si>
  <si>
    <t>ANDREA LIZETH BEGAMBRE VARGAS</t>
  </si>
  <si>
    <t>Otrosi N° 1 Adición por $15.774.323 y prórroga hasta el 12-03-23</t>
  </si>
  <si>
    <t>SGR-125-22</t>
  </si>
  <si>
    <t>https://community.secop.gov.co/Public/Tendering/OpportunityDetail/Index?noticeUID=CO1.NTC.3077729&amp;isFromPublicArea=True&amp;isModal=False</t>
  </si>
  <si>
    <t>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</si>
  <si>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SILVIA MARISOL GOMEZ CUERVO</t>
  </si>
  <si>
    <t>Otrosi N° 1 Adición por $32.123.243 y prórroga hasta el 12-3-23</t>
  </si>
  <si>
    <t>SGR-126-22</t>
  </si>
  <si>
    <t>https://community.secop.gov.co/Public/Tendering/OpportunityDetail/Index?noticeUID=CO1.NTC.3083759&amp;isFromPublicArea=True&amp;isModal=False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</si>
  <si>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t>
  </si>
  <si>
    <t>Punto de Atención Regional Valledupar</t>
  </si>
  <si>
    <t>ADAULFO ADOLFO MANJARRES MEJIA</t>
  </si>
  <si>
    <t>Terminación anticipada a partir del 26-10-22</t>
  </si>
  <si>
    <t>SGR-127-22</t>
  </si>
  <si>
    <t>https://community.secop.gov.co/Public/Tendering/OpportunityDetail/Index?noticeUID=CO1.NTC.3121126&amp;isFromPublicArea=True&amp;isModal=False</t>
  </si>
  <si>
    <t>Prestar servicios de apoyo a la gestión a la VSCSM en las actividades de asignación, reparto y control de la correspondencia y en las diferentes actividades de apoyo operativo que se requieran en la dependencia en el marco del proceso de fiscalización a títulos mineros de cara al cumplimiento de metas del bienio 2021-2022</t>
  </si>
  <si>
    <t>Otrosi N° 1 Adición por $5.256.854 y prórroga hasta el 30-01-23</t>
  </si>
  <si>
    <t>SGR-128-22</t>
  </si>
  <si>
    <t>https://community.secop.gov.co/Public/Tendering/OpportunityDetail/Index?noticeUID=CO1.NTC.3084834&amp;isFromPublicArea=True&amp;isModal=False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</si>
  <si>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300039322</t>
  </si>
  <si>
    <t>ANGELA DANIELA SEPULVEDA JEREZ</t>
  </si>
  <si>
    <t>SGR-129-22</t>
  </si>
  <si>
    <t>https://community.secop.gov.co/Public/Tendering/OpportunityDetail/Index?noticeUID=CO1.NTC.3125756&amp;isFromPublicArea=True&amp;isModal=False</t>
  </si>
  <si>
    <t>Prestar servicios de apoyo a la gestión en la VSCSM, realizando el seguimiento y control de las actuaciones administrativas relacionadas con las actividades de fiscalización a títulos mineros, control de correspondencia, consolidación de información de los procesos de planeación o gestión del grupo y demás actividades de apoyo operativo que se requieran de cara al cumplimiento de metas de fiscalización minera para el bienio 2021-2022</t>
  </si>
  <si>
    <t>LIZETH ESTER MONTERO PEREZ</t>
  </si>
  <si>
    <t>Otrosi N° 1 Adición por $6,325,776 y prórroga hasta el 11-02-23</t>
  </si>
  <si>
    <t>SGR-130-22</t>
  </si>
  <si>
    <t>https://community.secop.gov.co/Public/Tendering/OpportunityDetail/Index?noticeUID=CO1.NTC.3080585&amp;isFromPublicArea=True&amp;isModal=False</t>
  </si>
  <si>
    <t>PSP a la VSCSM en actividades revisión, sustanciación, seguimiento, trámite e impulso de los asuntos jurídicos inherentes al proceso de fiscalización minera, necesarios para el cumplimiento de metas del bienio 2021-2022.</t>
  </si>
  <si>
    <t>DANIEL FELIPE DIAZ GUEVARA</t>
  </si>
  <si>
    <t>SGR-131-22</t>
  </si>
  <si>
    <t>https://community.secop.gov.co/Public/Tendering/OpportunityDetail/Index?noticeUID=CO1.NTC.3083193&amp;isFromPublicArea=True&amp;isModal=False</t>
  </si>
  <si>
    <t>PSP al GSC en actividades de sustanciación, revisión, seguimiento, trámite e impulso de los asuntos jurídicos relacionados con los procesos de fiscalización minera y demás temas transversales que requieran de un acompañamiento jurídico para el cumplimiento de metas del bienio 2021-2022.</t>
  </si>
  <si>
    <t>LAURA CATALINA DIAZ GONZALEZ</t>
  </si>
  <si>
    <t>Otrosi N° 1. Adición por $14.847.306 y prórroga hasta el 30-01-23</t>
  </si>
  <si>
    <t>SGR-132-22</t>
  </si>
  <si>
    <t>https://community.secop.gov.co/Public/Tendering/OpportunityDetail/Index?noticeUID=CO1.NTC.3083535&amp;isFromPublicArea=True&amp;isModal=False</t>
  </si>
  <si>
    <t>PS de apoyo a la gestión de la VSCSM, en actividades de trámite y legalización de comisiones asociadas al proceso de fiscalización a títulos mineros y demás actividades operativas para el cumplimiento de metas del bienio 2021-2022.</t>
  </si>
  <si>
    <t>YINA PAOLA VILLAMIL CASTIBLANCO</t>
  </si>
  <si>
    <t>SGR-133-22</t>
  </si>
  <si>
    <t>https://community.secop.gov.co/Public/Tendering/OpportunityDetail/Index?noticeUID=CO1.NTC.3082167&amp;isFromPublicArea=True&amp;isModal=False</t>
  </si>
  <si>
    <t>PSP en el PAR Valledupar de la ANM, para desarrollar actividades de fiscalización a los títulos mineros en la evaluación documental de expedientes y la elaboración o consolidación de conceptos técnicos</t>
  </si>
  <si>
    <t>KAREN LORENA DE LA HOZ PERTUZ</t>
  </si>
  <si>
    <t>SGR-134-22</t>
  </si>
  <si>
    <t>https://community.secop.gov.co/Public/Tendering/OpportunityDetail/Index?noticeUID=CO1.NTC.3083237&amp;isFromPublicArea=True&amp;isModal=False</t>
  </si>
  <si>
    <t>PSP a la VSCSM, para la validación de modelos de depósitos estratigráficos, en la estimación de recursos y reservas minerales bajo el ECRR, en el marco del proceso de fiscalización a títulos mineros de cara al cumplimiento de metas del bienio 2021-2022.</t>
  </si>
  <si>
    <t>JHON CAROL MANOLSAVA BARRERA</t>
  </si>
  <si>
    <t>SGR-135-22</t>
  </si>
  <si>
    <t>https://community.secop.gov.co/Public/Tendering/OpportunityDetail/Index?noticeUID=CO1.NTC.3083986&amp;isFromPublicArea=True&amp;isModal=False</t>
  </si>
  <si>
    <t>PSP a la VSCSM para apoyar la estructuración de las condiciones técnicas y tecnológicas para la implementación y la operación del Centro de Monitoreo de Control a la Producción, en el marco del proceso de fiscalización a títulos mineros de cara al cumplimiento de metas del bienio 2021-2022</t>
  </si>
  <si>
    <t>Control a la Producción</t>
  </si>
  <si>
    <t>JORGE FERNEY ASTUDILLO REYES</t>
  </si>
  <si>
    <t>Otrosi N° 1 Adición por $14.847.306 y prórroga hata el 01-02-23</t>
  </si>
  <si>
    <t>SGR-136-22</t>
  </si>
  <si>
    <t>https://community.secop.gov.co/Public/Tendering/OpportunityDetail/Index?noticeUID=CO1.NTC.3084345&amp;isFromPublicArea=True&amp;isModal=False</t>
  </si>
  <si>
    <t>Prestar servicios profesionales en GET para la evaluación de la viabilidad técnica de los informes de reservas minerales y demás documentos de proyectos mineros de depósitos polimetálicos, según los lineamientos del ECRR.</t>
  </si>
  <si>
    <t>GRECIA AMPARO VILLAMIZAR MONCADA</t>
  </si>
  <si>
    <t>Supensión desde el 01-11-22 hasta 01-02-23. Prórroga de 3 meses, hasta el 28-02-23</t>
  </si>
  <si>
    <t>SGR-137-22</t>
  </si>
  <si>
    <t>https://community.secop.gov.co/Public/Tendering/OpportunityDetail/Index?noticeUID=CO1.NTC.3110088&amp;isFromPublicArea=True&amp;isModal=False</t>
  </si>
  <si>
    <t>JUAN PABLO LADINO CALDERON</t>
  </si>
  <si>
    <t>Otrosi N° 1. Adición por $12.619.458 y prórroga hasta el 14-02-23</t>
  </si>
  <si>
    <t>SGR-138-22</t>
  </si>
  <si>
    <t>https://community.secop.gov.co/Public/Tendering/OpportunityDetail/Index?noticeUID=CO1.NTC.3085017&amp;isFromPublicArea=True&amp;isModal=False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</si>
  <si>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cumplimiento de metas de fiscalización minera para el bienio 2021-2022</t>
  </si>
  <si>
    <t>SGR-139-22</t>
  </si>
  <si>
    <t>https://community.secop.gov.co/Public/Tendering/OpportunityDetail/Index?noticeUID=CO1.NTC.3107849&amp;isFromPublicArea=True&amp;isModal=False</t>
  </si>
  <si>
    <t>CLAUDIA MILENA ARMENTA DE LA CRUZ</t>
  </si>
  <si>
    <t>SGR-140-22</t>
  </si>
  <si>
    <t>https://community.secop.gov.co/Public/Tendering/OpportunityDetail/Index?noticeUID=CO1.NTC.3084640&amp;isFromPublicArea=True&amp;isModal=False</t>
  </si>
  <si>
    <t>Prestar servicios profesionales al GRCE en la verificación y seguimiento al cumplimiento de las obligaciones económicas de los títulos mineros, en el marco de las actividades de fiscalización asociadas al control en la exportación</t>
  </si>
  <si>
    <t>ANA MILENA NARANJO RIOS</t>
  </si>
  <si>
    <t>SGR-141-22</t>
  </si>
  <si>
    <t>https://community.secop.gov.co/Public/Tendering/OpportunityDetail/Index?noticeUID=CO1.NTC.3084610&amp;isFromPublicArea=True&amp;isModal=False</t>
  </si>
  <si>
    <t>PRESTAR SERVICIOS PROFESIONALES EN LOS PROCESOS DE TESORERÍA RELACIONADOS CON CONTROL DE PAGOS, GENERACIÓN DE CERTIFICADOS TRIBUTARIOS Y EL MANEJO DEL SISTEMA DE INFORMACIÓN FINANCIERA ESTABLECIDOS, PARA CUMPLIR CON LA FUNCIÓN DE FISCALIZACIÓN - A LA ANM Ley 2056-20</t>
  </si>
  <si>
    <t>KAREN LYSBETH NARVAEZ JACOME</t>
  </si>
  <si>
    <t>Otrosi N° 1 Adición por $15.000.000 y prórroga hasta el 14-03-23</t>
  </si>
  <si>
    <t>SGR-142-22</t>
  </si>
  <si>
    <t>https://community.secop.gov.co/Public/Tendering/OpportunityDetail/Index?noticeUID=CO1.NTC.3092505&amp;isFromPublicArea=True&amp;isModal=False</t>
  </si>
  <si>
    <t>PSP en la VSCSM, para desarrollar actividades inherentes a la fiscalización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t>
  </si>
  <si>
    <t>Punto de Atención Regional Cúcuta</t>
  </si>
  <si>
    <t>BELSY ELIZABETH CARRILLO REYES</t>
  </si>
  <si>
    <t>Otrosi N° 1. Adición por $12.619.458 y prórroga hasta el 04-02-23</t>
  </si>
  <si>
    <t>SGR-143-22</t>
  </si>
  <si>
    <t>https://community.secop.gov.co/Public/Tendering/OpportunityDetail/Index?noticeUID=CO1.NTC.3084457&amp;isFromPublicArea=True&amp;isModal=False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</si>
  <si>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300026322</t>
  </si>
  <si>
    <t>JEFFERSON AMORTEGUI WALTEROS</t>
  </si>
  <si>
    <t>Otrosi N° 1 Adición por $15.774.318 y prórroga hasta el 15-03-23</t>
  </si>
  <si>
    <t>SGR-144-22</t>
  </si>
  <si>
    <t>https://community.secop.gov.co/Public/Tendering/OpportunityDetail/Index?noticeUID=CO1.NTC.3084382&amp;isFromPublicArea=True&amp;isModal=False</t>
  </si>
  <si>
    <t>Prestar servicios de apoyo a la gestión del GRCE en la asignación y reparto de documentos, comunicaciones, derechos de petición, declaraciones de producción de minerales presentadas por los titulares mineros, en el marco de la fiscalización minera</t>
  </si>
  <si>
    <t>SANDRA PATRICIA LANDAZURI VALBUENA</t>
  </si>
  <si>
    <t>Otrosi N° 1. Adición por $5.236.374 y prórroga hasta el 30-01-23</t>
  </si>
  <si>
    <t>SGR-145-22</t>
  </si>
  <si>
    <t>https://community.secop.gov.co/Public/Tendering/OpportunityDetail/Index?noticeUID=CO1.NTC.3085894&amp;isFromPublicArea=True&amp;isModal=False</t>
  </si>
  <si>
    <t>Prestar servicios profesionales para la estructuración de los procesos de contratación, así como para apoyar en el seguimiento de los contratos del plan de mantenimiento a la infraestructura especialmente los relacionados con las sedes de Fiscalización</t>
  </si>
  <si>
    <t>LUIS FELIPE GONZALEZ BOTERO</t>
  </si>
  <si>
    <t>SGR-146-22</t>
  </si>
  <si>
    <t>https://community.secop.gov.co/Public/Tendering/OpportunityDetail/Index?noticeUID=CO1.NTC.3090451&amp;isFromPublicArea=True&amp;isModal=False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</si>
  <si>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t>
  </si>
  <si>
    <t>KARINA ROSA SALAZAR MACEA</t>
  </si>
  <si>
    <t>Otrosi N° 1 Adición por $12.619.458 y prórroga hasta el 23-02-23</t>
  </si>
  <si>
    <t>SGR-147-22</t>
  </si>
  <si>
    <t>https://community.secop.gov.co/Public/Tendering/OpportunityDetail/Index?noticeUID=CO1.NTC.3090703&amp;isFromPublicArea=True&amp;isModal=False</t>
  </si>
  <si>
    <t>RICARDO ENRIQUE STUMMO MOLINA</t>
  </si>
  <si>
    <t>SGR-148-22</t>
  </si>
  <si>
    <t>https://community.secop.gov.co/Public/Tendering/OpportunityDetail/Index?noticeUID=CO1.NTC.3090732&amp;isFromPublicArea=True&amp;isModal=False</t>
  </si>
  <si>
    <t>Prestar servicios profesionales especializados al GRCE en la gestión de las actividades de análisis, verificación y consolidación del contenido del sistema de información de control y registro de explotadores mineros y de comercializadores, en el marco de la fiscalización minera. (300044722).</t>
  </si>
  <si>
    <t>ALBER JULIAN HERNANDEZ SILVA</t>
  </si>
  <si>
    <t>Otrosi N° 1 Adición por $14.809.088 y prórroga hasta el 10-02-23</t>
  </si>
  <si>
    <t>SGR-149-22</t>
  </si>
  <si>
    <t>https://community.secop.gov.co/Public/Tendering/OpportunityDetail/Index?noticeUID=CO1.NTC.3090489&amp;isFromPublicArea=True&amp;isModal=False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</si>
  <si>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300042422</t>
  </si>
  <si>
    <t>DIANA MARCELA RICAURTE LEGUIZAMON</t>
  </si>
  <si>
    <t>SGR-150-22</t>
  </si>
  <si>
    <t>https://community.secop.gov.co/Public/Tendering/OpportunityDetail/Index?noticeUID=CO1.NTC.3090913&amp;isFromPublicArea=True&amp;isModal=False</t>
  </si>
  <si>
    <t>Prestar servicios de apoyo a la gestión en el Grupo Zona Occidente de la VSCSM en las actividades de asignación, reparto y control de la correspondencia de competencia del grupo y en las diferentes actividades de apoyo operativo que se requieran en la dependencia.</t>
  </si>
  <si>
    <t>Grupo de Seguimiento y Control Zona Occidente</t>
  </si>
  <si>
    <t>JOSE ELIECER SANCHEZ LOPEZ</t>
  </si>
  <si>
    <t>Otrosi N° 1 Adición por $5.703.680 y prórroga hasta el 30-01-23</t>
  </si>
  <si>
    <t>SGR-151-22</t>
  </si>
  <si>
    <t>https://community.secop.gov.co/Public/Tendering/OpportunityDetail/Index?noticeUID=CO1.NTC.3091115&amp;isFromPublicArea=True&amp;isModal=False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</si>
  <si>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300026922</t>
  </si>
  <si>
    <t>Otrosi N° 1 Adición por $15.774.323. y prórroga hasta el 23-03-23</t>
  </si>
  <si>
    <t>SGR-152-22</t>
  </si>
  <si>
    <t>https://community.secop.gov.co/Public/Tendering/OpportunityDetail/Index?noticeUID=CO1.NTC.3094723&amp;isFromPublicArea=True&amp;isModal=False</t>
  </si>
  <si>
    <t>PSP a la VSCSM en la evaluación documental de expedientes, sustanciación y revisión de actos administrativos ydemás trámites juridicos que surjan en el marco del proceso de fiscalización a títulos mineros de cara al cumplimiento demetas del bienio 2021-2022.</t>
  </si>
  <si>
    <t>SGR-153-22</t>
  </si>
  <si>
    <t>https://community.secop.gov.co/Public/Tendering/OpportunityDetail/Index?noticeUID=CO1.NTC.3096289&amp;isFromPublicArea=True&amp;isModal=False</t>
  </si>
  <si>
    <t>PSP al GRCE en actividades inherentes a la función de fiscalización minera, tales como la consolidación de la información económica de los títulos mineros o de las solicitudes de inscripción y renovación, en el sistema de información de control y registro de explotadores, exportadores y comercializadores mineros. 300042522</t>
  </si>
  <si>
    <t>ANDREW ALEXANDER RAQUEJO DOMINGUEZ</t>
  </si>
  <si>
    <t>Cesión del contrato de Yefferson Alexis Piraban (74082808) a Andrew Alexander Raquejo Dominguez (1010214604). A partir del 16-09-22</t>
  </si>
  <si>
    <t>SGR-155-22</t>
  </si>
  <si>
    <t>https://community.secop.gov.co/Public/Tendering/OpportunityDetail/Index?noticeUID=CO1.NTC.3097282&amp;isFromPublicArea=True&amp;isModal=False</t>
  </si>
  <si>
    <t>PSP al GRCE en actividades jurídicas inherentes al proceso de fiscalización minera, como es la elaboración de conceptos, seguimiento a trámites, atención y respuestas a peticiones elevadas por titulares mineros, entes de control y otros actores, de cara al cumplimiento de metas del bienio 2021-2022. 300041122</t>
  </si>
  <si>
    <t>RUTH ANDREA MORALES BARRERA</t>
  </si>
  <si>
    <t>SGR-156-22</t>
  </si>
  <si>
    <t>https://community.secop.gov.co/Public/Tendering/OpportunityDetail/Index?noticeUID=CO1.NTC.3091820&amp;isFromPublicArea=True&amp;isModal=False</t>
  </si>
  <si>
    <t>YULY TATIANA PEREZ CALDERON</t>
  </si>
  <si>
    <t>SGR-157-22</t>
  </si>
  <si>
    <t>https://community.secop.gov.co/Public/Tendering/OpportunityDetail/Index?noticeUID=CO1.NTC.3096301&amp;isFromPublicArea=True&amp;isModal=False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</si>
  <si>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t>
  </si>
  <si>
    <t>GENESIS DALAI SAMUEL OLINTO RODRIGUEZ BELTRAN</t>
  </si>
  <si>
    <t>SGR-158-22</t>
  </si>
  <si>
    <t>https://community.secop.gov.co/Public/Tendering/OpportunityDetail/Index?noticeUID=CO1.NTC.3097234&amp;isFromPublicArea=True&amp;isModal=False</t>
  </si>
  <si>
    <t>PSP al GRCE en actividades inherentes a la función de fiscalización minera, tales como la consolidación de la información económica de los títulos mineros o de las solicitudes de inscripción y renovación, en el sistema de información de control y registro de explotadores, exportadores y comercializadores mineros.</t>
  </si>
  <si>
    <t>RAFAEL ALEXANDER ALBARRACIN PEREZ</t>
  </si>
  <si>
    <t>Otrosi N° 1 Adición por $10.000.000 y prórroga hasta el 10-02-2023</t>
  </si>
  <si>
    <t>SGR-159-22</t>
  </si>
  <si>
    <t>https://community.secop.gov.co/Public/Tendering/OpportunityDetail/Index?noticeUID=CO1.NTC.3097317&amp;isFromPublicArea=True&amp;isModal=False</t>
  </si>
  <si>
    <t>VERONICA SOFIA MIRANDA CAMPO</t>
  </si>
  <si>
    <t>Terminación anticipada a partir del 30-11-22</t>
  </si>
  <si>
    <t>SGR-160-22</t>
  </si>
  <si>
    <t>https://community.secop.gov.co/Public/Tendering/OpportunityDetail/Index?noticeUID=CO1.NTC.3103160&amp;isFromPublicArea=True&amp;isModal=False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</si>
  <si>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300035822</t>
  </si>
  <si>
    <t>FREDDY MANUEL CARDENAS MENDOZA</t>
  </si>
  <si>
    <t>Otrosi N° 1 Adición por $5.297.422 y prórroga hasta el 02-04-23</t>
  </si>
  <si>
    <t>SMC-011-22</t>
  </si>
  <si>
    <t>ANM-401-22</t>
  </si>
  <si>
    <t>https://community.secop.gov.co/Public/Tendering/OpportunityDetail/Index?noticeUID=CO1.NTC.3093891&amp;isFromPublicArea=True&amp;isModal=False</t>
  </si>
  <si>
    <t xml:space="preserve">Servicio de consultoría para diseñar un sistema de evacuación de aguas lluvias en la estación de salvamento minero de Jamundí-ANM. </t>
  </si>
  <si>
    <t>Consultoría</t>
  </si>
  <si>
    <t>SOLINCON LTDA SOLUCIONES INTEGRALES DE INGENIERIA Y CONSULTORIA</t>
  </si>
  <si>
    <t>ANM-402-22</t>
  </si>
  <si>
    <t>https://community.secop.gov.co/Public/Tendering/OpportunityDetail/Index?noticeUID=CO1.NTC.3146718&amp;isFromPublicArea=True&amp;isModal=False</t>
  </si>
  <si>
    <t>SA-MC-011-22</t>
  </si>
  <si>
    <t>ANM-403-22</t>
  </si>
  <si>
    <t>https://community.secop.gov.co/Public/Tendering/OpportunityDetail/Index?noticeUID=CO1.NTC.3032846&amp;isFromPublicArea=True&amp;isModal=False</t>
  </si>
  <si>
    <t>Prestar servicios de salud para la práctica de evaluaciones médicas ocupacionales y aplicación de vacunas a servidores públicos de la ANM.</t>
  </si>
  <si>
    <t>EVALUA SALUD IPS SAS</t>
  </si>
  <si>
    <t>ANM-404-22</t>
  </si>
  <si>
    <t>https://community.secop.gov.co/Public/Tendering/OpportunityDetail/Index?noticeUID=CO1.NTC.3166179&amp;isFromPublicArea=True&amp;isModal=False</t>
  </si>
  <si>
    <t>Prestar servicios profesionales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Ciudadana de la Entidad</t>
  </si>
  <si>
    <t>LAURA STEPHANIE SEGURA LABIOSA</t>
  </si>
  <si>
    <t>ANM-405-22</t>
  </si>
  <si>
    <t>https://www.colombiacompra.gov.co/tienda-virtual-del-estado-colombiano/ordenes-compra/95548</t>
  </si>
  <si>
    <t>Renovar la suscripción de servicios en nube pública de la arquitectura de analítica.</t>
  </si>
  <si>
    <t>UNIÓN TEMPORAL TIGO BEXT 2021</t>
  </si>
  <si>
    <t>LP-004-22</t>
  </si>
  <si>
    <t>ANM-406-22</t>
  </si>
  <si>
    <t>https://community.secop.gov.co/Public/Tendering/OpportunityDetail/Index?noticeUID=CO1.NTC.3126517&amp;isFromPublicArea=True&amp;isModal=False</t>
  </si>
  <si>
    <t>Adquirir las pólizas del programa integral de seguros para LA AGENCIA NACIONAL DE MINERÍA” y de aquellos por los que sea o fuere legalmente responsable</t>
  </si>
  <si>
    <t>ANM-407-22</t>
  </si>
  <si>
    <t>HDI SEGUROS S.A</t>
  </si>
  <si>
    <t>Cesión del contrato a partir del 23-11-22 de HDI SEGUROS DE VIDA S.A a HDI SEGUROS S.A</t>
  </si>
  <si>
    <t>ANM-408-22</t>
  </si>
  <si>
    <t>https://community.secop.gov.co/Public/Tendering/OpportunityDetail/Index?noticeUID=CO1.NTC.3256250&amp;isFromPublicArea=True&amp;isModal=False</t>
  </si>
  <si>
    <t>Prestar servicios profesionales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Ciudadana de la Entidad.</t>
  </si>
  <si>
    <t>ANM-409-22</t>
  </si>
  <si>
    <t>https://community.secop.gov.co/Public/Tendering/OpportunityDetail/Index?noticeUID=CO1.NTC.3269474&amp;isFromPublicArea=True&amp;isModal=False</t>
  </si>
  <si>
    <t>Prestar Servicios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 nullnullnull</t>
  </si>
  <si>
    <t>JUAN JAVIER MORA GONZÁLEZ</t>
  </si>
  <si>
    <t>ANM-410-22</t>
  </si>
  <si>
    <t>https://community.secop.gov.co/Public/Tendering/OpportunityDetail/Index?noticeUID=CO1.NTC.3281110&amp;isFromPublicArea=True&amp;isModal=False</t>
  </si>
  <si>
    <t>Contratar el arrendamiento del Centro de memoria institucional en la ciudad de Bogotá, transversal 93 N°51-98 bodega. matricula inmobiliaria N°-50c-1664037</t>
  </si>
  <si>
    <t>Arrendamiento</t>
  </si>
  <si>
    <t>INFORMÁTICA DOCUMENTAL S.A.S</t>
  </si>
  <si>
    <t>Otrosi N° 1. Adición por $39.145.527 y prórroga hasta el 31.12.22</t>
  </si>
  <si>
    <t>SGR-161-22</t>
  </si>
  <si>
    <t>https://community.secop.gov.co/Public/Tendering/OpportunityDetail/Index?noticeUID=CO1.NTC.3101725&amp;isFromPublicArea=True&amp;isModal=False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</si>
  <si>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300054222</t>
  </si>
  <si>
    <t>ROBINSON GOMEZ OCHOA</t>
  </si>
  <si>
    <t>SGR-162-22</t>
  </si>
  <si>
    <t>https://community.secop.gov.co/Public/Tendering/OpportunityDetail/Index?noticeUID=CO1.NTC.3105249&amp;isFromPublicArea=True&amp;isModal=False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</si>
  <si>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300054122</t>
  </si>
  <si>
    <t>RAYMOND ANDRES BARCELO OROZCO</t>
  </si>
  <si>
    <t>SGR-163-22</t>
  </si>
  <si>
    <t>https://community.secop.gov.co/Public/Tendering/OpportunityDetail/Index?noticeUID=CO1.NTC.3107888&amp;isFromPublicArea=True&amp;isModal=False</t>
  </si>
  <si>
    <t>PSP a la VSCSM en la implementación del ECRR en el reporte de RYR, validando información que soporta el planeamiento minero presentado en títulos de metálicos, en el marco del proceso de fiscalización a títulos mineros de cara al cumplimiento de metas del bienio 2021-2022</t>
  </si>
  <si>
    <t>GLORIA CRISTINA DAVILA BOLIVAR</t>
  </si>
  <si>
    <t>Otrosi N° 1. Adición por $23.994.130 y prórroga hasta el 14-2-23</t>
  </si>
  <si>
    <t>SGR-164-22</t>
  </si>
  <si>
    <t>https://community.secop.gov.co/Public/Tendering/OpportunityDetail/Index?noticeUID=CO1.NTC.3106330&amp;isFromPublicArea=True&amp;isModal=False</t>
  </si>
  <si>
    <t>SGR-165-22</t>
  </si>
  <si>
    <t>https://community.secop.gov.co/Public/Tendering/OpportunityDetail/Index?noticeUID=CO1.NTC.3112763&amp;isFromPublicArea=True&amp;isModal=False</t>
  </si>
  <si>
    <t>Adquirir la suscripción anual a la publicación del índice ICR de la revista Internacional Coal Report de la empresa S&amp;P Global Platts, fuente de información necesaria, dentro de la labor de fiscalización, para la liquidación de las regalías de los Proyectos de Interés Nacional PIN que requieren dicho índice. (Línea PAA 300027522)</t>
  </si>
  <si>
    <t>S&amp;S Global Platts</t>
  </si>
  <si>
    <t>SGR-166-22</t>
  </si>
  <si>
    <t>https://community.secop.gov.co/Public/Tendering/OpportunityDetail/Index?noticeUID=CO1.NTC.3104145&amp;isFromPublicArea=True&amp;isModal=False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</si>
  <si>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t>
  </si>
  <si>
    <t>YERINSON DANIEL CONTRERAS PEÑARANDA</t>
  </si>
  <si>
    <t>SGR-167-22</t>
  </si>
  <si>
    <t>https://community.secop.gov.co/Public/Tendering/OpportunityDetail/Index?noticeUID=CO1.NTC.3107163&amp;isFromPublicArea=True&amp;isModal=False</t>
  </si>
  <si>
    <t>Prestar servicios profesionales para asesorar a la OAJ en asuntos de derecho minero y derecho público, elaboración de conceptos jurídicos, respuesta a derechos de petición y acompañamiento jurídico a la VSCSM en su función de fiscalización. LINEA PAA 120004122</t>
  </si>
  <si>
    <t>SONIA ADRIANA MOTTA GARAVITO</t>
  </si>
  <si>
    <t>SGR-168-22</t>
  </si>
  <si>
    <t>https://community.secop.gov.co/Public/Tendering/OpportunityDetail/Index?noticeUID=CO1.NTC.3113404&amp;isFromPublicArea=True&amp;isModal=False</t>
  </si>
  <si>
    <t>Prestar servicios profesionales a la VSCSM en las actividades de apoyo legal, definición de lineamientos, proyección de conceptos y asesoría jurídica en la Actividad de R&amp;R, en el desarrollo de las actividades de la fiscalización minera. 300037522</t>
  </si>
  <si>
    <t>LUIS FERNANDO DUQUE MUÑOZ</t>
  </si>
  <si>
    <t>SGR-169-22</t>
  </si>
  <si>
    <t>https://community.secop.gov.co/Public/Tendering/OpportunityDetail/Index?noticeUID=CO1.NTC.3113401&amp;isFromPublicArea=True&amp;isModal=False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</si>
  <si>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t>
  </si>
  <si>
    <t>JOSE LEONIDAS LOPEZ AGUILAR</t>
  </si>
  <si>
    <t>SGR-171-22</t>
  </si>
  <si>
    <t>https://community.secop.gov.co/Public/Tendering/OpportunityDetail/Index?noticeUID=CO1.NTC.3122650&amp;isFromPublicArea=True&amp;isModal=False</t>
  </si>
  <si>
    <t>PRESTAR SERVICIOS PROFESIONALES A LA OAJ PARA EJERCER LA REPRESENTACIÓN JUDICIAL Y EXTRAJUDICIAL EN PROCESOS RELACIONADOS CON LA FUNCIÓN DE FISCALIZACIÓN, ELABORACIÓN DE CONCEPTOS Y LAS DEMÁS ACTUACIONES REQUERIDAS PARA EL DESARROLLO DE LA FUNCIÓN DE FISCALIZACIÓN</t>
  </si>
  <si>
    <t>MARIA CONSUELO ACOSTA CORTES</t>
  </si>
  <si>
    <t>SGR-172-22</t>
  </si>
  <si>
    <t>https://community.secop.gov.co/Public/Tendering/OpportunityDetail/Index?noticeUID=CO1.NTC.3127387&amp;isFromPublicArea=True&amp;isModal=False</t>
  </si>
  <si>
    <t>Prestar servicios profesionales al GRCE, en la revisión, verificación y evaluación de las contraprestaciones económicas de los títulos mineros, realizando los conceptos técnicos y registros que se requieran el debido control que realiza la ANM en el marco del proceso de fiscalización minera. 300044222</t>
  </si>
  <si>
    <t>ETNA ROCIO RINCON CAMARGO</t>
  </si>
  <si>
    <t>SGR-173-22</t>
  </si>
  <si>
    <t>https://community.secop.gov.co/Public/Tendering/OpportunityDetail/Index?noticeUID=CO1.NTC.3115273&amp;isFromPublicArea=True&amp;isModal=False</t>
  </si>
  <si>
    <t>PSP al GRCE en las actividades inherentes al proceso de fiscalización minera como es la identificación, revisión, consolidación y conciliación de las contraprestaciones económicas de los títulos mineros, realizando los conceptos técnicos y registros que se requieran. 300043822</t>
  </si>
  <si>
    <t>GIOVANNY PEREZ ROJAS</t>
  </si>
  <si>
    <t>SGR-174-22</t>
  </si>
  <si>
    <t>https://community.secop.gov.co/Public/Tendering/OpportunityDetail/Index?noticeUID=CO1.NTC.3114811&amp;isFromPublicArea=True&amp;isModal=False</t>
  </si>
  <si>
    <t>MARIA FERNANDA PEZZOTTI TOLOZA</t>
  </si>
  <si>
    <t>Terminación anticipada a partir del 01-12-22</t>
  </si>
  <si>
    <t>SGR-175-22</t>
  </si>
  <si>
    <t>https://community.secop.gov.co/Public/Tendering/OpportunityDetail/Index?noticeUID=CO1.NTC.3125333&amp;isFromPublicArea=True&amp;isModal=False</t>
  </si>
  <si>
    <t>Prestar servicios profesionales especializados en derecho al GRCE para proyectar y revisar actos administrativos, elaborar conceptos e informes jurídicos y demás requerimientos de titulares mineros, entes de control y otros actores en el marco de la fiscalización minera</t>
  </si>
  <si>
    <t>ANDRES BRIJALDO RODRIGUEZ</t>
  </si>
  <si>
    <t>Otrosi N° 1 Adición por $13.531.376 y prórroga hasta el 10-02-23</t>
  </si>
  <si>
    <t>SGR-176-22</t>
  </si>
  <si>
    <t>https://community.secop.gov.co/Public/Tendering/OpportunityDetail/Index?noticeUID=CO1.NTC.3117241&amp;isFromPublicArea=True&amp;isModal=False</t>
  </si>
  <si>
    <t>PSP al GRCE en las actividades inherentes al proceso de fiscalización minera como es la identificación, revisión, consolidación y conciliación de las contraprestaciones económicas de los títulos mineros, realizando los conceptos técnicos y registros que se requieran. 300043322</t>
  </si>
  <si>
    <t>YHENY ALEJANDRA NARANJO FIGUEROA</t>
  </si>
  <si>
    <t>SGR-177-22</t>
  </si>
  <si>
    <t>https://community.secop.gov.co/Public/Tendering/OpportunityDetail/Index?noticeUID=CO1.NTC.3118254&amp;isFromPublicArea=True&amp;isModal=False</t>
  </si>
  <si>
    <t>Prestar servicios profesionales al GRCE, apoyando la verificación y consolidación de la información de regalías reportada por la explotación de minerales en el marco de las actividades de fiscalización. 300044422</t>
  </si>
  <si>
    <t>CARLOS ELIAS RESTREPO FERRO</t>
  </si>
  <si>
    <t>SGR-178-22</t>
  </si>
  <si>
    <t>https://community.secop.gov.co/Public/Tendering/OpportunityDetail/Index?noticeUID=CO1.NTC.3134827&amp;isFromPublicArea=True&amp;isModal=False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</si>
  <si>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t>
  </si>
  <si>
    <t>KAREN JULIETH CASTRO FLOREZ</t>
  </si>
  <si>
    <t>SGR-179-22</t>
  </si>
  <si>
    <t>https://community.secop.gov.co/Public/Tendering/OpportunityDetail/Index?noticeUID=CO1.NTC.3135134&amp;isFromPublicArea=True&amp;isModal=False</t>
  </si>
  <si>
    <t>PSP al Grupo Nacional de Seguimiento y Control, en actividades inherentes a la fiscalización minera, tales como la consolidación de información correspondiente a los títulos mineros, elaboración de informes y depuración de la información en los sistemas de información de la entidad, de cara el cumplimiento de metas trazadas para el bienio 2021-2022.</t>
  </si>
  <si>
    <t>JOHANA CAROLINA ESPINOSA GUERRERO</t>
  </si>
  <si>
    <t>SGR-180-22</t>
  </si>
  <si>
    <t>https://community.secop.gov.co/Public/Tendering/OpportunityDetail/Index?noticeUID=CO1.NTC.3135426&amp;isFromPublicArea=True&amp;isModal=False</t>
  </si>
  <si>
    <t>PSP apoyando al GRCE con la ejecución de actividades inherentes al proceso de fiscalización minera, como lo es el seguimiento, verificación y validación del cumplimiento de las obligaciones económicas por parte de los titulares mineros.</t>
  </si>
  <si>
    <t>ABRAHAM FARUK SABAGH</t>
  </si>
  <si>
    <t>SGR-182-22</t>
  </si>
  <si>
    <t>https://community.secop.gov.co/Public/Tendering/OpportunityDetail/Index?noticeUID=CO1.NTC.3128025&amp;isFromPublicArea=True&amp;isModal=False</t>
  </si>
  <si>
    <t>PSP a la VSCSM en las actividades necesarias para ejercer la función de fiscalización minera, tales como la planeación y control del presupuesto asignado del sistema general de regalías, así como la proyección de informes, reportes y documentos relacionados con la gestión presupuestal de esta vicepresidencia (300030822</t>
  </si>
  <si>
    <t>ARTURO LUIS ROMERO OVALLE</t>
  </si>
  <si>
    <t>Otrosi N° 1 Adición por $14.000.000 y prórroga hasta el 08-02-2023</t>
  </si>
  <si>
    <t>SGR-183-22</t>
  </si>
  <si>
    <t>https://community.secop.gov.co/Public/Tendering/OpportunityDetail/Index?noticeUID=CO1.NTC.3131610&amp;isFromPublicArea=True&amp;isModal=False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</si>
  <si>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300036622</t>
  </si>
  <si>
    <t>SGR-184-22</t>
  </si>
  <si>
    <t>https://community.secop.gov.co/Public/Tendering/OpportunityDetail/Index?noticeUID=CO1.NTC.3134824&amp;isFromPublicArea=True&amp;isModal=False</t>
  </si>
  <si>
    <t>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 del bienio 2021-2022</t>
  </si>
  <si>
    <t>Grupo de Control a la Producción</t>
  </si>
  <si>
    <t>MITCHEL JOAN OVALLE RODRIGUEZ</t>
  </si>
  <si>
    <t>SGR-185-22</t>
  </si>
  <si>
    <t>https://community.secop.gov.co/Public/Tendering/OpportunityDetail/Index?noticeUID=CO1.NTC.3135617&amp;isFromPublicArea=True&amp;isModal=False</t>
  </si>
  <si>
    <t>PSP al GRCE en las actividades inherentes al proceso de fiscalización minera como es la identificación, revisión, consolidación y conciliación de las contraprestaciones económicas de los títulos mineros, realizando los conceptos técnicos y registros que se requieran</t>
  </si>
  <si>
    <t>MILDRETH ARMENTA MUEGUES</t>
  </si>
  <si>
    <t>SGR-186-22</t>
  </si>
  <si>
    <t>https://community.secop.gov.co/Public/Tendering/OpportunityDetail/Index?noticeUID=CO1.NTC.3134560&amp;isFromPublicArea=True&amp;isModal=False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</si>
  <si>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300032922</t>
  </si>
  <si>
    <t>JOHANNA ALEXANDRA  LEGUIZAMON ACEVEDO</t>
  </si>
  <si>
    <t>Otrosi N° 1. Adición por $10.594.844 y prórroga hasta el 01-03-23</t>
  </si>
  <si>
    <t>SGR-188-22</t>
  </si>
  <si>
    <t>https://community.secop.gov.co/Public/Tendering/OpportunityDetail/Index?noticeUID=CO1.NTC.3135078&amp;isFromPublicArea=True&amp;isModal=False</t>
  </si>
  <si>
    <t>PSP al GRCE en las actividades inherentes al proceso de fiscalización minera como es la identificación, revisión, consolidación y conciliación de las contraprestaciones económicas de los títulos mineros, realizando los conceptos técnicos y registros que se requieran.</t>
  </si>
  <si>
    <t>AILYN TATIANA VERDUGO LOPEZ</t>
  </si>
  <si>
    <t>SGR-189-22</t>
  </si>
  <si>
    <t>https://community.secop.gov.co/Public/Tendering/OpportunityDetail/Index?noticeUID=CO1.NTC.3133648&amp;isFromPublicArea=True&amp;isModal=False</t>
  </si>
  <si>
    <t>PSP a la VSCSM en actividades inherentes a la fiscalización minera, tales como la actualización y consolidación de indicadores, seguimiento a la gestión de las actividades de fiscalización y la elaboración de informes requeridos por el despacho. (300030422)</t>
  </si>
  <si>
    <t>JUAN DAVID CASTELLANOS DÍAZ</t>
  </si>
  <si>
    <t>Otrosi N° 1 Adición por $12.619.458 y prórroga hasta el 24-02-23</t>
  </si>
  <si>
    <t>SGR-190-22</t>
  </si>
  <si>
    <t>https://community.secop.gov.co/Public/Tendering/OpportunityDetail/Index?noticeUID=CO1.NTC.3145506&amp;isFromPublicArea=True&amp;isModal=False</t>
  </si>
  <si>
    <t>Prestar servicios profesionales al Grupo PIN en la revisión, análisis y verificación de los registros contables soporte de costos y montos deducibles en el pago de regalías y contraprestaciones económicas de los contratos mineros que así lo estipulen. 300028022</t>
  </si>
  <si>
    <t>ELIZABETH AREVALO AVILA</t>
  </si>
  <si>
    <t>SGR-191-22</t>
  </si>
  <si>
    <t>https://community.secop.gov.co/Public/Tendering/OpportunityDetail/Index?noticeUID=CO1.NTC.3145725&amp;isFromPublicArea=True&amp;isModal=False</t>
  </si>
  <si>
    <t>EDWIN MORENO PARDO</t>
  </si>
  <si>
    <t>Otrosi N° 1. Adición por $22.843.196 y prórroga hasta el 15-02-23</t>
  </si>
  <si>
    <t>SGR-192-22</t>
  </si>
  <si>
    <t>https://community.secop.gov.co/Public/Tendering/OpportunityDetail/Index?noticeUID=CO1.NTC.3147837&amp;isFromPublicArea=True&amp;isModal=False</t>
  </si>
  <si>
    <t>Otrosi N° 1 Adición por $12.619.458 y prórroga hasta el 27-02-23</t>
  </si>
  <si>
    <t>SGR-193-22</t>
  </si>
  <si>
    <t>https://community.secop.gov.co/Public/Tendering/OpportunityDetail/Index?noticeUID=CO1.NTC.3153863&amp;isFromPublicArea=True&amp;isModal=False</t>
  </si>
  <si>
    <t>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</si>
  <si>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EDGAR FABIAN MORALES CASALLAS</t>
  </si>
  <si>
    <t>Otrosi N° 1 Adición por $22.843.196 y prórroga hasta el 16-02-23</t>
  </si>
  <si>
    <t>SGR-194-22</t>
  </si>
  <si>
    <t>https://community.secop.gov.co/Public/Tendering/OpportunityDetail/Index?noticeUID=CO1.NTC.3148720&amp;isFromPublicArea=True&amp;isModal=False</t>
  </si>
  <si>
    <t>JHON ALVAREZ LIZARAZO</t>
  </si>
  <si>
    <t>Otrosi N° 1. Adición por $25.698.594 y prórroga hasta el 15-02-23. Terminación anticipada a partir 03-12-22</t>
  </si>
  <si>
    <t>SA-SI-013-22</t>
  </si>
  <si>
    <t>SGR-195-22</t>
  </si>
  <si>
    <t>https://community.secop.gov.co/Public/Tendering/OpportunityDetail/Index?noticeUID=CO1.NTC.3037649&amp;isFromPublicArea=True&amp;isModal=False</t>
  </si>
  <si>
    <t>Renovar las garantías de ups, aires acondicionados y sistema de control de acceso al Datacenter y a los centros de cableado; y, adquirir e instalar 2 aires acondicionados y 1 sistema de detección y extinción de Incendios, y Adquisición e instalación de baterías de UPS para la ANM.</t>
  </si>
  <si>
    <t>ELECTRICOS Y COMUNICACIONES ELECTROCOM S A S</t>
  </si>
  <si>
    <t>Otrosi N°  Adición por $99.307.068</t>
  </si>
  <si>
    <t>SGR-196-22</t>
  </si>
  <si>
    <t>https://community.secop.gov.co/Public/Tendering/OpportunityDetail/Index?noticeUID=CO1.NTC.3154519&amp;isFromPublicArea=True&amp;isModal=False</t>
  </si>
  <si>
    <t>DAVID FERNANDO MOYA ROJAS</t>
  </si>
  <si>
    <t>Otrosi N° 1 Adición por $25,698,594 y prórroga hasta el 16-2-23</t>
  </si>
  <si>
    <t>SGR-197-22</t>
  </si>
  <si>
    <t>https://community.secop.gov.co/Public/Tendering/OpportunityDetail/Index?noticeUID=CO1.NTC.3154736&amp;isFromPublicArea=True&amp;isModal=False</t>
  </si>
  <si>
    <t>Prestar sus servicios profesionales en el Grupo PIN en la verificación, seguimiento y fiscalización a los temas relacionados con el Plan de Gestión Social, el estudio y análisis de las estrategias para el mejoramiento de la gestión social del sector y en general las obligaciones de carácter social contenidas en los títulos mineros. 300027822</t>
  </si>
  <si>
    <t>MARIA DEL PILAR SARMIENTO LOPEZ</t>
  </si>
  <si>
    <t>Otrosi N° 1 Adición por $18.042.880 y prórroga hasta el 20-02-23</t>
  </si>
  <si>
    <t>SGR-198-22</t>
  </si>
  <si>
    <t>https://community.secop.gov.co/Public/Tendering/OpportunityDetail/Index?noticeUID=CO1.NTC.3170817&amp;isFromPublicArea=True&amp;isModal=False</t>
  </si>
  <si>
    <t>Prestar servicios profesionales al Grupo PIN, para la evaluación documental de expedientes, realización de inspecciones de campo y elaboración y/o revisión de conceptos técnicos, en cumplimiento a las actividades de fiscalización a los títulos minero-clasificados como Proyectos de Interés Nacional</t>
  </si>
  <si>
    <t>ALVARO ANDRES PEREZ GOMEZ</t>
  </si>
  <si>
    <t>Otrosi N° 1 Adición por $22,843,196 y prórroga hasta el 25.02.22</t>
  </si>
  <si>
    <t>SGR-199-22</t>
  </si>
  <si>
    <t>https://community.secop.gov.co/Public/Tendering/OpportunityDetail/Index?noticeUID=CO1.NTC.3159704&amp;isFromPublicArea=True&amp;isModal=False</t>
  </si>
  <si>
    <t>PSP en el grupo PIN en actividades inherentes al proceso de fiscalización minera, tales como la revisión, análisis, evaluación y seguimiento de las contraprestaciones económicas, pactadas en los títulos a cargo del grupo, de cara al cumplimiento de metas proyectadas para el bienio 2021-2022.</t>
  </si>
  <si>
    <t>SANDRA MILENA PINZON BARRERA</t>
  </si>
  <si>
    <t>Otrosi N° 1 Adición por $21.012.152 y prórroga hasta el 20-02-23</t>
  </si>
  <si>
    <t>SGR-200-22</t>
  </si>
  <si>
    <t>https://community.secop.gov.co/Public/Tendering/OpportunityDetail/Index?noticeUID=CO1.NTC.3168911&amp;isFromPublicArea=True&amp;isModal=False</t>
  </si>
  <si>
    <t>PSP en el grupo PIN en actividades inherentes al proceso de fiscalización minera, como es la verificación de los aspectos relacionados con la exploración geológica en las diferentes etapas de los proyectos mineros, principalmente los clasificados de interés nacional. (300046622)</t>
  </si>
  <si>
    <t>CLAUDIA NARANJO RUIZ</t>
  </si>
  <si>
    <t>Otrosi N° 1 Adición por $22.843.196 y prórroga hasta el 01-03-23</t>
  </si>
  <si>
    <t>SGR-201-22</t>
  </si>
  <si>
    <t>https://community.secop.gov.co/Public/Tendering/OpportunityDetail/Index?noticeUID=CO1.NTC.3165340&amp;isFromPublicArea=True&amp;isModal=False</t>
  </si>
  <si>
    <t>PSP a la VSCSM, en los asuntos jurídicos inherentes al proceso de fiscalización minera, tales como la atención, revisión y seguimiento de actuaciones administrativas frente antes de control, así como la emisión de conceptos jurídicos, definición de lineamientos de cara al cumplimiento de metas del bienio 2021-2022.</t>
  </si>
  <si>
    <t>ROBERTO CARLOS BADEL GARCIA</t>
  </si>
  <si>
    <t>SGR-202-22</t>
  </si>
  <si>
    <t>https://community.secop.gov.co/Public/Tendering/OpportunityDetail/Index?noticeUID=CO1.NTC.3164668&amp;isFromPublicArea=True&amp;isModal=False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</si>
  <si>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t>
  </si>
  <si>
    <t>SGR-203-22</t>
  </si>
  <si>
    <t>https://community.secop.gov.co/Public/Tendering/OpportunityDetail/Index?noticeUID=CO1.NTC.3168315&amp;isFromPublicArea=True&amp;isModal=False</t>
  </si>
  <si>
    <t>Prestar servicios profesionales al GRCE en el análisis, revisión y evaluación de la información económica de solicitudes de inscripción, actualización y renovación en el sistema de información de control y registro de explotadores y comercializadores mineros, en el marco de la fiscalización minera.</t>
  </si>
  <si>
    <t>EDWIN ALFONSO COY GONZALEZ</t>
  </si>
  <si>
    <t>Otrosi N° 1 Adición por $8.785.920 y prórroga hasta el 12-04-23</t>
  </si>
  <si>
    <t>SGR-205-22</t>
  </si>
  <si>
    <t>https://community.secop.gov.co/Public/Tendering/OpportunityDetail/Index?noticeUID=CO1.NTC.3177263&amp;isFromPublicArea=True&amp;isModal=False</t>
  </si>
  <si>
    <t>PSP para articular la interpretación y análisis de información obtenida por sensores remotos a fin de diseñar e implementar procesos automatizados y productos que apoyen estrategias de fiscalización minera, de cara al cumplimiento de metas del bienio 2021-2022. 300029722</t>
  </si>
  <si>
    <t>WILLIAM ALEXANDER PEÑA  OCAMPO</t>
  </si>
  <si>
    <t>Otrosi N° 1 Adición por $16.384.000 y prórrog ahasta el 01-03-23</t>
  </si>
  <si>
    <t>SGR-206-22</t>
  </si>
  <si>
    <t>https://community.secop.gov.co/Public/Tendering/OpportunityDetail/Index?noticeUID=CO1.NTC.3403156&amp;isFromPublicArea=True&amp;isModal=False</t>
  </si>
  <si>
    <t>PSP en la VSCSM, para desarrollar actividades inherentes a la fiscalización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 300036222</t>
  </si>
  <si>
    <t>Grupo de Seguimiento y Control Zona Norte</t>
  </si>
  <si>
    <t>DIANA CAROLINA VILLAMIZAR CAÑAS</t>
  </si>
  <si>
    <t>Otrosi N° 1 Adición por $12.619.458 y prórroga hasta el 19 de abril de 2023</t>
  </si>
  <si>
    <t>SGR-208-22</t>
  </si>
  <si>
    <t>https://community.secop.gov.co/Public/Tendering/OpportunityDetail/Index?noticeUID=CO1.NTC.3197318&amp;isFromPublicArea=True&amp;isModal=False</t>
  </si>
  <si>
    <t>Prestar servicios profesionales en el Grupo PIN para la evaluación jurídica documental, elaboración de actos administrativos e informes jurídicos relacionados con las actividades de fiscalización al cumplimiento de las obligaciones de los títulos mineros. 300045522</t>
  </si>
  <si>
    <t>MARCO ANTONIO  GNECCO VIEDA</t>
  </si>
  <si>
    <t>Otrosi N° 1 Adición por $25.698.594 y prórroga hasta el 13-03-23</t>
  </si>
  <si>
    <t>SGR-209-22</t>
  </si>
  <si>
    <t>https://www.colombiacompra.gov.co/tienda-virtual-del-estado-colombiano/ordenes-compra/95032</t>
  </si>
  <si>
    <t>Adquirir productos Microsoft para la Plataforma tecnológica de la ANM</t>
  </si>
  <si>
    <t>ALFAPEOPLE ANDINO S A S</t>
  </si>
  <si>
    <t>SGR-210-22</t>
  </si>
  <si>
    <t>https://community.secop.gov.co/Public/Tendering/OpportunityDetail/Index?noticeUID=CO1.NTC.3193826&amp;isFromPublicArea=True&amp;isModal=False</t>
  </si>
  <si>
    <t>LISETTE FERNANDA BALLESTEROS ÁLVAREZ</t>
  </si>
  <si>
    <t>Otrosi N° 1 Adición por $12.198.809 y prórroga hasta el 27-02-23</t>
  </si>
  <si>
    <t>SGR-212-22</t>
  </si>
  <si>
    <t>https://community.secop.gov.co/Public/Tendering/OpportunityDetail/Index?noticeUID=CO1.NTC.3199579&amp;isFromPublicArea=True&amp;isModal=False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</si>
  <si>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300038822</t>
  </si>
  <si>
    <t>Otrosi N° 1 Adición por $12.619.458 y prórroga hasta el 13-03-23</t>
  </si>
  <si>
    <t>SGR-213-22</t>
  </si>
  <si>
    <t>https://community.secop.gov.co/Public/Tendering/OpportunityDetail/Index?noticeUID=CO1.NTC.3200785&amp;isFromPublicArea=True&amp;isModal=False</t>
  </si>
  <si>
    <t>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 300051722</t>
  </si>
  <si>
    <t>EDER LEONARDO SANCHEZ TELLEZ</t>
  </si>
  <si>
    <t>Otrosi N° 1 Adición por $22.843.196 y prórroga hasta el 13-03-23</t>
  </si>
  <si>
    <t>SGR-215-22</t>
  </si>
  <si>
    <t>120004322_R</t>
  </si>
  <si>
    <t>https://community.secop.gov.co/Public/Tendering/OpportunityDetail/Index?noticeUID=CO1.NTC.3232842&amp;isFromPublicArea=True&amp;isModal=False</t>
  </si>
  <si>
    <t>PRESTAR SERVICIOS PROFESIONALES A LA OAJ PARA EJERCER LA REPRESENTACIÓN JUDICIAL Y EXTRAJUDICIAL EN PROCESOS RELACIONADOS CON LA FUNCIÓN DE FISCALIZACIÓN, ELABORACIÓN DE CONCEPTOS Y LAS DEMÁS ACTUACIONES REQUERIDAS PARA EL DESARROLLO DE LA FUNCIÓN DE FISCALIZACION</t>
  </si>
  <si>
    <t>MARIA LOURDES CORDOBA ACOSTA</t>
  </si>
  <si>
    <t>SGR-216-22</t>
  </si>
  <si>
    <t>https://community.secop.gov.co/Public/Tendering/OpportunityDetail/Index?noticeUID=CO1.NTC.3237644&amp;isFromPublicArea=True&amp;isModal=False</t>
  </si>
  <si>
    <t>Prestar servicios profesionales en la VSCSM en el análisis, seguimiento y consolidación de la información necesaria para verificar el cumplimiento de las obligaciones ambientales de los titulares mineros y apoyar la coordinación que ello requiera con las autoridades e instituciones ambientales competentes, estructurando los informes o documentos que se desprendan de dicha actividad. 300037222</t>
  </si>
  <si>
    <t>HERNANDO AUGUSTO MENDEZ PARRA</t>
  </si>
  <si>
    <t>SGR-217-22</t>
  </si>
  <si>
    <t>https://community.secop.gov.co/Public/Tendering/OpportunityDetail/Index?noticeUID=CO1.NTC.3236111&amp;isFromPublicArea=True&amp;isModal=False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</si>
  <si>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300055722</t>
  </si>
  <si>
    <t>ARIADNA ANDREA SANCHEZ  CONTRERAS</t>
  </si>
  <si>
    <t>Otrosi N° 1 Adición por $9.182.198 y prórroga hatsa el 18-02-23</t>
  </si>
  <si>
    <t>SGR-218-22</t>
  </si>
  <si>
    <t>https://community.secop.gov.co/Public/Tendering/OpportunityDetail/Index?noticeUID=CO1.NTC.3239930&amp;isFromPublicArea=True&amp;isModal=False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</si>
  <si>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300052222</t>
  </si>
  <si>
    <t>DORA CRUZ SUAREZ</t>
  </si>
  <si>
    <t>Otrosi N° 1. Adición por $9.182.199 y prórroga hasta el 15-02-23</t>
  </si>
  <si>
    <t>SGR-219-22</t>
  </si>
  <si>
    <t>https://community.secop.gov.co/Public/Tendering/OpportunityDetail/Index?noticeUID=CO1.NTC.3245151&amp;isFromPublicArea=True&amp;isModal=False</t>
  </si>
  <si>
    <t>PSP a la VSCSM en la planificación de la operación, indicadores, seguimiento a la gestión, metas, alcances, cronogramas, presupuestos y calidad de productos en las fases de implementación y operación del CMCP para apoyo a las estrategias de fiscalización minera, de cara al cumplimiento de metas del bienio 2021-2022. 300029122</t>
  </si>
  <si>
    <t>CARLOS MARIO ARANGO TORO</t>
  </si>
  <si>
    <t>Otrosi N° 1 Adición por $13.115.120 y prórrog hasta el 27-02-23</t>
  </si>
  <si>
    <t>SGR-221-22</t>
  </si>
  <si>
    <t>https://community.secop.gov.co/Public/Tendering/OpportunityDetail/Index?noticeUID=CO1.NTC.3250910&amp;isFromPublicArea=True&amp;isModal=False</t>
  </si>
  <si>
    <t>PSP en la VSCSM, para desarrollar actividades inherentes a la fiscalización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 300056622</t>
  </si>
  <si>
    <t>CECILIA ESTHER HERNÁNDEZ MONTERO</t>
  </si>
  <si>
    <t>Otrosi N° 1 Adición por $10.936.863 y prórroga hasta el 05-03-23</t>
  </si>
  <si>
    <t>SGR-222-22</t>
  </si>
  <si>
    <t>https://community.secop.gov.co/Public/Tendering/OpportunityDetail/Index?noticeUID=CO1.NTC.3250885&amp;isFromPublicArea=True&amp;isModal=False</t>
  </si>
  <si>
    <t>Prestación de servicios de apoyo a la gestión en la atención de los casos reportados por la mesa de ayuda de expediente digital en el marco de la fiscalización. 300031122</t>
  </si>
  <si>
    <t>Otrosi N° 1 Adición por $3.727.360 y prórroga hasta el 22-02-22</t>
  </si>
  <si>
    <t>SGR-223-22</t>
  </si>
  <si>
    <t>https://community.secop.gov.co/Public/Tendering/OpportunityDetail/Index?noticeUID=CO1.NTC.3249848&amp;isFromPublicArea=True&amp;isModal=False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</si>
  <si>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300032122</t>
  </si>
  <si>
    <t>JORGE MARIO ECHEVERRIA USTA</t>
  </si>
  <si>
    <t>Otrosi N° 1 Adición por $10.936.864 y prórroga hasta el 19-02-23</t>
  </si>
  <si>
    <t>SGR-224-22</t>
  </si>
  <si>
    <t>https://community.secop.gov.co/Public/Tendering/OpportunityDetail/Index?noticeUID=CO1.NTC.3248928&amp;isFromPublicArea=True&amp;isModal=False</t>
  </si>
  <si>
    <t>Prestar servicios de apoyo a la gestión en la VSCSM, realizando seguimiento y control a las actuaciones administrativas relacionadas con actividades de fiscalización a títulos mineros, control de correspondencia, comunicación efectiva de actos administrativos al titular minero, consolidación de información y demás actividades de apoyo operativo que se requieran de cara al cumplimiento de metas de fiscalización minera para el bienio 2021-2022. 300053422</t>
  </si>
  <si>
    <t>SANDRA PATRICIA PIEDRAHITA SALDAÑA</t>
  </si>
  <si>
    <t>Otrosi N° 1 Adición por $5.717.697 y prórroga hasta el 26-02-23</t>
  </si>
  <si>
    <t>SGR-225-22</t>
  </si>
  <si>
    <t>https://community.secop.gov.co/Public/Tendering/OpportunityDetail/Index?noticeUID=CO1.NTC.3248879&amp;isFromPublicArea=True&amp;isModal=False</t>
  </si>
  <si>
    <t>PSP en el Grupo de Evaluación de Estudios Técnicos en la evaluación del componente jurídico de los informes de recursos y reservas, proyección de actos administrativos y demás documentos requeridos en el marco del proceso de fiscalización a títulos mineros de cara al cumplimiento de metas del bienio 2021-2022. 300038522</t>
  </si>
  <si>
    <t>ERIKA YAJAIRA ESPINOSA</t>
  </si>
  <si>
    <t>Otrosi N° 1 Adición por $12.164.646 y prórroga hasta el 19-02-23</t>
  </si>
  <si>
    <t>SGR-226-22</t>
  </si>
  <si>
    <t>https://community.secop.gov.co/Public/Tendering/OpportunityDetail/Index?noticeUID=CO1.NTC.3264532&amp;isFromPublicArea=True&amp;isModal=False</t>
  </si>
  <si>
    <t>PSP a la VSCSM, para la validación de modelos de depósitos minerales en la estimación de R&amp;R y del planeamiento minero aplicando el ECRR, en el marco del proceso de fiscalización a títulos mineros de cara al cumplimiento de metas del bienio 2021-2022. 300038022</t>
  </si>
  <si>
    <t>Otrosi N° 1 Adición por $20.794.913 y prórroga hasta el 20-02-23</t>
  </si>
  <si>
    <t>SGR-227-22</t>
  </si>
  <si>
    <t>https://community.secop.gov.co/Public/Tendering/OpportunityDetail/Index?noticeUID=CO1.NTC.3248212&amp;isFromPublicArea=True&amp;isModal=False</t>
  </si>
  <si>
    <t>Prestación de servicios de apoyo a la gestión en la atención de los casos reportados por la mesa de ayuda de expediente digital en el marco de la fiscalización. 300031022</t>
  </si>
  <si>
    <t>Otrosi N° 1 Adición por $3.727.360 y prórroga hasta el 19-02-22</t>
  </si>
  <si>
    <t>SGR-228-22</t>
  </si>
  <si>
    <t>https://community.secop.gov.co/Public/Tendering/OpportunityDetail/Index?noticeUID=CO1.NTC.3248278&amp;isFromPublicArea=True&amp;isModal=False</t>
  </si>
  <si>
    <t>Prestar servicios de apoyo a la gestión en la VSCSM, en el proceso de recepción, clasificación de información, gestión documental y demás actividades de registro y trazabilidad en el SGD, el marco del proceso de fiscalización a títulos mineros de cara al cumplimiento de metas del bienio 2021-2022. 300050822</t>
  </si>
  <si>
    <t>Punto de Atención Regional Pasto</t>
  </si>
  <si>
    <t>NOHORA ESTIBALIZ NARVAEZ VANEGAS</t>
  </si>
  <si>
    <t>Otrosi N° 1 Adición por $4.033.713 y prórroga hasta el 24-03-23</t>
  </si>
  <si>
    <t>SGR-229-22</t>
  </si>
  <si>
    <t>https://community.secop.gov.co/Public/Tendering/OpportunityDetail/Index?noticeUID=CO1.NTC.3248291&amp;isFromPublicArea=True&amp;isModal=False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</si>
  <si>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300048622</t>
  </si>
  <si>
    <t>VIVIANA ANDREA GONZALEZ ALFONSO</t>
  </si>
  <si>
    <t>SGR-230-22</t>
  </si>
  <si>
    <t>https://community.secop.gov.co/Public/Tendering/OpportunityDetail/Index?noticeUID=CO1.NTC.3250900&amp;isFromPublicArea=True&amp;isModal=False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</si>
  <si>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300036822</t>
  </si>
  <si>
    <t>EDGARDO MIGUEL ESPITIA CABRALES</t>
  </si>
  <si>
    <t>ANM-412-22</t>
  </si>
  <si>
    <t>https://community.secop.gov.co/Public/Tendering/OpportunityDetail/Index?noticeUID=CO1.NTC.3324190&amp;isFromPublicArea=True&amp;isModal=False</t>
  </si>
  <si>
    <t>Arrendamiento para la sede temporal de la estación de Seguridad y Salvamento Minero del Municipio de Amaga</t>
  </si>
  <si>
    <t>RAUL EDUARDO ARREDONDO VELEZ</t>
  </si>
  <si>
    <t>Otrosi N° 1 Adición por $5.250.000 y prórroga hasta el 15-02-23</t>
  </si>
  <si>
    <t>ANM-413-22</t>
  </si>
  <si>
    <t>https://community.secop.gov.co/Public/Tendering/OpportunityDetail/Index?noticeUID=CO1.NTC.3336419&amp;isFromPublicArea=True&amp;isModal=False</t>
  </si>
  <si>
    <t>Prestar servicios profesionales para la representación judicial dentro de los procesos penales en los cuales la ANM sea vinculada y deba constituirse como víctima en defensa de sus intereses, así como en el acompañamiento en los demás asuntos penales.</t>
  </si>
  <si>
    <t>JUAN DAVID LEON QUIROGA</t>
  </si>
  <si>
    <t>ANM-414-22</t>
  </si>
  <si>
    <t>https://community.secop.gov.co/Public/Tendering/OpportunityDetail/Index?noticeUID=CO1.NTC.3337481&amp;isFromPublicArea=True&amp;isModal=False</t>
  </si>
  <si>
    <t>ANM-415-22</t>
  </si>
  <si>
    <t>https://community.secop.gov.co/Public/Tendering/OpportunityDetail/Index?noticeUID=CO1.NTC.3342619&amp;isFromPublicArea=True&amp;isModal=False</t>
  </si>
  <si>
    <t>KATHERINE DE LA CRUZ ASPRILLA</t>
  </si>
  <si>
    <t>ANM-416-22</t>
  </si>
  <si>
    <t>https://community.secop.gov.co/Public/Tendering/OpportunityDetail/Index?noticeUID=CO1.NTC.3346125&amp;isFromPublicArea=True&amp;isModal=False</t>
  </si>
  <si>
    <t>Prestar Servicios de apoyo a la gestión para la realización de actividades relacionadas con el soporte a la atención de los grupos de interés de la ANM, los usuarios internos y externos de la Entidad y la ciudadanía en general, a través de los canales de interacción usados por ANM, de acuerdo con los lineamientos y parámetros establecidos en la Política de Atención y Participación Ciudadana de la Entidad. Linea PAA: 500022222</t>
  </si>
  <si>
    <t>ANM-417-22</t>
  </si>
  <si>
    <t>https://community.secop.gov.co/Public/Tendering/OpportunityDetail/Index?noticeUID=CO1.NTC.3347442&amp;isFromPublicArea=True&amp;isModal=False</t>
  </si>
  <si>
    <t>Prestar servicios profesionales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Ciudadana de la Entidad. Linea PAA: 500021822</t>
  </si>
  <si>
    <t>ANM-418-22</t>
  </si>
  <si>
    <t>https://community.secop.gov.co/Public/Tendering/OpportunityDetail/Index?noticeUID=CO1.NTC.3347462&amp;isFromPublicArea=True&amp;isModal=False</t>
  </si>
  <si>
    <t>Prestar servicios profesionales para realizar las actividades inherentes a la atención de los grupos de interés de la ANM, los usuarios internos y externos y la ciudadanía en general, a través de los canales presencial, telefónico y digital, usados en la ANM, de acuerdo con los lineamientos y parámetros establecidos en la Política de Atención y Participación Ciudadana de la Entidad. Línea PAA: 500022022</t>
  </si>
  <si>
    <t>ANM-419-22</t>
  </si>
  <si>
    <t>https://community.secop.gov.co/Public/Tendering/OpportunityDetail/Index?noticeUID=CO1.NTC.3343822&amp;isFromPublicArea=True&amp;isModal=False</t>
  </si>
  <si>
    <t>ANM-420-22</t>
  </si>
  <si>
    <t>https://community.secop.gov.co/Public/Tendering/OpportunityDetail/Index?noticeUID=CO1.NTC.3351597&amp;isFromPublicArea=True&amp;isModal=False</t>
  </si>
  <si>
    <t>Prestar servicios profesionales para adelantar las actividades de análisis, desarrollo, implementación y soporte técnico de los Sistemas de Información de la ANM, principalmente aquellos relacionados con la actividad de fiscalización minera.</t>
  </si>
  <si>
    <t>SGR-231-22</t>
  </si>
  <si>
    <t>https://community.secop.gov.co/Public/Tendering/OpportunityDetail/Index?noticeUID=CO1.NTC.3256995&amp;isFromPublicArea=True&amp;isModal=False</t>
  </si>
  <si>
    <t>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  300051622</t>
  </si>
  <si>
    <t>PAULINO FRANCISCO AVILA COY</t>
  </si>
  <si>
    <t>Otrosi N° 1 Adición por $19.987.797 y prórroga hasta el 25-02-23</t>
  </si>
  <si>
    <t>SGR-232-22</t>
  </si>
  <si>
    <t>https://community.secop.gov.co/Public/Tendering/OpportunityDetail/Index?noticeUID=CO1.NTC.3257389&amp;isFromPublicArea=True&amp;isModal=False</t>
  </si>
  <si>
    <t>Prestar servicios profesionales al Grupo PIN, en las actividades de fiscalización a los títulos mineros, principalmente clasificados como Proyectos de Interés Nacional- PIN, en lo relacionado con el seguimiento y control al cumplimiento de las obligaciones financieras y económicas. 300046522</t>
  </si>
  <si>
    <t>LUZ MARINA TABOADA PLAZAS</t>
  </si>
  <si>
    <t>Otrosi N° 1 Adición $19.797.437 y prórroga hasta el 19-02-23</t>
  </si>
  <si>
    <t>SA-SI-014-22</t>
  </si>
  <si>
    <t>SGR-233-22</t>
  </si>
  <si>
    <t>400012222_300007222</t>
  </si>
  <si>
    <t>https://community.secop.gov.co/Public/Tendering/OpportunityDetail/Index?noticeUID=CO1.NTC.3149299&amp;isFromPublicArea=True&amp;isModal=False</t>
  </si>
  <si>
    <t>Adquirir cilindros para calibrar los equipos multidetectores de gases utilizados para actividades de fomento minero y fiscalización de títulos mineros.</t>
  </si>
  <si>
    <t>SAFETY INSTRUMENTS LTDA</t>
  </si>
  <si>
    <t>Otrosi N° 1 Adición por $32.110.000</t>
  </si>
  <si>
    <t>SGR-234-22</t>
  </si>
  <si>
    <t>https://community.secop.gov.co/Public/Tendering/OpportunityDetail/Index?noticeUID=CO1.NTC.3285459&amp;isFromPublicArea=True&amp;isModal=False</t>
  </si>
  <si>
    <t>Prestar servicios de apoyo a la gestión a la VSCSM en las actividades de asignación, reparto y control de la correspondencia y en las diferentes actividades de apoyo operativo que se requieran en la dependencia en el marco del proceso de fiscalización a títulos mineros de cara al cumplimiento de metas del bienio 2021-2022. 300041222
Clasificación de Bienes y Servicios UNSPSC Código 80111600 Servicios de Personal Temporal.
nullnullnull</t>
  </si>
  <si>
    <t>MAIRA CARIME ROJAS ACEVEDO</t>
  </si>
  <si>
    <t>Otrosi N° 1 Adción por $4.599.748 y prórroga hasta el 26-02-23</t>
  </si>
  <si>
    <t>SGR-235-22</t>
  </si>
  <si>
    <t>https://community.secop.gov.co/Public/Tendering/OpportunityDetail/Index?noticeUID=CO1.NTC.3299930&amp;isFromPublicArea=True&amp;isModal=False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</si>
  <si>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300047222</t>
  </si>
  <si>
    <t>ASTRID ELVIRA CASALLAS HURTADO</t>
  </si>
  <si>
    <t>Otrosi N° 1 Adición por $10.516.209 y prórroga hasta el 09-04-2023</t>
  </si>
  <si>
    <t>SGR-236-22</t>
  </si>
  <si>
    <t>https://community.secop.gov.co/Public/Tendering/OpportunityDetail/Index?noticeUID=CO1.NTC.3300421&amp;isFromPublicArea=True&amp;isModal=False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</si>
  <si>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300036022</t>
  </si>
  <si>
    <t>MARIA MARGARITA ZULUAGA OVALLE</t>
  </si>
  <si>
    <t>Otrosi N° 1 Adición por $9.182.198 y prórroga hatsa el 26-03-23</t>
  </si>
  <si>
    <t>SGR-237-22</t>
  </si>
  <si>
    <t>https://community.secop.gov.co/Public/Tendering/OpportunityDetail/Index?noticeUID=CO1.NTC.3291076&amp;isFromPublicArea=True&amp;isModal=False</t>
  </si>
  <si>
    <t>PSP a la VSCSM en las actividades de consolidación de información correspondiente a los títulos mineros, elaboración de informes y depuración de la información en los sistemas de gestión de la entidad en el marco del proceso de fiscalización a títulos mineros de cara al cumplimiento de metas del bienio 2021-2022. 300050022
Clasificación de Bienes y Servicios UNSPSC Código 80111600 Servicios de Personal Temporal.
nullnullnull</t>
  </si>
  <si>
    <t>MARY ISABEL RIOS  CALDERON</t>
  </si>
  <si>
    <t>Otrosi N° 1 Adición por $6.272.000 y prórroga hasta el 26-02-2023</t>
  </si>
  <si>
    <t>SGR-240-22</t>
  </si>
  <si>
    <t>https://community.secop.gov.co/Public/Tendering/OpportunityDetail/Index?noticeUID=CO1.NTC.3281222&amp;isFromPublicArea=True&amp;isModal=False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</si>
  <si>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300032322 
 Clasificación de Bienes y Servicios UNSPSC Código 80111600 Servicios de Personal Temporal.      
nullnullnull</t>
  </si>
  <si>
    <t>GLORIA INES RODRIGUEZ DIAZ</t>
  </si>
  <si>
    <t>Otrosi N° 1 Adición por $9.270.489 y prórroga hasta el 26-02-23</t>
  </si>
  <si>
    <t>SGR-241-22</t>
  </si>
  <si>
    <t>https://community.secop.gov.co/Public/Tendering/OpportunityDetail/Index?noticeUID=CO1.NTC.3287113&amp;isFromPublicArea=True&amp;isModal=False</t>
  </si>
  <si>
    <t>Arrendar un bien inmueble para el funcionamiento de la sede del PAR en la ciudad de Valledupar</t>
  </si>
  <si>
    <t>LUIS ANTONIO PIMIENTA COTES</t>
  </si>
  <si>
    <t>Otrosi N° 1 Adición por $23.976.203 y prórroga hasta el 30-06-2023</t>
  </si>
  <si>
    <t>SGR-242-22</t>
  </si>
  <si>
    <t>https://community.secop.gov.co/Public/Tendering/OpportunityDetail/Index?noticeUID=CO1.NTC.3285045&amp;isFromPublicArea=True&amp;isModal=False</t>
  </si>
  <si>
    <t>Arrendar un bien inmueble para el funcionamiento del PAR Cartagena</t>
  </si>
  <si>
    <t>SOL PIEDAD ECHAVEZ SOLANO</t>
  </si>
  <si>
    <t>Otrosi N° 1 Adición por $24.693.556 y prórroga hasta el 30-06-2023</t>
  </si>
  <si>
    <t>SGR-243-22</t>
  </si>
  <si>
    <t>https://community.secop.gov.co/Public/Tendering/OpportunityDetail/Index?noticeUID=CO1.NTC.3285941&amp;isFromPublicArea=True&amp;isModal=False</t>
  </si>
  <si>
    <t>Arrendar un bien inmueble para el funcionamiento del PAR Cali</t>
  </si>
  <si>
    <t>GRUPO INCON SAS</t>
  </si>
  <si>
    <t>Otrosi N° 1 Adición por $26.000.210 y prórroga hasta el 30-06-23</t>
  </si>
  <si>
    <t>SGR-245-22</t>
  </si>
  <si>
    <t>https://community.secop.gov.co/Public/Tendering/OpportunityDetail/Index?noticeUID=CO1.NTC.3291665&amp;isFromPublicArea=True&amp;isModal=False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</si>
  <si>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300054422</t>
  </si>
  <si>
    <t xml:space="preserve">WILFRIDO CORONADO RUIZ </t>
  </si>
  <si>
    <t>SGR-246-22</t>
  </si>
  <si>
    <t>https://community.secop.gov.co/Public/Tendering/OpportunityDetail/Index?noticeUID=CO1.NTC.3286394&amp;isFromPublicArea=True&amp;isModal=False</t>
  </si>
  <si>
    <t>Arrendar un bien inmueble para el funcionamiento del PAR Pasto.</t>
  </si>
  <si>
    <t>INVERSIONES NRG SAS</t>
  </si>
  <si>
    <t>Otrosi N° 1 Adición por $957.445. Otrosi N° 2 Adición por $9.619.756 y prórroga hasta el 30-06-2023</t>
  </si>
  <si>
    <t>SGR-247-22</t>
  </si>
  <si>
    <t>https://community.secop.gov.co/Public/Tendering/OpportunityDetail/Index?noticeUID=CO1.NTC.3287000&amp;isFromPublicArea=True&amp;isModal=False</t>
  </si>
  <si>
    <t>SGR-248-22</t>
  </si>
  <si>
    <t>https://community.secop.gov.co/Public/Tendering/OpportunityDetail/Index?noticeUID=CO1.NTC.3289826&amp;isFromPublicArea=True&amp;isModal=False</t>
  </si>
  <si>
    <t>Prestar servicios profesionales en el grupo PIN para la revisión, análisis y evaluación de la información financiera y económica presentada por los beneficiarios de los títulos mineros clasificados como Proyectos de Interés Nacional. 300028422 Clasificación de Bienes y Servicios UNSPSC Código 80111600 Servicios de Personal Temporal.   nullnullnull</t>
  </si>
  <si>
    <t xml:space="preserve">NINI JOHANNA SOTO CARDENAS </t>
  </si>
  <si>
    <t>Otrosi N° 1 Adición por $19.797.437 y prórroga hasta el 03-03-23</t>
  </si>
  <si>
    <t>SGR-249-22</t>
  </si>
  <si>
    <t>https://community.secop.gov.co/Public/Tendering/OpportunityDetail/Index?noticeUID=CO1.NTC.3290608&amp;isFromPublicArea=True&amp;isModal=False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</si>
  <si>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cumplimiento de metas de fiscalización minera para el bienio 2021-2022. 300049522</t>
  </si>
  <si>
    <t>OSCAR JULIAN CASTAÑO CARDONA</t>
  </si>
  <si>
    <t>Otrosi N° 1 Adición por $5.480.994 y prórroga hasta el 26-02-23</t>
  </si>
  <si>
    <t>SGR-250-22</t>
  </si>
  <si>
    <t>https://community.secop.gov.co/Public/Tendering/OpportunityDetail/Index?noticeUID=CO1.NTC.3292549&amp;isFromPublicArea=True&amp;isModal=False</t>
  </si>
  <si>
    <t>PSP para apoyar a la VSCSM en la definición de lineamientos jurídicos en los procedimientos y formatos requeridos para realizar la actividad de fiscalización bajo criterios jurídicos unificados y parámetros de calidad y oportunidad, así como atender los demás trámites jurídicos que surjan en el marco del proceso de fiscalización a títulos mineros de cara al cumplimiento de metas del bienio 2021-2022. 300029022</t>
  </si>
  <si>
    <t>ANDREA CAROLINA  MONROY LOZANO</t>
  </si>
  <si>
    <t>Otrosi N° 1 Adición por $12.620.210 y prórroga hasta el 27-02-23</t>
  </si>
  <si>
    <t>SGR-251-22</t>
  </si>
  <si>
    <t>https://community.secop.gov.co/Public/Tendering/OpportunityDetail/Index?noticeUID=CO1.NTC.3292576&amp;isFromPublicArea=True&amp;isModal=False</t>
  </si>
  <si>
    <t>PSP a la VSCSM en el análisis, seguimiento y consolidación de la información que se requiera para dar cumplimiento a los compromisos adquiridos en las diferentes mesas de trabajo adelantadas con otras entidades, titulares mineros o comunidades en general, en el marco del proceso de fiscalización minera. 300030722</t>
  </si>
  <si>
    <t>MONICA DEL CARMEN DE LA CRUZ CONSUEGRA</t>
  </si>
  <si>
    <t>SGR-252-22</t>
  </si>
  <si>
    <t>https://community.secop.gov.co/Public/Tendering/OpportunityDetail/Index?noticeUID=CO1.NTC.3293169&amp;isFromPublicArea=True&amp;isModal=False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</si>
  <si>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300031722
Clasificación de Bienes y Servicios UNSPSC Código 80111600 Servicios de Personal Temporal.
nullnullnull</t>
  </si>
  <si>
    <t>DIANA CAROLINA PINEROS BERMUDEZ</t>
  </si>
  <si>
    <t>SGR-253-22</t>
  </si>
  <si>
    <t>https://community.secop.gov.co/Public/Tendering/OpportunityDetail/Index?noticeUID=CO1.NTC.3302635&amp;isFromPublicArea=True&amp;isModal=False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</si>
  <si>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300039522</t>
  </si>
  <si>
    <t>LEONARD IVAN  DE LA CRUZ RODRIGUEZ</t>
  </si>
  <si>
    <t>SGR-254-22</t>
  </si>
  <si>
    <t>https://community.secop.gov.co/Public/Tendering/OpportunityDetail/Index?noticeUID=CO1.NTC.3301981&amp;isFromPublicArea=True&amp;isModal=False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</si>
  <si>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cumplimiento de metas de fiscalización minera para el bienio 2021-2022. 300053522</t>
  </si>
  <si>
    <t>ANGELA PIEDAD MONTES CUELLAR</t>
  </si>
  <si>
    <t>Otrosi N° 1 Adición por $6.324.224 y prórroga hasta el 17-04-2023</t>
  </si>
  <si>
    <t>SGR-255-22</t>
  </si>
  <si>
    <t>https://community.secop.gov.co/Public/Tendering/OpportunityDetail/Index?noticeUID=CO1.NTC.3302905&amp;isFromPublicArea=True&amp;isModal=False</t>
  </si>
  <si>
    <t>Prestar servicios profesionales a la VSCSM en la organización y validación de la información geológica entregada por titulares mineros en el desarrollo de las actividades de la fiscalización, de acuerdo al Manual de entrega de Información Geológica. 300037622</t>
  </si>
  <si>
    <t>JAIME ANDRES CORTES CHACON</t>
  </si>
  <si>
    <t>Otrosi N° 1 Adición por $6.451.667 y prórroga hasta el 02-03-2023</t>
  </si>
  <si>
    <t>SGR-258-22</t>
  </si>
  <si>
    <t>https://community.secop.gov.co/Public/Tendering/OpportunityDetail/Index?noticeUID=CO1.NTC.3376559&amp;isFromPublicArea=True&amp;isModal=False</t>
  </si>
  <si>
    <t>Prestar servicios profesionales para el soporte, mantenimiento y actualización de la herramienta que soporta la fiscalización minera.</t>
  </si>
  <si>
    <t>VSCSM, OTI</t>
  </si>
  <si>
    <t>Oficina de Tecnología e Información y Grupo de Control a la Producción</t>
  </si>
  <si>
    <t>EGI STUDIO SAS</t>
  </si>
  <si>
    <t>SGR-259-22</t>
  </si>
  <si>
    <t>https://community.secop.gov.co/Public/Tendering/OpportunityDetail/Index?noticeUID=CO1.NTC.3402481&amp;isFromPublicArea=True&amp;isModal=False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</si>
  <si>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300051122</t>
  </si>
  <si>
    <t>YEISON PALACIOS MARTÍNEZ</t>
  </si>
  <si>
    <t>Otrosi N° 1 Adición por $10.594.844 y prórroga hasta el 17-04-23</t>
  </si>
  <si>
    <t>SGR-260-22</t>
  </si>
  <si>
    <t>https://community.secop.gov.co/Public/Tendering/OpportunityDetail/Index?noticeUID=CO1.NTC.3388609&amp;isFromPublicArea=True&amp;isModal=False</t>
  </si>
  <si>
    <t>Prestar servicios profesionales al GRCE en la atención de solicitudes y PQR sobre el sistema de información del control y registro de explotadores y comercializadores mineros, en el marco de la fiscalización minera. 300041322</t>
  </si>
  <si>
    <t>ERNESTO AFONSO MARENCO GUTIERREZ</t>
  </si>
  <si>
    <t>CONTRATO DE COMODATO N° 001-2022</t>
  </si>
  <si>
    <t>Sin numero</t>
  </si>
  <si>
    <t>https://community.secop.gov.co/Public/Tendering/OpportunityDetail/Index?noticeUID=CO1.NTC.3284395&amp;isFromPublicArea=True&amp;isModal=False</t>
  </si>
  <si>
    <t>La AGENCIA NACIONAL DE MINERÍA entrega a título de comodato o préstamo de uso a la E.S.E HOSPITAL JUAN LUIS LONDOÑO MUNICIPIO DEL ZULIA, el bien inmueble identificado con la matricula No. 260-322490, el cual cuenta con un área de 5.045,37 mts2, ubicado en el Municipio del Zulia, Norte de Santander</t>
  </si>
  <si>
    <t>Comodato</t>
  </si>
  <si>
    <t>EMPRESA SOCIAL DEL ESTADO HOSPITAL JUAN LUIS LONDOÑO</t>
  </si>
  <si>
    <t>SGR-261-22</t>
  </si>
  <si>
    <t>https://community.secop.gov.co/Public/Tendering/OpportunityDetail/Index?noticeUID=CO1.NTC.3399543&amp;isFromPublicArea=True&amp;isModal=False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</si>
  <si>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300050322</t>
  </si>
  <si>
    <t>AARON  HERNANDEZ AMARIS</t>
  </si>
  <si>
    <t>Otrosi N° 1 Adición por $9.182.198 y prórroga hasta el 24-03-23</t>
  </si>
  <si>
    <t>SGR-262-22</t>
  </si>
  <si>
    <t>https://community.secop.gov.co/Public/Tendering/OpportunityDetail/Index?noticeUID=CO1.NTC.3399665&amp;isFromPublicArea=True&amp;isModal=False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</si>
  <si>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cuplimiento de metas de fiscalización minera para el bienio 2021-2022. 300048322</t>
  </si>
  <si>
    <t>JULIAN ANDRES RIVERA AYALA</t>
  </si>
  <si>
    <t>SGR-263-22</t>
  </si>
  <si>
    <t>https://community.secop.gov.co/Public/Tendering/OpportunityDetail/Index?noticeUID=CO1.NTC.3404113&amp;isFromPublicArea=True&amp;isModal=False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</si>
  <si>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300049622</t>
  </si>
  <si>
    <t>ILIANA ROSA GOMEZ OROZCO</t>
  </si>
  <si>
    <t>Otrosi N° 1. Adición por $6.309.729 y prórroga hasta el 17-04-2023</t>
  </si>
  <si>
    <t>SGR-264-22</t>
  </si>
  <si>
    <t>https://community.secop.gov.co/Public/Tendering/OpportunityDetail/Index?noticeUID=CO1.NTC.3403987&amp;isFromPublicArea=True&amp;isModal=False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</si>
  <si>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300040422</t>
  </si>
  <si>
    <t>YURY KATHERINE GALEANO MANRIQUE</t>
  </si>
  <si>
    <t>Otrosi N° 1 Adición por $12.619.458 y prórroga hasta el 23-04-23</t>
  </si>
  <si>
    <t>SGR-265-22</t>
  </si>
  <si>
    <t>https://community.secop.gov.co/Public/Tendering/OpportunityDetail/Index?noticeUID=CO1.NTC.3407353&amp;isFromPublicArea=True&amp;isModal=False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</si>
  <si>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del bienio 2021-2022. 300049322</t>
  </si>
  <si>
    <t>LEONARDO FABIO GALLO CAMPUZANO</t>
  </si>
  <si>
    <t>Otrosi N° 1 Adición por $10.936.864 y prórroga hasta el 17-03-23</t>
  </si>
  <si>
    <t>SGR-266-22</t>
  </si>
  <si>
    <t>https://community.secop.gov.co/Public/Tendering/OpportunityDetail/Index?noticeUID=CO1.NTC.3400828&amp;isFromPublicArea=True&amp;isModal=False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</si>
  <si>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300047822</t>
  </si>
  <si>
    <t>JULIO CESAR PANESSO MARULANDA</t>
  </si>
  <si>
    <t>SGR-267-22</t>
  </si>
  <si>
    <t>https://community.secop.gov.co/Public/Tendering/OpportunityDetail/Index?noticeUID=CO1.NTC.3405998&amp;isFromPublicArea=True&amp;isModal=False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</si>
  <si>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300055122</t>
  </si>
  <si>
    <t>KEELIAN GÓMEZ BONILLA</t>
  </si>
  <si>
    <t>SGR-268-22</t>
  </si>
  <si>
    <t>https://community.secop.gov.co/Public/Tendering/OpportunityDetail/Index?noticeUID=CO1.NTC.3412644&amp;isFromPublicArea=True&amp;isModal=False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</si>
  <si>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300050522</t>
  </si>
  <si>
    <t>JUAN  MANUEL BOTINA VALLEJO</t>
  </si>
  <si>
    <t>Otrosi N° 1 Adición por $10.936.864 y prórroga hasta el 27-03-23</t>
  </si>
  <si>
    <t>SGR-269-22</t>
  </si>
  <si>
    <t>https://community.secop.gov.co/Public/Tendering/OpportunityDetail/Index?noticeUID=CO1.NTC.3420980&amp;isFromPublicArea=True&amp;isModal=False</t>
  </si>
  <si>
    <t>PSP al GRCE en actividades inherentes al proceso de fiscalización minera tales como la actualización, seguimiento a la causación, pagos, identificación de obligaciones y conciliación de las contraprestaciones económicas a cargo del titular minero. 300040822</t>
  </si>
  <si>
    <t>RODRIGO  GARCIA ROMERO</t>
  </si>
  <si>
    <t>Otrosi N° 1 Adición por $12.133.333 y prórroga hasta el 26-03-23</t>
  </si>
  <si>
    <t>SGR-270-22</t>
  </si>
  <si>
    <t>https://community.secop.gov.co/Public/Tendering/OpportunityDetail/Index?noticeUID=CO1.NTC.3420947&amp;isFromPublicArea=True&amp;isModal=False</t>
  </si>
  <si>
    <t>Prestar servicios profesionales en GET para la evaluación de la viabilidad técnica de los informes de recursos minerales y demás documentos de proyectos mineros de depósitos de carbón, según los lineamientos del ECRR. 300038922</t>
  </si>
  <si>
    <t>ELKIN HERNANDO ESPITIA JIMENEZ</t>
  </si>
  <si>
    <t>Otrosi N° 1 Adición por $14.036.130 y prórroga hasta el 19-04-2023</t>
  </si>
  <si>
    <t>ANM-421-22</t>
  </si>
  <si>
    <t>https://community.secop.gov.co/Public/Tendering/OpportunityDetail/Index?noticeUID=CO1.NTC.3365430&amp;isFromPublicArea=True&amp;isModal=False</t>
  </si>
  <si>
    <t>Prestar servicios profesionales para adelantar las actividades de gestión, aseguramiento, respaldo y optimización de las bases de datos de los SI de la ANM, principalmente aquellas que soportan la actividad de fiscalización minera.</t>
  </si>
  <si>
    <t>ANM-422-22</t>
  </si>
  <si>
    <t>https://community.secop.gov.co/Public/Tendering/OpportunityDetail/Index?noticeUID=CO1.NTC.3405535&amp;isFromPublicArea=True&amp;isModal=False</t>
  </si>
  <si>
    <t>Prestar sus servicios profesionales de manera transversal, en la atención e impulso a trámites relacionados principalmente con la planeación de adquisiciones, la gestión del riesgo y demás asuntos de tipo administrativos y financieros. Línea PAA 500022622</t>
  </si>
  <si>
    <t>ANM-423-22</t>
  </si>
  <si>
    <t>200022022_200024222</t>
  </si>
  <si>
    <t>https://community.secop.gov.co/Public/Tendering/OpportunityDetail/Index?noticeUID=CO1.NTC.3428822&amp;isFromPublicArea=True&amp;isModal=False</t>
  </si>
  <si>
    <t>Contratar la suscripción del servicio de soporte, mantenimiento y servicios adicionales del Sistema Integral de Gestión Minera - AnnA Minería</t>
  </si>
  <si>
    <t>VCT, OTI</t>
  </si>
  <si>
    <t>Oficina de Tecnología e Información, Grupo de Catastro y Registro Minero</t>
  </si>
  <si>
    <t>PACIFIC GEOECH SYSTEMS</t>
  </si>
  <si>
    <t>AH564332</t>
  </si>
  <si>
    <t>Otrosi N° 1 Adición por $858.190.000 y prórroga hasta el 31-05-23</t>
  </si>
  <si>
    <t>ANM-424-22</t>
  </si>
  <si>
    <t>https://community.secop.gov.co/Public/Tendering/OpportunityDetail/Index?noticeUID=CO1.NTC.3462778&amp;isFromPublicArea=True&amp;isModal=False</t>
  </si>
  <si>
    <t>ALBERTH LEON CASTAÑEDA</t>
  </si>
  <si>
    <t>ANM-425-22</t>
  </si>
  <si>
    <t>https://community.secop.gov.co/Public/Tendering/OpportunityDetail/Index?noticeUID=CO1.NTC.3464547&amp;isFromPublicArea=True&amp;isModal=False</t>
  </si>
  <si>
    <t>ANM-426-22</t>
  </si>
  <si>
    <t>https://community.secop.gov.co/Public/Tendering/OpportunityDetail/Index?noticeUID=CO1.NTC.3464050&amp;isFromPublicArea=True&amp;isModal=False</t>
  </si>
  <si>
    <t>VALENTINA PEREZ CARDENAS</t>
  </si>
  <si>
    <t>ANM-427-22</t>
  </si>
  <si>
    <t>https://community.secop.gov.co/Public/Tendering/OpportunityDetail/Index?noticeUID=CO1.NTC.3468703&amp;isFromPublicArea=True&amp;isModal=False</t>
  </si>
  <si>
    <t>MARYI JULIETH MARTINEZ GUERRA</t>
  </si>
  <si>
    <t>ANM-428-22</t>
  </si>
  <si>
    <t>https://community.secop.gov.co/Public/Tendering/OpportunityDetail/Index?noticeUID=CO1.NTC.3472793&amp;isFromPublicArea=True&amp;isModal=False</t>
  </si>
  <si>
    <t>Prestar servicios de apoyo a la gestión en la administración y conservación de la documentación recibida, producida y remitida en Grupo de Catastro y Registro en el marco del Sistema Integral de Gestión Minera - AnnA Minería</t>
  </si>
  <si>
    <t>GIOVANI ADRIAN ROMERO SEGURA</t>
  </si>
  <si>
    <t>ANM-429-22</t>
  </si>
  <si>
    <t>https://community.secop.gov.co/Public/Tendering/OpportunityDetail/Index?noticeUID=CO1.NTC.3477055&amp;isFromPublicArea=True&amp;isModal=False</t>
  </si>
  <si>
    <t>PRESTAR SERVICIOS PROFESIONALES PARA REALIZAR LA RENOVACIÓN DE LA CERTIFICACIÓN BAJO LAS NORMAS TÉCNICAS COLOMBIANAS (NTC) ISO 9001:2015 CALIDAD, ISO 45001:2018 SST, Y ADELANTAMIENTO DE LA RENOVACIÓN DE CERTIFICACIÓN BAJO LA NORMA TÉCNICA COLOMBIANA (NTC) ISO 14001:2015 AMBIENTAL</t>
  </si>
  <si>
    <t>INSTITUTO COLOMBIANO DE NORMAS TECNICAS Y CERTIFICACION ICONTEC</t>
  </si>
  <si>
    <t>SMC-013-22</t>
  </si>
  <si>
    <t>ANM-430-22</t>
  </si>
  <si>
    <t>https://community.secop.gov.co/Public/Tendering/OpportunityDetail/Index?noticeUID=CO1.NTC.3422309&amp;isFromPublicArea=True&amp;isModal=False</t>
  </si>
  <si>
    <t>PRESTAR EL SERVICIO DE MANTENIMIENTO PREVENTIVO Y CORRECTIVO, INCLUIDO REPUESTOS E INSUMOS, DE EQUIPOS DE AIRE ACONDICIONADO PARA LA AGENCIA NACIONAL DE MINERÍA</t>
  </si>
  <si>
    <t>COMERCIALIZADORA ELECTROMERO S A S</t>
  </si>
  <si>
    <t>SGR-271-22</t>
  </si>
  <si>
    <t>https://community.secop.gov.co/Public/Tendering/OpportunityDetail/Index?noticeUID=CO1.NTC.3423700&amp;isFromPublicArea=True&amp;isModal=False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</si>
  <si>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300051422</t>
  </si>
  <si>
    <t>IVÁN DE JESÚS GONZÁLEZ SOLANO</t>
  </si>
  <si>
    <t>Otrosi N° 1 Adición por $10.594.844 y prórroga hasta el 23-04-23</t>
  </si>
  <si>
    <t>SGR-272-22</t>
  </si>
  <si>
    <t>https://community.secop.gov.co/Public/Tendering/OpportunityDetail/Index?noticeUID=CO1.NTC.3418008&amp;isFromPublicArea=True&amp;isModal=False</t>
  </si>
  <si>
    <t>PSP a la VSCSM apoyando la definición de lineamientos técnicos en los procedimientos y formatos requeridos para realizar la actividad de fiscalización bajo los parámetros técnicos de calidad y oportunidad, así como atender y hacer seguimiento a los demás temas transversales que surjan en el marco del proceso de fiscalización a títulos mineros de cara al cumplimiento de metas del bienio 2021-2022. 300030022</t>
  </si>
  <si>
    <t>OSVALDO  CORREDOR MOLANO</t>
  </si>
  <si>
    <t>Otrosi N° 1 Adición por $12.456.579 y prórroga hasta el 27 de marzo de 2023</t>
  </si>
  <si>
    <t>SGR-273-22</t>
  </si>
  <si>
    <t>https://community.secop.gov.co/Public/Tendering/OpportunityDetail/Index?noticeUID=CO1.NTC.3418196&amp;isFromPublicArea=True&amp;isModal=False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</si>
  <si>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2021-2022. 300032522</t>
  </si>
  <si>
    <t>DAVID STEVEN SEMANATE GARZÓN</t>
  </si>
  <si>
    <t>Otrosi N° 1. Adición por $12.619.458 y prórroha hasta el 22 de abril del 2023</t>
  </si>
  <si>
    <t>SGR-274-22</t>
  </si>
  <si>
    <t>https://community.secop.gov.co/Public/Tendering/OpportunityDetail/Index?noticeUID=CO1.NTC.3418718&amp;isFromPublicArea=True&amp;isModal=False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</si>
  <si>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300043022</t>
  </si>
  <si>
    <t>NIDIA CLAUDIA BARRERA ORDUZ</t>
  </si>
  <si>
    <t>SGR-275-22</t>
  </si>
  <si>
    <t>https://community.secop.gov.co/Public/Tendering/OpportunityDetail/Index?noticeUID=CO1.NTC.3419407&amp;isFromPublicArea=True&amp;isModal=False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</si>
  <si>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cumplimiento de metas de fiscalización minera para el bienio 2021-2022. 300056122</t>
  </si>
  <si>
    <t>NESTOR FIDOLY NARANJO SUAREZ</t>
  </si>
  <si>
    <t>SGR-276-22</t>
  </si>
  <si>
    <t>https://community.secop.gov.co/Public/Tendering/OpportunityDetail/Index?noticeUID=CO1.NTC.3419391&amp;isFromPublicArea=True&amp;isModal=False</t>
  </si>
  <si>
    <t>LUIS  FERNANDO GARCIA  MORALES</t>
  </si>
  <si>
    <t>Otrosi N° 1 Adicion por $9.182.198 y prórroga hasra el 26-3-23</t>
  </si>
  <si>
    <t>SGR-278-22</t>
  </si>
  <si>
    <t>https://community.secop.gov.co/Public/Tendering/OpportunityDetail/Index?noticeUID=CO1.NTC.3424262&amp;isFromPublicArea=True&amp;isModal=False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</si>
  <si>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 2021-2022. 300047622</t>
  </si>
  <si>
    <t>CARLOS ANDRES CORTES CASADIEGO</t>
  </si>
  <si>
    <t>Otrosi N° 1 Adicion por $9.182.198 y prórroga hasra el 29 de marzo del 2023Terminación Anticipada a partir del 01 de marzo de 2023.</t>
  </si>
  <si>
    <t>SGR-279-22</t>
  </si>
  <si>
    <t>https://community.secop.gov.co/Public/Tendering/OpportunityDetail/Index?noticeUID=CO1.NTC.3456774&amp;isFromPublicArea=True&amp;isModal=False</t>
  </si>
  <si>
    <t>Prestar servicios profesionales para 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t>
  </si>
  <si>
    <t>ANDREA DEL PILAR FARFAN CASTILLO</t>
  </si>
  <si>
    <t>Otrosi N° 1 Adición por $12.619.458 y prórroga hasta el 30-04-23</t>
  </si>
  <si>
    <t>SGR-280-22</t>
  </si>
  <si>
    <t>https://community.secop.gov.co/Public/Tendering/OpportunityDetail/Index?noticeUID=CO1.NTC.3425595&amp;isFromPublicArea=True&amp;isModal=False</t>
  </si>
  <si>
    <t>Prestar servicios profesionales en el Grupo PIN en las actividades de evaluación documental y realización de inspecciones técnicas de campo para verificar el cumplimiento de las obligaciones ambientales de los títulos mineros clasificados como Proyectos de Interés Nacional.</t>
  </si>
  <si>
    <t>Otrosi N° 1 Adición por $19.555.000 y prórroga hasta el 22-04-23</t>
  </si>
  <si>
    <t>SGR-281-22</t>
  </si>
  <si>
    <t>https://community.secop.gov.co/Public/Tendering/OpportunityDetail/Index?noticeUID=CO1.NTC.3428299&amp;isFromPublicArea=True&amp;isModal=False</t>
  </si>
  <si>
    <t>PSP a la VSCSM para realizar el procesamiento digital de imágenes satelitales y la interpretación, análisis y aplicación de la información obtenida a través de sensores remotos como soporte de la fiscalización minera.</t>
  </si>
  <si>
    <t>ALISSON VIVIANA BARRETO NIETO</t>
  </si>
  <si>
    <t>Otrosi N° 1 Adición por $13.751.296 y prórroga hasta el 23-04-23</t>
  </si>
  <si>
    <t>SGR-282-22</t>
  </si>
  <si>
    <t>https://community.secop.gov.co/Public/Tendering/OpportunityDetail/Index?noticeUID=CO1.NTC.3425581&amp;isFromPublicArea=True&amp;isModal=False</t>
  </si>
  <si>
    <t>DIEGO REINALDO MENDIETA ALVARADO</t>
  </si>
  <si>
    <t>Otrosi N° 1 Adición por $10.594.844 y prórroga hasta el 23-04-2023</t>
  </si>
  <si>
    <t>SGR-283-22</t>
  </si>
  <si>
    <t>https://community.secop.gov.co/Public/Tendering/OpportunityDetail/Index?noticeUID=CO1.NTC.3425654&amp;isFromPublicArea=True&amp;isModal=False</t>
  </si>
  <si>
    <t>Prestar servicios profesionales al Grupo PIN en la verificación, seguimiento y fiscalización a los temas relacionados con el Plan de Gestión Social y en general de las obligaciones de carácter social contenidas en los títulos mineros.</t>
  </si>
  <si>
    <t>SILVIA JULIANA MANTILLA ULLOA</t>
  </si>
  <si>
    <t>Otrosi N° 1 Adición por $16.384.000 y prórroga hasta el 23 de abril de 2023</t>
  </si>
  <si>
    <t>SGR-284-22</t>
  </si>
  <si>
    <t>https://community.secop.gov.co/Public/Tendering/OpportunityDetail/Index?noticeUID=CO1.NTC.3429002&amp;isFromPublicArea=True&amp;isModal=False</t>
  </si>
  <si>
    <t>Prestar servicios profesionales al Grupo PIN en la revisión, análisis y verificación de los registros contables soporte de costos y montos deducibles en el pago de regalías y contraprestaciones económicas de los contratos mineros que así lo estipulen.</t>
  </si>
  <si>
    <t>DIANA MARIA PEREZ PARRA</t>
  </si>
  <si>
    <t>Otrosi N° 1 Adición por $11.521.950 y prórroga hasta el 25 de abril del 2023</t>
  </si>
  <si>
    <t>SGR-285-22</t>
  </si>
  <si>
    <t>https://community.secop.gov.co/Public/Tendering/OpportunityDetail/Index?noticeUID=CO1.NTC.3430790&amp;isFromPublicArea=True&amp;isModal=False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</si>
  <si>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300055622</t>
  </si>
  <si>
    <t>LUIS ALEXANDER PINZON VILLAMIZAR</t>
  </si>
  <si>
    <t>Otrosi N° 1 Adición por $10.594.844 y prórroga hasta el 25-03-2023</t>
  </si>
  <si>
    <t>SGR-286-22</t>
  </si>
  <si>
    <t>https://community.secop.gov.co/Public/Tendering/OpportunityDetail/Index?noticeUID=CO1.NTC.3431779&amp;isFromPublicArea=True&amp;isModal=False</t>
  </si>
  <si>
    <t>Contratar el servicio de lectura de datos de telemetría en los titulares mineros a través de IOT.</t>
  </si>
  <si>
    <t>IBISA GROUP SAS -</t>
  </si>
  <si>
    <t>SGR-287-22</t>
  </si>
  <si>
    <t>https://community.secop.gov.co/Public/Tendering/OpportunityDetail/Index?noticeUID=CO1.NTC.3440727&amp;isFromPublicArea=True&amp;isModal=False</t>
  </si>
  <si>
    <t>PSP al GRCE en las actividades inherentes a la fiscalización minera, tales como el seguimiento al cumplimiento de las obligaciones económicas de los titulares mineros, verificando las regalías de cara al cumplimiento de metas propuestas para el bienio 2021-2022. (300041922).</t>
  </si>
  <si>
    <t>SANTIAGO ANDRES FRANCO BECERRA</t>
  </si>
  <si>
    <t>Otrosi N° 1 Adición por $10.000.000 y prórroga hasta el 29 de abril del 2023</t>
  </si>
  <si>
    <t>SGR-288-22</t>
  </si>
  <si>
    <t>https://community.secop.gov.co/Public/Tendering/OpportunityDetail/Index?noticeUID=CO1.NTC.3442555&amp;isFromPublicArea=True&amp;isModal=False</t>
  </si>
  <si>
    <t>PSP en la VSCSM, para desarrollar actividades inherentes a la fiscalización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 300034622</t>
  </si>
  <si>
    <t>GABRIEL EDUARDO MALDONADO MONTES</t>
  </si>
  <si>
    <t>Otrosi N° 1 Adición por $10.516.209 y prórroga hasta  el 20 de abril del 2023</t>
  </si>
  <si>
    <t>SGR-289-22</t>
  </si>
  <si>
    <t>https://community.secop.gov.co/Public/Tendering/OpportunityDetail/Index?noticeUID=CO1.NTC.3457198&amp;isFromPublicArea=True&amp;isModal=False</t>
  </si>
  <si>
    <t>Prestar Servicios Profesionales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t>
  </si>
  <si>
    <t>MILENA CECILIA CALIZ CASTRO</t>
  </si>
  <si>
    <t>Otrosi N° 1 Adición por $10.594.844 y prórroga hasta el 30-04-2023</t>
  </si>
  <si>
    <t>SGR-290-22</t>
  </si>
  <si>
    <t>https://community.secop.gov.co/Public/Tendering/OpportunityDetail/Index?noticeUID=CO1.NTC.3441046&amp;isFromPublicArea=True&amp;isModal=False</t>
  </si>
  <si>
    <t>PSP en la VSCSM para desarrollar actividades inherentes a la 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 300056722</t>
  </si>
  <si>
    <t>ALVARO ANDRES PEÑALOSA RINCON</t>
  </si>
  <si>
    <t>Otrosi N° 1 Adición por $12.619.458 y prórroga hasta el 29-04-2023</t>
  </si>
  <si>
    <t>SGR-291-22</t>
  </si>
  <si>
    <t>https://community.secop.gov.co/Public/Tendering/OpportunityDetail/Index?noticeUID=CO1.NTC.3443570&amp;isFromPublicArea=True&amp;isModal=False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</si>
  <si>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t>
  </si>
  <si>
    <t>FABIO ANDRES SANTOS QUINTERO</t>
  </si>
  <si>
    <t>Otrosi N° 1 Adición por $10.594.844 y prórroga hasta el 29-04-2023</t>
  </si>
  <si>
    <t>SGR-292-22</t>
  </si>
  <si>
    <t>https://community.secop.gov.co/Public/Tendering/OpportunityDetail/Index?noticeUID=CO1.NTC.3458346&amp;isFromPublicArea=True&amp;isModal=False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</si>
  <si>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para el bienio</t>
  </si>
  <si>
    <t>CRISTIAM CAMILO VELEZ BALLESTEROS</t>
  </si>
  <si>
    <t>Otrosi N° 1 Adición por 5.297.422 y prórroga hasta el 02-04-22</t>
  </si>
  <si>
    <t>SGR-293-22</t>
  </si>
  <si>
    <t>https://community.secop.gov.co/Public/Tendering/OpportunityDetail/Index?noticeUID=CO1.NTC.3457885&amp;isFromPublicArea=True&amp;isModal=False</t>
  </si>
  <si>
    <t>PSP a la VSCSM, en la evaluación documental de expedientes, sustanciación, revisión y evaluación jurídica de actos administrativos, así como el seguimiento a las no conformidades detectadas y demás trámites jurídicos que surjan en el marco del proceso de fiscalización a títulos mineros de cara al cumplimiento de metas</t>
  </si>
  <si>
    <t>AURA MARÍA MONSALVE MURILLO</t>
  </si>
  <si>
    <t>Otrosi N° 1 Adición por $12.619.458 y prórroga hasta el 30 de abril del 2023</t>
  </si>
  <si>
    <t>SGR-294-22</t>
  </si>
  <si>
    <t>https://community.secop.gov.co/Public/Tendering/OpportunityDetail/Index?noticeUID=CO1.NTC.3458323&amp;isFromPublicArea=True&amp;isModal=False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</si>
  <si>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t>
  </si>
  <si>
    <t>RUBEN ENRIQUE MEDINA PALLARE</t>
  </si>
  <si>
    <t>SGR-295-22</t>
  </si>
  <si>
    <t>https://community.secop.gov.co/Public/Tendering/OpportunityDetail/Index?noticeUID=CO1.NTC.3458462&amp;isFromPublicArea=True&amp;isModal=False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</si>
  <si>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t>
  </si>
  <si>
    <t>JOSE JORGE BROCHERO HERRERA</t>
  </si>
  <si>
    <t>SGR-296-22</t>
  </si>
  <si>
    <t>https://community.secop.gov.co/Public/Tendering/OpportunityDetail/Index?noticeUID=CO1.NTC.3458602&amp;isFromPublicArea=True&amp;isModal=False</t>
  </si>
  <si>
    <t>DIANA CAROLINA ORTIZ NIÑO</t>
  </si>
  <si>
    <t>Otrosi N° 1 Adición por 5.297.422 y prórroga hasta el 01-04-22</t>
  </si>
  <si>
    <t>SGR-297-22</t>
  </si>
  <si>
    <t>https://community.secop.gov.co/Public/Tendering/OpportunityDetail/Index?noticeUID=CO1.NTC.3462996&amp;isFromPublicArea=True&amp;isModal=False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</si>
  <si>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</si>
  <si>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ANDRES ARTURO VALENCIA GUTIERREZ</t>
  </si>
  <si>
    <t>SGR-298-22</t>
  </si>
  <si>
    <t>https://community.secop.gov.co/Public/Tendering/OpportunityDetail/Index?noticeUID=CO1.NTC.3463517&amp;isFromPublicArea=True&amp;isModal=False</t>
  </si>
  <si>
    <t>Prestar servicios profesionales en GET para la evaluación de la viabilidad técnica de los informes de recursos minerales y demás documentos de proyectos mineros de depósitos polimetálicos, según los lineamientos del ECRR</t>
  </si>
  <si>
    <t>ANGÉLICA CASTAÑO LÓPEZ</t>
  </si>
  <si>
    <t>SGR-299-22</t>
  </si>
  <si>
    <t>https://community.secop.gov.co/Public/Tendering/OpportunityDetail/Index?noticeUID=CO1.NTC.3464130&amp;isFromPublicArea=True&amp;isModal=False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</si>
  <si>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t>
  </si>
  <si>
    <t>RAUL HERNANDO CARDENAS ORDUZ</t>
  </si>
  <si>
    <t>SGR-300-22</t>
  </si>
  <si>
    <t>https://community.secop.gov.co/Public/Tendering/OpportunityDetail/Index?noticeUID=CO1.NTC.3467948&amp;isFromPublicArea=True&amp;isModal=False</t>
  </si>
  <si>
    <t>Prestar servicios de apoyo a la gestión de cargue de información, atención de requerimientos, construcción de consultas,actualización de front end de las aplicaciones, seguimiento a la operatividad del software y equipos del CMCP, en el marco del proceso de fiscalización a títulos mineros. 300029822</t>
  </si>
  <si>
    <t>CARLOS ALBERTO MONTERO
PEREZ</t>
  </si>
  <si>
    <t>SGR-301-22</t>
  </si>
  <si>
    <t>https://community.secop.gov.co/Public/Tendering/OpportunityDetail/Index?noticeUID=CO1.NTC.3468803&amp;isFromPublicArea=True&amp;isModal=False</t>
  </si>
  <si>
    <t>PSP en la VSCSM, para desarrollar actividades inherentes al proceso de fiscalización minera, tales como la evaluacióndocumental de expedientes, realización de inspecciones de campo y elaboración y revisión de conceptos técnicos. 300035422</t>
  </si>
  <si>
    <t>JESUS EDUARDO PIMIENTA GONZALEZ</t>
  </si>
  <si>
    <t>Otrosi N° 1 Adición por 5.297.422 y prórroga hasta el 04-04-22</t>
  </si>
  <si>
    <t>SGR-302-22</t>
  </si>
  <si>
    <t>https://community.secop.gov.co/Public/Tendering/OpportunityDetail/Index?noticeUID=CO1.NTC.3464333&amp;isFromPublicArea=True&amp;isModal=False</t>
  </si>
  <si>
    <t>PSP de apoyo a la gestión en actividades de mantenimiento, consolidación y actualización del expediente digital, para la transición al sistema integral de gestión minera, en el marco de la función de fiscalización minera.</t>
  </si>
  <si>
    <t>DARLY PATRICIA HINESTROZA VALENCIA</t>
  </si>
  <si>
    <t>Otrosi N° 1. Adición por $3.265.877 y prórroga hasta el 09-04-2023</t>
  </si>
  <si>
    <t>SGR-303-22</t>
  </si>
  <si>
    <t>https://community.secop.gov.co/Public/Tendering/OpportunityDetail/Index?noticeUID=CO1.NTC.3465096&amp;isFromPublicArea=True&amp;isModal=False</t>
  </si>
  <si>
    <t>PSP para apoyar al Grupo Nacional de Seguimiento y Control en la consolidación de información de títulos mineros, elaboración de informes y depuración de datos en los sistemas de información de la entidad, en el marco del proceso de fiscalización a títulos mineros de cara al cumplimiento de metas</t>
  </si>
  <si>
    <t>SARA LUZ ARANDIA HERNANDEZ</t>
  </si>
  <si>
    <t>Otrosi N° 1 Adición por $3.584.000 y prórroga hasta el 01-04-2023. Terminación Anticipada a partir del 01-03-23</t>
  </si>
  <si>
    <t>SGR-304-22</t>
  </si>
  <si>
    <t>https://community.secop.gov.co/Public/Tendering/OpportunityDetail/Index?noticeUID=CO1.NTC.3465148&amp;isFromPublicArea=True&amp;isModal=False</t>
  </si>
  <si>
    <t>Prestar servicios de apoyo a la gestión en la VAF en actividades operativas relacionadas con la revisión e impulso de procesos de contratación directa, modificaciones y liquidaciones de contratos asociados a la función de fiscalización.</t>
  </si>
  <si>
    <t>DANIELA MARINA MUÑOZ MUÑOZ</t>
  </si>
  <si>
    <t>SGR-305-22</t>
  </si>
  <si>
    <t>https://community.secop.gov.co/Public/Tendering/OpportunityDetail/Index?noticeUID=CO1.NTC.3465295&amp;isFromPublicArea=True&amp;isModal=False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</si>
  <si>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t>
  </si>
  <si>
    <t>DIANA CAROLINA GUATIBONZA RINCON</t>
  </si>
  <si>
    <t>Otrosi N° 1 Adición por $6.309.729 y prórroga hasta el 31-03-23</t>
  </si>
  <si>
    <t>SGR-306-22</t>
  </si>
  <si>
    <t>https://community.secop.gov.co/Public/Tendering/OpportunityDetail/Index?noticeUID=CO1.NTC.3468551&amp;isFromPublicArea=True&amp;isModal=False</t>
  </si>
  <si>
    <t>Prestar servicios profesionales para 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para el bienio 2021 2022. 300031822</t>
  </si>
  <si>
    <t>JAVIER RODOLFO GARCIA PUERTO</t>
  </si>
  <si>
    <t>SGR-307-22</t>
  </si>
  <si>
    <t>https://community.secop.gov.co/Public/Tendering/OpportunityDetail/Index?noticeUID=CO1.NTC.3469230&amp;isFromPublicArea=True&amp;isModal=False</t>
  </si>
  <si>
    <t>PSP en la VSCSM, para desarrollar actividades inherentes al proceso de fiscalización minera, tales como la evaluacióndocumental de expedientes, realización de inspecciones de campo y elaboración y revisión de conceptos técnicos,necesarias para el cumplimiento de metas proyectadas para el bienio 2021-2022. 300050222</t>
  </si>
  <si>
    <t>SANTIAGO GARCÍA ORTIZ</t>
  </si>
  <si>
    <t>Otrosi N° Adición por $5.297.422 y prórroga hasta el 15-04-23</t>
  </si>
  <si>
    <t>SGR-308-22</t>
  </si>
  <si>
    <t>https://community.secop.gov.co/Public/Tendering/OpportunityDetail/Index?noticeUID=CO1.NTC.3472970&amp;isFromPublicArea=True&amp;isModal=False</t>
  </si>
  <si>
    <t>Prestar servicios profesionales a la VSCSM en las actividades de consolidación de información correspondiente a los títulos mineros, elaboración de informes y depuración de la información en los sistemas de información de la entidad. 300054622</t>
  </si>
  <si>
    <t>MARY CLAUDIA SIERRA SALCEDO</t>
  </si>
  <si>
    <t>SGR-309-22</t>
  </si>
  <si>
    <t>https://community.secop.gov.co/Public/Tendering/OpportunityDetail/Index?noticeUID=CO1.NTC.3472872&amp;isFromPublicArea=True&amp;isModal=False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</si>
  <si>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cumplimiento de metas de fiscalización minera</t>
  </si>
  <si>
    <t>WILSON ISLENDER GONZALEZ ESTUPIÑAN</t>
  </si>
  <si>
    <t>Otrosi N° 1 Adición por $3.162.888 y prórroga hasta el 09-04-23</t>
  </si>
  <si>
    <t>SGR-310-22</t>
  </si>
  <si>
    <t>https://community.secop.gov.co/Public/Tendering/OpportunityDetail/Index?noticeUID=CO1.NTC.3474456&amp;isFromPublicArea=True&amp;isModal=False</t>
  </si>
  <si>
    <t>PSP en la VSCSM, para desarrollar actividades inherentes a la fiscalización minera, como lo es la evaluacióndocumental de expedientes, inspecciones de campo, elaboración y revisión de conceptos técnicos, programacióndetallada de inspecciones, la aplicación de criterios de priorización de los títulos mineros, así como el seguimiento y atención a las no conformidades que se detecten. 300044922</t>
  </si>
  <si>
    <t>DIEGO LEONARDO MATEUS PIRAJAN</t>
  </si>
  <si>
    <t>Otrosi N° 1 Adición por $6.309.729 y prórroga hasta el 03-04-23</t>
  </si>
  <si>
    <t>SGR-311-22</t>
  </si>
  <si>
    <t>https://community.secop.gov.co/Public/Tendering/OpportunityDetail/Index?noticeUID=CO1.NTC.3468836&amp;isFromPublicArea=True&amp;isModal=False</t>
  </si>
  <si>
    <t>Prestar servicios profesionales en GET para la evaluación de la viabilidad técnica de los informes de recursos minerales y demás documentos de proyectos mineros de depósitos de carbón, según los lineamientos del ECRR. 300039122</t>
  </si>
  <si>
    <t>JULIE STEPHANIE BEDOYA MONTILLA</t>
  </si>
  <si>
    <t>SGR-312-22</t>
  </si>
  <si>
    <t>https://community.secop.gov.co/Public/Tendering/OpportunityDetail/Index?noticeUID=CO1.NTC.3467813&amp;isFromPublicArea=True&amp;isModal=False</t>
  </si>
  <si>
    <t>PSP a la VSCSM en el desarrollo de actividades jurídicas inherentes al proceso de fiscalización minera, tales como la evaluación documental</t>
  </si>
  <si>
    <t>MERY TATHIANA LEGUIZAMON SANCHEZ</t>
  </si>
  <si>
    <t>SGR-313-22</t>
  </si>
  <si>
    <t>https://community.secop.gov.co/Public/Tendering/OpportunityDetail/Index?noticeUID=CO1.NTC.3467725&amp;isFromPublicArea=True&amp;isModal=False</t>
  </si>
  <si>
    <t>Prestar servicios profesionales en la VSCSM, en lo referente al seguimiento y control de las actuaciones administrativas generadas y suscritas como parte del proceso de fiscalización a títulos mineros, consolidación de información sobre la gestión, y enlace con las demás dependencias de la ANM y entes de control</t>
  </si>
  <si>
    <t>ANDREA CAROLINA GUTIERREZ CARRILLO</t>
  </si>
  <si>
    <t>SGR-314-22</t>
  </si>
  <si>
    <t>https://community.secop.gov.co/Public/Tendering/OpportunityDetail/Index?noticeUID=CO1.NTC.3467728&amp;isFromPublicArea=True&amp;isModal=False</t>
  </si>
  <si>
    <t>MARIA ALEJANDRA LANZIANO RIOS</t>
  </si>
  <si>
    <t>SGR-315-22</t>
  </si>
  <si>
    <t>https://community.secop.gov.co/Public/Tendering/OpportunityDetail/Index?noticeUID=CO1.NTC.3484983&amp;isFromPublicArea=True&amp;isModal=False</t>
  </si>
  <si>
    <t>PSP en la VSCSM para desarrollar actividades inherentes a la scalizacion minera como lo es la evaluación documental de expedientes inspecciones de campo elaboración y revisión de conceptos técnicos 300046222</t>
  </si>
  <si>
    <t xml:space="preserve">MARITZA MELENDEZ LARA </t>
  </si>
  <si>
    <t>Otrosi N° 1 Adición por $6.309.729 y prórroga hasta el 10-04-23</t>
  </si>
  <si>
    <t>SGR-316-22</t>
  </si>
  <si>
    <t>https://community.secop.gov.co/Public/Tendering/OpportunityDetail/Index?noticeUID=CO1.NTC.3478838&amp;isFromPublicArea=True&amp;isModal=False</t>
  </si>
  <si>
    <t>Prestar servicios de apoyo a la gestión en el Grupo Zona Centro de la VSCSM, en el proceso de clasificación de información, gestión documental y demás actividades de registro y trazabilidad en el SGD, el marco del proceso de fiscalización a títulos mineros de cara al cumplimiento de metas del bienio 2021-2022. 300033622</t>
  </si>
  <si>
    <t>CLAUDIA MARCELA POSADA</t>
  </si>
  <si>
    <t>Otrosi N° 1 Adición por $2.851.840 y prórroga hasta el 07-04-23</t>
  </si>
  <si>
    <t>SGR-317-22</t>
  </si>
  <si>
    <t>https://community.secop.gov.co/Public/Tendering/OpportunityDetail/Index?noticeUID=CO1.NTC.3478760&amp;isFromPublicArea=True&amp;isModal=False</t>
  </si>
  <si>
    <t>PSP en la VSCSM, para desarrollar actividades inherentes a la fiscalización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 300034422</t>
  </si>
  <si>
    <t>YESSENIA MARIETH OROZCO DE ANGEL</t>
  </si>
  <si>
    <t>Otrosi N° 1 Adición por $6.309.729 y prórroga hasta el 07-04-23</t>
  </si>
  <si>
    <t>SGR-318-22</t>
  </si>
  <si>
    <t>https://community.secop.gov.co/Public/Tendering/OpportunityDetail/Index?noticeUID=CO1.NTC.3478699&amp;isFromPublicArea=True&amp;isModal=False</t>
  </si>
  <si>
    <t>PSP en la VSCSM, para desarrollar actividades inherentes a la fiscalización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 300044122</t>
  </si>
  <si>
    <t>VICTOR JULIO AMAYA AYALA</t>
  </si>
  <si>
    <t>SGR-319-22</t>
  </si>
  <si>
    <t>https://community.secop.gov.co/Public/Tendering/OpportunityDetail/Index?noticeUID=CO1.NTC.3486121&amp;isFromPublicArea=True&amp;isModal=False</t>
  </si>
  <si>
    <t>JORGE ANDRES BETANCOURTH TABORDA</t>
  </si>
  <si>
    <t>Terminación Anticipada a partir del 01-02-23</t>
  </si>
  <si>
    <t>SGR-320-22</t>
  </si>
  <si>
    <t>https://community.secop.gov.co/Public/Tendering/OpportunityDetail/Index?noticeUID=CO1.NTC.3487088&amp;isFromPublicArea=True&amp;isModal=False</t>
  </si>
  <si>
    <t>PSP a la VSCSM, para la validación de modelos de depósitos minerales en la estimación de R&amp;R y del planeamiento minero aplicando el ECRR, en el marco del proceso de fiscalización a títulos mineros de cara al cumplimiento de metas.</t>
  </si>
  <si>
    <t>JHON CAROL MANOSALVA BARRERA</t>
  </si>
  <si>
    <t>Cesión del contrato de Daniel Adolfo García Avila (1065606415) a Jhon Carol Mnosalva Barrera (1057576088) a partir del 01 de diciembre del 2022. Otrosi N° 1 Adición por $11.997.065 y prórroga hasta el 07-04-23</t>
  </si>
  <si>
    <t>SGR-321-22</t>
  </si>
  <si>
    <t>https://community.secop.gov.co/Public/Tendering/OpportunityDetail/Index?noticeUID=CO1.NTC.3493910&amp;isFromPublicArea=True&amp;isModal=False</t>
  </si>
  <si>
    <t>PSP en la VSCSM, para desarrollar actividades inherentes al proceso de fiscalización minera, tales como la evaluacióndocumental de expedientes, realización de inspecciones de campo y elaboración y revisión de conceptos técnicos, necesarias para el cumplimiento de metas proyectadas. 300053722</t>
  </si>
  <si>
    <t>CLAUDIA ELOISA ANGULO FRANCO</t>
  </si>
  <si>
    <t>SGR-322-22</t>
  </si>
  <si>
    <t>https://community.secop.gov.co/Public/Tendering/OpportunityDetail/Index?noticeUID=CO1.NTC.3486991&amp;isFromPublicArea=True&amp;isModal=False</t>
  </si>
  <si>
    <t>Prestar servicios profesionales en GET en la evaluación del componente jurídico de los informes de recursos y reservas, proyección de actos</t>
  </si>
  <si>
    <t xml:space="preserve">JEIMY LORENA GUARIN </t>
  </si>
  <si>
    <t>Otrosi N° 1 Adición por $7.018.065 y prórroga hasta el 09-04-23</t>
  </si>
  <si>
    <t>SGR-323-22</t>
  </si>
  <si>
    <t>https://community.secop.gov.co/Public/Tendering/OpportunityDetail/Index?noticeUID=CO1.NTC.3487095&amp;isFromPublicArea=True&amp;isModal=False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</si>
  <si>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t>
  </si>
  <si>
    <t xml:space="preserve">LEONARDO TORRES MOTTA </t>
  </si>
  <si>
    <t>SGR-324-22</t>
  </si>
  <si>
    <t>https://community.secop.gov.co/Public/Tendering/OpportunityDetail/Index?noticeUID=CO1.NTC.3514399&amp;isFromPublicArea=True&amp;isModal=False</t>
  </si>
  <si>
    <t>RAFAEL ABDENAGO HUERTAS ANGULO</t>
  </si>
  <si>
    <t>Otrosi N° 1 Adición por $5.297.422 y prórroga hasta el 15-04-23</t>
  </si>
  <si>
    <t>SGR-325-22</t>
  </si>
  <si>
    <t>https://community.secop.gov.co/Public/Tendering/OpportunityDetail/Index?noticeUID=CO1.NTC.3495591&amp;isFromPublicArea=True&amp;isModal=False</t>
  </si>
  <si>
    <t>PSP en la VSCSM, para desarrollar actividades inherentes a la fiscalización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t>
  </si>
  <si>
    <t>VALERIA ZAMIRA OLIVELLA COTES</t>
  </si>
  <si>
    <t>Otrosi N° 1 Adición por $6.309.729 y prórroga hasta el 08-04-2023</t>
  </si>
  <si>
    <t>SGR-326-22</t>
  </si>
  <si>
    <t>https://community.secop.gov.co/Public/Tendering/OpportunityDetail/Index?noticeUID=CO1.NTC.3520831&amp;isFromPublicArea=True&amp;isModal=False</t>
  </si>
  <si>
    <t>PSP a la VSCSM en la implementación del ECRR en el reporte de R&amp;R, validando la información que soporta el planeamiento minero presentado en títulos de carbón, en el marco del proceso de fiscalización a títulos mineros de cara al cumplimiento de metas.</t>
  </si>
  <si>
    <t xml:space="preserve">NATALIA ACEVEDO GOMEZ </t>
  </si>
  <si>
    <t>SGR-327-22</t>
  </si>
  <si>
    <t>https://community.secop.gov.co/Public/Tendering/OpportunityDetail/Index?noticeUID=CO1.NTC.3515891&amp;isFromPublicArea=True&amp;isModal=False</t>
  </si>
  <si>
    <t>PAOLA FERNANDA MOJANA RIVAS</t>
  </si>
  <si>
    <t>SGR-328-22</t>
  </si>
  <si>
    <t>https://community.secop.gov.co/Public/Tendering/OpportunityDetail/Index?noticeUID=CO1.NTC.3519889&amp;isFromPublicArea=True&amp;isModal=False</t>
  </si>
  <si>
    <t>PSP en la VSCSM para desarrollar actividades inherentes al proceso de scalización minera tales como la evaluación documental de expedientes realización de inspecciones de campo y elaboración y revisión de conceptos técnicos necesarias para el cumplimiento de metas proyectadas 300043522</t>
  </si>
  <si>
    <t xml:space="preserve">JAIME LUIS JIMENEZ SOLANO </t>
  </si>
  <si>
    <t>Otrosi N° 1 Adición por $5.297.422 y prórroga hasta el 21-04-23</t>
  </si>
  <si>
    <t>SGR-329-22</t>
  </si>
  <si>
    <t>https://community.secop.gov.co/Public/Tendering/OpportunityDetail/Index?noticeUID=CO1.NTC.3514939&amp;isFromPublicArea=True&amp;isModal=False</t>
  </si>
  <si>
    <t>PSP en la VSCSM, para desarrollar actividades de evaluación documental de expedientes, inspecciones de campo, elaboración y revisión de conceptos técnicos, programación detallada de inspecciones, la aplicación de criterios de priorización de los títulos mineros, así como el seguimiento a las no conformidades detectadas en el marco del proceso de fiscalización a títulos mineros de cara al cumplimiento de metas.</t>
  </si>
  <si>
    <t>SGR-330-22</t>
  </si>
  <si>
    <t>https://community.secop.gov.co/Public/Tendering/OpportunityDetail/Index?noticeUID=CO1.NTC.3517432&amp;isFromPublicArea=True&amp;isModal=False</t>
  </si>
  <si>
    <t>PSP a la VSCSM para realizar el procesamiento digital de imágenes satelitales y la interpretación, análisis y aplicación de la información obtenida a través de sensores remotos como soporte de la fiscalización minera</t>
  </si>
  <si>
    <t>MAYCOL ALEJANDRO ZARAZA AGUILERA</t>
  </si>
  <si>
    <t>SMC-014-22</t>
  </si>
  <si>
    <t>ANM-431-22</t>
  </si>
  <si>
    <t>https://community.secop.gov.co/Public/Tendering/OpportunityDetail/Index?noticeUID=CO1.NTC.3428890&amp;isFromPublicArea=True&amp;isModal=False</t>
  </si>
  <si>
    <t>CONTRATAR LOS SERVICIOS DE CONSULTA EN LÍNEA DE LOS DATOS PERSONALES, COMERCIALES Y BIENES DE LOS DEUDORES DE LA ANM, QUE SE ENCUENTREN EN PROCESO DE COBRO COACTIVO</t>
  </si>
  <si>
    <t>CIFIN S.A.S</t>
  </si>
  <si>
    <t>ANM-432-22</t>
  </si>
  <si>
    <t>https://community.secop.gov.co/Public/Tendering/OpportunityDetail/Index?noticeUID=CO1.NTC.3498590&amp;isFromPublicArea=True&amp;isModal=False</t>
  </si>
  <si>
    <t>Servicios profesionales para apoyar la estructuración de la estrategia de asistencia técnica aplicable a la pequeña minería de conformidad con los actuales resultados y las disposiciones normativas de fomento y formalización minera</t>
  </si>
  <si>
    <t>SMC-015-22</t>
  </si>
  <si>
    <t>ANM-433-22</t>
  </si>
  <si>
    <t>https://community.secop.gov.co/Public/Tendering/OpportunityDetail/Index?noticeUID=CO1.NTC.3458202&amp;isFromPublicArea=True&amp;isModal=False</t>
  </si>
  <si>
    <t>Servicio integral de aseo y cafetería para la sede de (Nobsa).</t>
  </si>
  <si>
    <t>CLEAN SPECIAL SERVICES PLUS SAS</t>
  </si>
  <si>
    <t>Otrosi N° 1. Adición por $5.175.375 y prórroga hasta el 31-12-22</t>
  </si>
  <si>
    <t>ANM-434-22</t>
  </si>
  <si>
    <t>https://community.secop.gov.co/Public/Tendering/OpportunityDetail/Index?noticeUID=CO1.NTC.3509178&amp;isFromPublicArea=True&amp;isModal=False</t>
  </si>
  <si>
    <t>Prestar servicios profesionales para gestionar la estructuración, formulación y seguimiento a los proyectos de inversión y demás trámites presupuestales requeridos, todo ello en el marco del fortalecimiento de la dimensión de direccionamiento estratégico y planeación del Modelo Integrado de Planeación y Gestión</t>
  </si>
  <si>
    <t>LEONARDO AUGUSTO TAMAYO PEREZ</t>
  </si>
  <si>
    <t>ANM-435-22</t>
  </si>
  <si>
    <t>https://community.secop.gov.co/Public/Tendering/OpportunityDetail/Index?noticeUID=CO1.NTC.3539686&amp;isFromPublicArea=True&amp;isModal=False</t>
  </si>
  <si>
    <t>PRESTAR SERVICIOS PROFESIONALES EN EL GCM PARA LA EVALUACIÓN JURÍDICA REQUERIDA EN EL TRÁMITE DE LAS SOLICITUDES PENDIENTES A 2018. LINEA PAA: 200029422</t>
  </si>
  <si>
    <t>CELMIRA LEON MARTINEZ</t>
  </si>
  <si>
    <t>SMC-016-22</t>
  </si>
  <si>
    <t>ANM-436-22</t>
  </si>
  <si>
    <t>https://community.secop.gov.co/Public/Tendering/OpportunityDetail/Index?noticeUID=CO1.NTC.3466193&amp;isFromPublicArea=True&amp;isModal=False</t>
  </si>
  <si>
    <t>REALIZAR EL DISEÑO TECNICO CON INGENIERÍA DE DETALLE CIVIL E HIDRAULICA PARA LA CONEXIÓN DE LA RED DE ALCANTARILLADO DISPONIBLE, AL SISTEMA DE AGUAS RESIDUALES DE LAS ESTACIONES DE SEGURIDAD Y SALVAMENTO MINERO DE LA ANM DE LOS MUNICIPIOS DE UBATE (CUNDINAMARCA) Y JAMUNDÍ (VALLE DEL CAUCA) CON LA FINALIDAD DE GARANTIZAR LA OPERATIVIDAD DE ESTOS ESPACIOS DE ENTRENAMIENTO</t>
  </si>
  <si>
    <t>IDEAS Y SOLUCIONES AMBIENTALES S.A.S. (ISOLAM S.A.S.)</t>
  </si>
  <si>
    <t>ANM-437-22</t>
  </si>
  <si>
    <t>https://community.secop.gov.co/Public/Tendering/OpportunityDetail/Index?noticeUID=CO1.NTC.3515411&amp;isFromPublicArea=True&amp;isModal=False</t>
  </si>
  <si>
    <t>Prestar servicios profesionales para apoyar y a la VAF en la revisión y acompañamiento de las actuaciones administrativas, así como el seguimiento a los comités y demás asuntos que sean competencia de la vicepresidencia.</t>
  </si>
  <si>
    <t>SUSANITA RODRIGUEZ CASAS</t>
  </si>
  <si>
    <t>ANM-438-22</t>
  </si>
  <si>
    <t>https://community.secop.gov.co/Public/Tendering/OpportunityDetail/Index?noticeUID=CO1.NTC.3517219&amp;isFromPublicArea=True&amp;isModal=False</t>
  </si>
  <si>
    <t xml:space="preserve">SERVICIOS PROFESIONALES PARA APOYAR AL GRUPO SOCIO AMBIENTAL EN LAS ACTIVIDADES DE GESTIÓN RELACIONADAS CON LOS ESPACIOS DE RELACIONAMIENTO CON EL TERRITORIO DONDE SE DESARROLLA LA ACTIVIDAD MINERA. </t>
  </si>
  <si>
    <t>ANM-439-22</t>
  </si>
  <si>
    <t>https://community.secop.gov.co/Public/Tendering/OpportunityDetail/Index?noticeUID=CO1.NTC.3530668&amp;isFromPublicArea=True&amp;isModal=False</t>
  </si>
  <si>
    <t>Prestar sus servicios profesionales para apoyar la ejecución de la Auditoría de seguimiento a la Gestión Financiera y Gestión Jurídica de la Entidad; con énfasis en los procedimientos de recaudo, transferencia y distribución de regalías; los procedimientos relacionados con la gestión de recaudos correspondientes a recursos propios de la ANM; y el procedimiento de Cobro Coactivo de la Entidad.</t>
  </si>
  <si>
    <t xml:space="preserve">SAMIR ANDREUS FORTICH DUARTE </t>
  </si>
  <si>
    <t>Terminación Anticipada a partir del 01-12-22</t>
  </si>
  <si>
    <t>ANM-440-22</t>
  </si>
  <si>
    <t>https://community.secop.gov.co/Public/Tendering/OpportunityDetail/Index?noticeUID=CO1.NTC.3535060&amp;isFromPublicArea=True&amp;isModal=False</t>
  </si>
  <si>
    <t>PRESTAR SERVICIOS PROFESIONALES JURÍDICOS PARA APOYAR A LA ANM EN LA ADOPCIÓN DE PROCEDIMIENTOS, CONCEPTOS, ANÁLISIS Y SEGUIMIENTO EN LAS ACTIVIDADES DE RELACIONAMIENTO CON EL TERRITORIO Y DEMÁS ACTUACIONES REQUERIDAS PARA LA GENERACIÓN DE TÍTULOS DE LAS SOLICITUDES PENDIENTES A 2018</t>
  </si>
  <si>
    <t>HOLLMAN ANDRES BONILLA GARCIA</t>
  </si>
  <si>
    <t>SGR-331-22</t>
  </si>
  <si>
    <t>https://community.secop.gov.co/Public/Tendering/OpportunityDetail/Index?noticeUID=CO1.NTC.3517082&amp;isFromPublicArea=True&amp;isModal=False</t>
  </si>
  <si>
    <t>GREIVER RAFAEL DURAN DIAZ</t>
  </si>
  <si>
    <t>SGR-332-22</t>
  </si>
  <si>
    <t>SGR-691-22</t>
  </si>
  <si>
    <t>https://community.secop.gov.co/Public/Tendering/OpportunityDetail/Index?noticeUID=CO1.NTC.3522827&amp;isFromPublicArea=True&amp;isModal=False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</si>
  <si>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300035722</t>
  </si>
  <si>
    <t>NELSON JAVIER NUVAN CELY</t>
  </si>
  <si>
    <t>SGR-333-22</t>
  </si>
  <si>
    <t>https://community.secop.gov.co/Public/Tendering/OpportunityDetail/Index?noticeUID=CO1.NTC.3523104&amp;isFromPublicArea=True&amp;isModal=False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</si>
  <si>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300052322</t>
  </si>
  <si>
    <t>SANDRA KATHERINE VANEGAS CHAPARRO</t>
  </si>
  <si>
    <t>Otrosi N° 1 Adición por $5.297.422 y prórroga hasta el 18-04-23</t>
  </si>
  <si>
    <t>SGR-334-22</t>
  </si>
  <si>
    <t>https://community.secop.gov.co/Public/Tendering/OpportunityDetail/Index?noticeUID=CO1.NTC.3523203&amp;isFromPublicArea=True&amp;isModal=False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</si>
  <si>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300057322</t>
  </si>
  <si>
    <t>CLAUDIA BRICEIDA MEDINA MORALES</t>
  </si>
  <si>
    <t>Otrosi N° 1 Adición por $9.182.204 y prórroga hasta el 26-04-23</t>
  </si>
  <si>
    <t>SGR-335-22</t>
  </si>
  <si>
    <t>https://community.secop.gov.co/Public/Tendering/OpportunityDetail/Index?noticeUID=CO1.NTC.3526013&amp;isFromPublicArea=True&amp;isModal=False</t>
  </si>
  <si>
    <t>PSP para apoyar al Grupo Nacional de Seguimiento y Control, en la consolidación de reportes de gestión, informes deavance y demás actividades operativas que se requieran en el marco del proceso de fiscalización a títulos mineros decara al cumplimiento de metas del bienio 2021-2022. 300029922</t>
  </si>
  <si>
    <t>FREDY GIOVANNY RODRIGUEZ AGATÓN</t>
  </si>
  <si>
    <t>Otrosi N° 1 Adición por $3.584.000 y prórroga hasta el 22-04-23</t>
  </si>
  <si>
    <t>SGR-337-22</t>
  </si>
  <si>
    <t>https://community.secop.gov.co/Public/Tendering/OpportunityDetail/Index?noticeUID=CO1.NTC.3514716&amp;isFromPublicArea=True&amp;isModal=False</t>
  </si>
  <si>
    <t>BREYNER STEVENS ARANGO MARTINEZ</t>
  </si>
  <si>
    <t>SGR-338-22</t>
  </si>
  <si>
    <t>https://community.secop.gov.co/Public/Tendering/OpportunityDetail/Index?noticeUID=CO1.NTC.3514918&amp;isFromPublicArea=True&amp;isModal=False</t>
  </si>
  <si>
    <t>VALENTINA CRUZ RAMIREZ</t>
  </si>
  <si>
    <t>Terminación anticipada a partir del 03-12-22</t>
  </si>
  <si>
    <t>SGR-339-22</t>
  </si>
  <si>
    <t>https://community.secop.gov.co/Public/Tendering/OpportunityDetail/Index?noticeUID=CO1.NTC.3514791&amp;isFromPublicArea=True&amp;isModal=False</t>
  </si>
  <si>
    <t>Prestar servicios de apoyo a la gestión a la VSCSM en las actividades de asignación, reparto y control de la correspondencia y en las diferentes actividades de apoyo operativo que se requieran en la dependencia en el marco del proceso de fiscalización a títulos mineros.</t>
  </si>
  <si>
    <t>ANA MARIA CELY VATGAS</t>
  </si>
  <si>
    <t>Otrosi N° 1 Adición por $2.628.427 y prórroga hasta el 15-04-23</t>
  </si>
  <si>
    <t>SGR-340-22</t>
  </si>
  <si>
    <t>https://community.secop.gov.co/Public/Tendering/OpportunityDetail/Index?noticeUID=CO1.NTC.3516384&amp;isFromPublicArea=True&amp;isModal=False</t>
  </si>
  <si>
    <t>Prestar servicios de apoyo a la gestión en la VSCSM, realizando seguimiento y control a las actuaciones administrativas relacionadas con actividades de fiscalización a títulos mineros, control de correspondencia, comunicación efectiva de actos administrativos al titular minero, consolidación de información y demás actividades de apoyo operativo que se requieran de cara al cumplimiento de metas de fiscalización minera</t>
  </si>
  <si>
    <t>OSCAR ALEXANDER QUIROZ RAMIREZ</t>
  </si>
  <si>
    <t>SGR-342-22</t>
  </si>
  <si>
    <t>https://community.secop.gov.co/Public/Tendering/OpportunityDetail/Index?noticeUID=CO1.NTC.3517919&amp;isFromPublicArea=True&amp;isModal=False</t>
  </si>
  <si>
    <t>Prestar sus servicios profesionales en el Grupo PIN en la verificación, seguimiento y fiscalización a los temas relacionados con el Plan de Gestión Social, el estudio y análisis de las estrategias para el mejoramiento de la gestión social del sector y en general las obligaciones de carácter social contenidas en los títulos mineros</t>
  </si>
  <si>
    <t>JENNY ROCIO TRUJILLO GORDILLO</t>
  </si>
  <si>
    <t>Otrosi N° 1 Adición por $9.021.440 y prórroga hasta el 16-04-23</t>
  </si>
  <si>
    <t>SGR-343-22</t>
  </si>
  <si>
    <t>https://community.secop.gov.co/Public/Tendering/OpportunityDetail/Index?noticeUID=CO1.NTC.3523638&amp;isFromPublicArea=True&amp;isModal=False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</si>
  <si>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t>
  </si>
  <si>
    <t xml:space="preserve">LEIDY JANETH CALVO CALVO </t>
  </si>
  <si>
    <t>SGR-344-22</t>
  </si>
  <si>
    <t>https://community.secop.gov.co/Public/Tendering/OpportunityDetail/Index?noticeUID=CO1.NTC.3515139&amp;isFromPublicArea=True&amp;isModal=False</t>
  </si>
  <si>
    <t>MARIA ALEJANDRA CASTELLANOS CASTRO</t>
  </si>
  <si>
    <t>SGR-345-22</t>
  </si>
  <si>
    <t>https://community.secop.gov.co/Public/Tendering/OpportunityDetail/Index?noticeUID=CO1.NTC.3523923&amp;isFromPublicArea=True&amp;isModal=False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</si>
  <si>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t>
  </si>
  <si>
    <t>JANETH CANDELO OROZCO</t>
  </si>
  <si>
    <t>Otrosi N° 1 Adición por $6.309.729 y prórroga hasta el 16-04-23</t>
  </si>
  <si>
    <t>SGR-346-22</t>
  </si>
  <si>
    <t>https://community.secop.gov.co/Public/Tendering/OpportunityDetail/Index?noticeUID=CO1.NTC.3525547&amp;isFromPublicArea=True&amp;isModal=False</t>
  </si>
  <si>
    <t>MARTHA CLEMENCIA MUÑOZ ROMAN</t>
  </si>
  <si>
    <t>SA-SI-015-22</t>
  </si>
  <si>
    <t>SGR-347-22</t>
  </si>
  <si>
    <t>https://community.secop.gov.co/Public/Tendering/OpportunityDetail/Index?noticeUID=CO1.NTC.3425802&amp;isFromPublicArea=True&amp;isModal=False</t>
  </si>
  <si>
    <t>Realizar el mantenimiento de los equipos multidetectores de gases de la ANM destinados a la fiscalización minera. PARÁGRAFO. - ALCANCE AL OBJETO: el objeto a ejecutar corresponde al GRUPO 1 del proceso SASI-015-2022 denominado Mantenimiento de los equipos multidetectores de gases X-AM 5600 de la marca Dräguer</t>
  </si>
  <si>
    <t xml:space="preserve">POLMINERA S.A.S </t>
  </si>
  <si>
    <t>SGR-348-22</t>
  </si>
  <si>
    <t>Realizar el mantenimiento de los equipos multidetectores de gases de la ANM destinados a la fiscalización minera. PARÁGRAFO. - ALCANCE AL OBJETO: el objeto a ejecutar corresponde al GRUPO 2 del proceso SA-SI-015-2022 denominado "Mantenimiento de los equipos Multidetector de gases Ibrid MX6 de la marca industrial Scientific"</t>
  </si>
  <si>
    <t xml:space="preserve">SAFETY INSTRUMENTS LTDA </t>
  </si>
  <si>
    <t>SGR-349-22</t>
  </si>
  <si>
    <t>https://community.secop.gov.co/Public/Tendering/OpportunityDetail/Index?noticeUID=CO1.NTC.3588374&amp;isFromPublicArea=True&amp;isModal=False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</si>
  <si>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300056322</t>
  </si>
  <si>
    <t>SANDRA  MILENA ALZATE ESTUPIÑAN</t>
  </si>
  <si>
    <t>SGR-350-22</t>
  </si>
  <si>
    <t>https://community.secop.gov.co/Public/Tendering/OpportunityDetail/Index?noticeUID=CO1.NTC.3588726&amp;isFromPublicArea=True&amp;isModal=False</t>
  </si>
  <si>
    <t>PSP al GRCE en actividades inherentes al proceso de fiscalización, tales como la identificación, actualización, seguimiento a la causación, pagos a cargo del titular minero, así como la conciliación de las contraprestaciones económicas. (300041722).</t>
  </si>
  <si>
    <t>CLAUDIA CARMENZA CORREA BARRERA</t>
  </si>
  <si>
    <t>SGR-351-22</t>
  </si>
  <si>
    <t>https://community.secop.gov.co/Public/Tendering/OpportunityDetail/Index?noticeUID=CO1.NTC.3515307&amp;isFromPublicArea=True&amp;isModal=False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</si>
  <si>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asignadas.300053222</t>
  </si>
  <si>
    <t>CARLOS GUILLERMO RIVERO CORONADO</t>
  </si>
  <si>
    <t>Cesión a partir del 01 de febrero de 2023 de Juan Fernando Moncayo (13072297) a Carlos Guillermo Rivero Coronado (12647928)</t>
  </si>
  <si>
    <t>SGR-353-22</t>
  </si>
  <si>
    <t>https://community.secop.gov.co/Public/Tendering/OpportunityDetail/Index?noticeUID=CO1.NTC.3516738&amp;isFromPublicArea=True&amp;isModal=False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</si>
  <si>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300039022</t>
  </si>
  <si>
    <t>CARLOS ARTURO RAMIREZ BAYONA</t>
  </si>
  <si>
    <t>Otrosi N° 1 Adición por $5.297.422 y prórroga hasta el 17-04-23</t>
  </si>
  <si>
    <t>SGR-354-22</t>
  </si>
  <si>
    <t>https://community.secop.gov.co/Public/Tendering/OpportunityDetail/Index?noticeUID=CO1.NTC.3538013&amp;isFromPublicArea=True&amp;isModal=False</t>
  </si>
  <si>
    <t>ELKYN MAURICIO VARGAS HERNANDEZ</t>
  </si>
  <si>
    <t>Otrosi N° 1 Adición por $5.297.422 y prórroga hasta el 24-04-23</t>
  </si>
  <si>
    <t>SGR-356-22</t>
  </si>
  <si>
    <t>https://community.secop.gov.co/Public/Tendering/OpportunityDetail/Index?noticeUID=CO1.NTC.3525518&amp;isFromPublicArea=True&amp;isModal=False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</si>
  <si>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300038222</t>
  </si>
  <si>
    <t>AMANDA JUDITH MORENO BERNAL</t>
  </si>
  <si>
    <t>SGR-357-22</t>
  </si>
  <si>
    <t>https://community.secop.gov.co/Public/Tendering/OpportunityDetail/Index?noticeUID=CO1.NTC.3526195&amp;isFromPublicArea=True&amp;isModal=False</t>
  </si>
  <si>
    <t>PSP en la VSCSM, para desarrollar actividades inherentes a la fiscalización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 300034722</t>
  </si>
  <si>
    <t>EDWAR ALFONSO VILLAZÓN PINTO</t>
  </si>
  <si>
    <t>Otrosi N° 1 Adición por $6.309.729 y prórroga hasta el 16-03-23</t>
  </si>
  <si>
    <t>SGR-358-22</t>
  </si>
  <si>
    <t>https://community.secop.gov.co/Public/Tendering/OpportunityDetail/Index?noticeUID=CO1.NTC.3531532&amp;isFromPublicArea=True&amp;isModal=False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</si>
  <si>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300041822</t>
  </si>
  <si>
    <t xml:space="preserve">LINA MARCELA FERNANDEZ RODRIGUEZ </t>
  </si>
  <si>
    <t>SGR-359-22</t>
  </si>
  <si>
    <t>https://community.secop.gov.co/Public/Tendering/OpportunityDetail/Index?noticeUID=CO1.NTC.3531191&amp;isFromPublicArea=True&amp;isModal=False</t>
  </si>
  <si>
    <t>PSP a la VSCSM para la evaluación jurídica documental, elaboración de actos administrativos e informes jurídicos relacionados con las actividades de fiscalización al cumplimiento de las obligaciones de los títulos mineros y en la revisión o definición de lineamientos para la unificación de criterios jurídicos en el marco del proceso de fiscalización minera. (300063322).</t>
  </si>
  <si>
    <t>LESLY YAHEL GIL SOSA</t>
  </si>
  <si>
    <t>ANM-441-22</t>
  </si>
  <si>
    <t>https://community.secop.gov.co/Public/Tendering/OpportunityDetail/Index?noticeUID=CO1.NTC.3535062&amp;isFromPublicArea=True&amp;isModal=False</t>
  </si>
  <si>
    <t>PRESTAR SERVICIOS PROFESIONALES PARA APOYAR JURÍDICAMENTE AL GRUPO DE LEGALIZACIÓN MINERA CON EL TRÁMITE DE LAS SOLICITUDES PENDIENTES A 2018</t>
  </si>
  <si>
    <t>DEICY KATHERINE FONSECA PATIÑO</t>
  </si>
  <si>
    <t>ANM-442-22</t>
  </si>
  <si>
    <t>https://community.secop.gov.co/Public/Tendering/OpportunityDetail/Index?noticeUID=CO1.NTC.3531765&amp;isFromPublicArea=True&amp;isModal=False</t>
  </si>
  <si>
    <t>SERVICIOS PROFESIONALES PARA APOYAR JURÍDICAMENTE LOS TEMAS ESTRATÉGICOS DE LA VICEPRESIDENCIA DE PROMOCIÓN Y FOMENTO, ASI COMO EN LA DEFINICIÓN DE LINEAMIENTOS, ANÁLISIS Y SEGUIMIENTO A LA IMPLEMENTACIÓN DEL NUEVO MODELO DE FOMENTO Y EL MARCO JURÍDICO ESPECIAL EN MATERIA DE LEGALIZACIÓN Y FORMALIZACIÓN MINERA</t>
  </si>
  <si>
    <t xml:space="preserve">REMBER DAVID PUENTES RIAÑO </t>
  </si>
  <si>
    <t>ANM-443-22</t>
  </si>
  <si>
    <t>https://community.secop.gov.co/Public/Tendering/OpportunityDetail/Index?noticeUID=CO1.NTC.3537507&amp;isFromPublicArea=True&amp;isModal=False</t>
  </si>
  <si>
    <t>PRESTAR SERVICIOS PROFESIONALES EN EL GCM PARA LA EVALUACIÓN JURÍDICA REQUERIDA EN EL TRÁMITE DE LAS SOLICITUDES PENDIENTES A 2018. LINEA PAA: 200029022.</t>
  </si>
  <si>
    <t>LILA ROSA CASTRO</t>
  </si>
  <si>
    <t>ANM-444-22</t>
  </si>
  <si>
    <t>https://community.secop.gov.co/Public/Tendering/OpportunityDetail/Index?noticeUID=CO1.NTC.3539891&amp;isFromPublicArea=True&amp;isModal=False</t>
  </si>
  <si>
    <t>SERVICIOS PROFESIONALES PARA APOYAR LA ESTRUCTURACIÓN, ACOMPAÑAMIENTO, SEGUIMIENTO RECOPILACIÓN, CONSOLIDACIÓN Y ANÁLISIS DE LA INFORMACIÓN DEL COMPONENTE ORGANIZACIONAL EN LA EJECUCIÓN LOS PROGRAMAS DE ASISTENCIA TÉCNICA Y FORMALIZACIÓN, ASÍ COMO LA ESTRUCTURACIÓN FINANCIERA DE CONVENIOS Y/O CONTRATOS QUE CELEBRE EL GRUPO DE FOMENTO</t>
  </si>
  <si>
    <t>ANM-445-22</t>
  </si>
  <si>
    <t>https://community.secop.gov.co/Public/Tendering/OpportunityDetail/Index?noticeUID=CO1.NTC.3540038&amp;isFromPublicArea=True&amp;isModal=False</t>
  </si>
  <si>
    <t>Prestación de servicios profesionales para realizar el análisis e interpretación de información geográfica para la generación de cartografía temática.</t>
  </si>
  <si>
    <t>OSCAR ANDRES MEDINA</t>
  </si>
  <si>
    <t>ANM-446-22</t>
  </si>
  <si>
    <t>https://community.secop.gov.co/Public/Tendering/OpportunityDetail/Index?noticeUID=CO1.NTC.3544842&amp;isFromPublicArea=True&amp;isModal=False</t>
  </si>
  <si>
    <t>Prestar servicios profesionales para atender técnicamente desde el componente geológico los trámites de asistencia técnica, regularización, seguimiento a las obligaciones y demás procedimientos técnicos relacionados con las funciones del grupo de fomento.</t>
  </si>
  <si>
    <t xml:space="preserve">EDUARDO HENAO ARISTIZABAL </t>
  </si>
  <si>
    <t>ANM-447-22</t>
  </si>
  <si>
    <t>https://community.secop.gov.co/Public/Tendering/OpportunityDetail/Index?noticeUID=CO1.NTC.3540071&amp;isFromPublicArea=True&amp;isModal=False</t>
  </si>
  <si>
    <t>Prestación de servicios profesionales para apoyar las actividades relacionadas con el acompañamiento a titulares mineros, relacionamiento intersectorial y caracterización del territorio.</t>
  </si>
  <si>
    <t>ANM-448-22</t>
  </si>
  <si>
    <t>https://community.secop.gov.co/Public/Tendering/OpportunityDetail/Index?noticeUID=CO1.NTC.3543514&amp;isFromPublicArea=True&amp;isModal=False</t>
  </si>
  <si>
    <t>ANM-449-22</t>
  </si>
  <si>
    <t>https://community.secop.gov.co/Public/Tendering/OpportunityDetail/Index?noticeUID=CO1.NTC.3544696&amp;isFromPublicArea=True&amp;isModal=False</t>
  </si>
  <si>
    <t>Prestar servicios profesionales para apoyar las actividades de mantenimiento, monitoreo, actualización y respaldo de la infraestructura tecnológica de los SI de la ANM, principalmente aquellos que soportan la actividad de fiscalización minera.</t>
  </si>
  <si>
    <t>FABIAN ALBERTO PALOMAREZ VELOZA</t>
  </si>
  <si>
    <t>ANM-450-22</t>
  </si>
  <si>
    <t>https://community.secop.gov.co/Public/Tendering/OpportunityDetail/Index?noticeUID=CO1.NTC.3543692&amp;isFromPublicArea=True&amp;isModal=False</t>
  </si>
  <si>
    <t>Prestación de servicios profesionales para desarrollar, presentar y articular la construcción de caracterizaciones territoriales, incluyendo la gestión y apoyo del relacionamiento intersectorial en temas estratégicos para la entidad</t>
  </si>
  <si>
    <t>ANM-451-22</t>
  </si>
  <si>
    <t>https://community.secop.gov.co/Public/Tendering/OpportunityDetail/Index?noticeUID=CO1.NTC.3546831&amp;isFromPublicArea=True&amp;isModal=False</t>
  </si>
  <si>
    <t>SERVICIOS PROFESIONALES PARA REALIZAR REVISIÓN JURÍDICA EN EL TRÁMITE DE REGULARIZACIÓN, SEGUIMIENTO DE OBLIGACIONES, ASISTENCIA TÉCNICA Y DEMÁS PROCEDIMIENTOS JURÍDICOS QUE LE SEAN ASIGNADOS</t>
  </si>
  <si>
    <t>ANM-452-22</t>
  </si>
  <si>
    <t>https://community.secop.gov.co/Public/Tendering/OpportunityDetail/Index?noticeUID=CO1.NTC.3547236&amp;isFromPublicArea=True&amp;isModal=False</t>
  </si>
  <si>
    <t>SERVICIOS PROFESIONALES PARA REALIZAR REVISIÓN JURÍDICA EN EL TRÁMITE DE REGULARIZACIÓN, SEGUIMIENTO DE OBLIGACIONES, ASISTENCIA TÉCNICA Y DEMÁS PROCEDIMIENTOS JURÍDICOS QUE LE SEAN ASIGNADOS.</t>
  </si>
  <si>
    <t xml:space="preserve">LINA MARIA POVEDA POVEDA </t>
  </si>
  <si>
    <t>ANM-453-22</t>
  </si>
  <si>
    <t>https://community.secop.gov.co/Public/Tendering/OpportunityDetail/Index?noticeUID=CO1.NTC.3546839&amp;isFromPublicArea=True&amp;isModal=False</t>
  </si>
  <si>
    <t>SERVICIOS PROFESIONALES PARA GENERAR Y ANALIZAR LA INFORMACIÓN GEOGRÁFICA Y SISTEMATIZACIÓN DE RESULTADOS NECESARIOS PARA LA EJECUCIÓN DEL PROGRAMA DE ASISTENCIA TÉCNICA A LOS PROYECTOS MINEROS PRIORIZADOS POR LA ANM</t>
  </si>
  <si>
    <t>ANM-454-22</t>
  </si>
  <si>
    <t>https://community.secop.gov.co/Public/Tendering/OpportunityDetail/Index?noticeUID=CO1.NTC.3549903&amp;isFromPublicArea=True&amp;isModal=False</t>
  </si>
  <si>
    <t>Prestar servicios profesionales para apoyar juridicamente la gestion revision y seguimiento de los asuntos relacionados con el programa de asistencia tecnica regularizacion y seguimiento de obligaciones a proyectos mineros asi como el apoyo a la supervision de los contratos y/o convenios suscritos por el grupo de fomento Linea paa 400019822</t>
  </si>
  <si>
    <t xml:space="preserve">MARGOTH LUCIA MARQUEZ RAMOS </t>
  </si>
  <si>
    <t>ANM-455-22</t>
  </si>
  <si>
    <t>https://community.secop.gov.co/Public/Tendering/OpportunityDetail/Index?noticeUID=CO1.NTC.3549737&amp;isFromPublicArea=True&amp;isModal=False</t>
  </si>
  <si>
    <t>PRESTAR SERVICIOS PROFESIONALES PARA LA ELABORACIÓN Y/O REVISIÓN DE ACTOS ADMINISTRATIVOS REQUERIDOS EN LOS TRÁMITES DE MODIFICACIÓN DE TITULOS MINEROS, ASÍ COMO APOYAR LOS PROCESOS DE CONTRATACIÓN ESTATAL.</t>
  </si>
  <si>
    <t>ANM-456-22</t>
  </si>
  <si>
    <t>https://community.secop.gov.co/Public/Tendering/OpportunityDetail/Index?noticeUID=CO1.NTC.3549688&amp;isFromPublicArea=True&amp;isModal=False</t>
  </si>
  <si>
    <t>Servicios profesionales para apoyar jurídicamente al Grupo de Fomento en lo relativo a la proyección, seguimiento y control de respuestas a PQRS que surjan de los tramites de formalización minera que le sean asignadas</t>
  </si>
  <si>
    <t xml:space="preserve">ANNY CAMILA CALDERON </t>
  </si>
  <si>
    <t>ANM-457-22</t>
  </si>
  <si>
    <t>https://community.secop.gov.co/Public/Tendering/OpportunityDetail/Index?noticeUID=CO1.NTC.3549762&amp;isFromPublicArea=True&amp;isModal=False</t>
  </si>
  <si>
    <t>PRESTAR SERVICIOS PROFESIONALES PARA APOYAR TECNICAMENTE EN LA EVALUACIÓN, APROBACIÓN Y SEGUIMIENTO DE LOS DOCUMENTOS TÉCNICOS GENERADOS POR LOS OPERADORES MINEROS</t>
  </si>
  <si>
    <t>YENY ALEIDA GARCIA GONZÁLEZ</t>
  </si>
  <si>
    <t>ANM-458-22</t>
  </si>
  <si>
    <t>https://community.secop.gov.co/Public/Tendering/OpportunityDetail/Index?noticeUID=CO1.NTC.3553274&amp;isFromPublicArea=True&amp;isModal=False</t>
  </si>
  <si>
    <t>SERVICIOS PROFESIONALES PARA APOYAR EL TRÁMITE DE REGULARIZACIÓN EN LO CORRESPONDIENTE A LA ELABORACIÓN, SEGUIMIENTO, CONTROL Y MANEJO DE LAS BASES DE DATOS DE LOS EXPEDIENTES E INFORMES.</t>
  </si>
  <si>
    <t>ANM-459-22</t>
  </si>
  <si>
    <t>https://community.secop.gov.co/Public/Tendering/OpportunityDetail/Index?noticeUID=CO1.NTC.3553422&amp;isFromPublicArea=True&amp;isModal=False</t>
  </si>
  <si>
    <t>PRESTAR SERVICIOS PROFESIONALES PARA APOYAR AL GRUPO SOCIO AMBIENTAL EN LOS TRÁMITES ADMINISTRATIVOS, PROCESOS DE PLANEACIÓN Y GESTIÓN FINANCIERA, ASI COMO LOS RELATIVOS A LA CONTRATACIÓN DE PERSONAL.</t>
  </si>
  <si>
    <t>SANDRA YINET MORENO RUIZ</t>
  </si>
  <si>
    <t>ANM-460-22</t>
  </si>
  <si>
    <t>https://community.secop.gov.co/Public/Tendering/OpportunityDetail/Index?noticeUID=CO1.NTC.3552010&amp;isFromPublicArea=True&amp;isModal=False</t>
  </si>
  <si>
    <t xml:space="preserve">BRAYAM ALEJANDRO CORREDOR QUIJANO
</t>
  </si>
  <si>
    <t>SGR-360-22</t>
  </si>
  <si>
    <t>https://community.secop.gov.co/Public/Tendering/OpportunityDetail/Index?noticeUID=CO1.NTC.3584352&amp;isFromPublicArea=True&amp;isModal=False</t>
  </si>
  <si>
    <t>PSP a la VSCSM, en lo referente al diagnóstico, seguimiento, análisis financiero y control de las actuaciones operativas generadas y suscritas como parte del proceso de fiscalización a títulos mineros, encaminados a definir lineamientos u optimizar los procesos y procedimientos de fiscalización minera.</t>
  </si>
  <si>
    <t>CAMILO MURCIA ADARRAGA</t>
  </si>
  <si>
    <t>Otrosi N° 1 Adición por $19.594.844 y prórroga hasta el 30-06-2023</t>
  </si>
  <si>
    <t>SGR-361-22</t>
  </si>
  <si>
    <t>https://community.secop.gov.co/Public/Tendering/OpportunityDetail/Index?noticeUID=CO1.NTC.3529800&amp;isFromPublicArea=True&amp;isModal=False</t>
  </si>
  <si>
    <t>GABRIEL NORIEGA CAÑAR</t>
  </si>
  <si>
    <t>SGR-363-22</t>
  </si>
  <si>
    <t>https://community.secop.gov.co/Public/Tendering/OpportunityDetail/Index?noticeUID=CO1.NTC.3530246&amp;isFromPublicArea=True&amp;isModal=False</t>
  </si>
  <si>
    <t>NANCY YASMID CHAPARRO AYALA</t>
  </si>
  <si>
    <t>SGR-364-22</t>
  </si>
  <si>
    <t>https://community.secop.gov.co/Public/Tendering/OpportunityDetail/Index?noticeUID=CO1.NTC.3534309&amp;isFromPublicArea=True&amp;isModal=False</t>
  </si>
  <si>
    <t>Prestar servicios de apoyo a la gestión en la VSCSM, realizando seguimiento y control a las actuaciones administrativas relacionadas con actividades de fiscalización a títulos mineros, control de correspondencia, comunicación efectiva de actos administrativos al titular minero, consolidación de información y demás actividades de apoyo operativo que se requieran de cara al cumplimiento de metas de fiscalización minera.</t>
  </si>
  <si>
    <t>YENY IDALIA APONTE CARDENAS</t>
  </si>
  <si>
    <t>Otrosi N° 1 Adición por $3.267.255 y prórroga hasta el 21-04-23</t>
  </si>
  <si>
    <t>SGR-365-22</t>
  </si>
  <si>
    <t>https://community.secop.gov.co/Public/Tendering/OpportunityDetail/Index?noticeUID=CO1.NTC.3532909&amp;isFromPublicArea=True&amp;isModal=False</t>
  </si>
  <si>
    <t>Prestar servicios de apoyo a la gestión en la VSCSM, realizando el seguimiento y control de las actuacionesadministrativas relacionadas con las actividades de fiscalización a títulos mineros, control de correspondencia,consolidación de información de los procesos de planeación o gestión del grupo y demás actividades de apoyo operativo que se requieran de cara al cumplimiento de metas. 300033522</t>
  </si>
  <si>
    <t>GLORIA PATRICIA VALENCIA LOPEZ</t>
  </si>
  <si>
    <t>Otrosi N° 1 Adición por $3.162.888 y prórroga hasta el 18-04-23</t>
  </si>
  <si>
    <t>SGR-366-22</t>
  </si>
  <si>
    <t>https://community.secop.gov.co/Public/Tendering/OpportunityDetail/Index?noticeUID=CO1.NTC.3534350&amp;isFromPublicArea=True&amp;isModal=False</t>
  </si>
  <si>
    <t>PSP a la VSCSM en la implementación del ECRR en el reporte de R&amp;R, validando la información que soporta el planeamiento minero presentado en títulos de carbón, en el marco del proceso de fiscalización a títulos mineros.</t>
  </si>
  <si>
    <t>WILSON FERNEY VELEZ GIRALDO</t>
  </si>
  <si>
    <t>SGR-367-22</t>
  </si>
  <si>
    <t>https://community.secop.gov.co/Public/Tendering/OpportunityDetail/Index?noticeUID=CO1.NTC.3538415&amp;isFromPublicArea=True&amp;isModal=False</t>
  </si>
  <si>
    <t>DIEGO JESUS MOLANO ACELAS</t>
  </si>
  <si>
    <t>SGR-369-22</t>
  </si>
  <si>
    <t>https://community.secop.gov.co/Public/Tendering/OpportunityDetail/Index?noticeUID=CO1.NTC.3542585&amp;isFromPublicArea=True&amp;isModal=False</t>
  </si>
  <si>
    <t>PSP a la VSCSM, en lo referente al seguimiento, control y análisis financiero de las actuaciones administrativas generadas y suscritas como parte del proceso de fiscalización a títulos mineros, que permitan identificar oportunidades de mejora para la optimización de procesos y procedimientos de fiscalización minera.</t>
  </si>
  <si>
    <t>LYNDA CATHERYNE SANDOVAL SERRANO</t>
  </si>
  <si>
    <t>Terminación anticipada a partir del 17-03-23</t>
  </si>
  <si>
    <t>SGR-370-22</t>
  </si>
  <si>
    <t>https://community.secop.gov.co/Public/Tendering/OpportunityDetail/Index?noticeUID=CO1.NTC.3552119&amp;isFromPublicArea=True&amp;isModal=False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</si>
  <si>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300043722</t>
  </si>
  <si>
    <t xml:space="preserve">LUCIO ALFREDO CORRALES ROJAS </t>
  </si>
  <si>
    <t>ANM-461-22</t>
  </si>
  <si>
    <t>https://community.secop.gov.co/Public/Tendering/OpportunityDetail/Index?noticeUID=CO1.NTC.3554284&amp;isFromPublicArea=True&amp;isModal=False</t>
  </si>
  <si>
    <t>ANM-462-22</t>
  </si>
  <si>
    <t>https://community.secop.gov.co/Public/Tendering/OpportunityDetail/Index?noticeUID=CO1.NTC.3554277&amp;isFromPublicArea=True&amp;isModal=False</t>
  </si>
  <si>
    <t>ESTEPHANIA ANDREA CONDE BARRERO</t>
  </si>
  <si>
    <t>ANM-463-22</t>
  </si>
  <si>
    <t>https://community.secop.gov.co/Public/Tendering/OpportunityDetail/Index?noticeUID=CO1.NTC.3554266&amp;isFromPublicArea=True&amp;isModal=False</t>
  </si>
  <si>
    <t>ANM-464-22</t>
  </si>
  <si>
    <t>https://community.secop.gov.co/Public/Tendering/OpportunityDetail/Index?noticeUID=CO1.NTC.3562883&amp;isFromPublicArea=True&amp;isModal=False</t>
  </si>
  <si>
    <t>PRESTAR SERVICIOS PROFESIONALES PARA APOYAR AL GRUPO SOCIOAMBIENTAL EN LA IDENTIFICACIÓN, ARTICULACIÓN, SEGUIMIENTO Y EVALUACION DE LOS PROCESOS DE RECONVERSION PRODUCTIVA REQUERIDOS POR LAS COMUNIDADES MINERAS</t>
  </si>
  <si>
    <t>CARLOS JAVIER LEGUIZAMO JURADO</t>
  </si>
  <si>
    <t>ANM-465-22</t>
  </si>
  <si>
    <t>https://community.secop.gov.co/Public/Tendering/OpportunityDetail/Index?noticeUID=CO1.NTC.3559847&amp;isFromPublicArea=True&amp;isModal=False</t>
  </si>
  <si>
    <t>PRESTAR SERVICIOS PROFESIONALES PARA ATENDER TÉCNICAMENTE LOS TRÁMITES DE REGULARIZACIÓN, SEGUIMIENTO A LAS OBLIGACIONES, ASISTENCIA TÉCNICA Y DEMÁS PROCEDIMIENTOS TÉCNICOS.</t>
  </si>
  <si>
    <t>CARLOS ANDRES QUIROGA PEINADO</t>
  </si>
  <si>
    <t>ANM-466-22</t>
  </si>
  <si>
    <t>https://community.secop.gov.co/Public/Tendering/OpportunityDetail/Index?noticeUID=CO1.NTC.3556393&amp;isFromPublicArea=True&amp;isModal=False</t>
  </si>
  <si>
    <t>PRESTAR SERVICIOS DE APOYO A LA GESTIÓN EN LOS TRÁMITES ADMINISTRATIVOS, SEGUIMIENTO, CONTROL Y MANEJO DE BASES DE DATOS DE LAS SOLICITUDES DE FORMALIZACIÓN PENDIENTES A 2018. LINEA PAA: 200030022</t>
  </si>
  <si>
    <t>JESUS RICARDO TOVAR PARRA</t>
  </si>
  <si>
    <t>ANM-467-22</t>
  </si>
  <si>
    <t>https://community.secop.gov.co/Public/Tendering/OpportunityDetail/Index?noticeUID=CO1.NTC.3562076&amp;isFromPublicArea=True&amp;isModal=False</t>
  </si>
  <si>
    <t>Prestación de servicios profesionales para realizar actividades de gestión contable y tributaria atendiendo el debido cumplimiento de los mismos en la ANM con respecto a los asuntos tributarios que le sean aplicables. Linea PAA 500025122</t>
  </si>
  <si>
    <t xml:space="preserve">JOSE OSCAR PÁEZ MARTINEZ </t>
  </si>
  <si>
    <t>ANM-468-22</t>
  </si>
  <si>
    <t>https://community.secop.gov.co/Public/Tendering/OpportunityDetail/Index?noticeUID=CO1.NTC.3566535&amp;isFromPublicArea=True&amp;isModal=False</t>
  </si>
  <si>
    <t>Servicios profesionales para realizar sustanciación jurídica en trámites de regularización, zonas mineras y contratación administrativa, así como de respuestas a PQRS radicadas ante el grupo de fomento. LINEA PAA 400020822</t>
  </si>
  <si>
    <t xml:space="preserve">YUDY MARCELA ORTIZ FONSECA </t>
  </si>
  <si>
    <t>ANM-469-22</t>
  </si>
  <si>
    <t>https://community.secop.gov.co/Public/Tendering/OpportunityDetail/Index?noticeUID=CO1.NTC.3572398&amp;isFromPublicArea=True&amp;isModal=False</t>
  </si>
  <si>
    <t>SERVICIOS PROFESIONALES PARA APOYAR LAS ACTIVIDADES DE GESTIÓN DE LOS ESPACIOS DE RELACIONAMIENTO CON EL TERRITORIO DEL GRUPO SOCIOAMBIENTAL</t>
  </si>
  <si>
    <t>ANM-470-22</t>
  </si>
  <si>
    <t>https://community.secop.gov.co/Public/Tendering/OpportunityDetail/Index?noticeUID=CO1.NTC.3572826&amp;isFromPublicArea=True&amp;isModal=False</t>
  </si>
  <si>
    <t>SERVICIOS PROFESIONALES PARA APOYAR LA INCORPORACIÓN DEL COMPONENTE MINERO EN EL ORDENAMIENTO TERRITORIAL Y AMBIENTAL</t>
  </si>
  <si>
    <t>EDGAR ARTURO JAIMES HERRERA</t>
  </si>
  <si>
    <t>ANM-471-22</t>
  </si>
  <si>
    <t>https://community.secop.gov.co/Public/Tendering/OpportunityDetail/Index?noticeUID=CO1.NTC.3569385&amp;isFromPublicArea=True&amp;isModal=False</t>
  </si>
  <si>
    <t>PRESTAR SERVICIOS DE APOYO A LA GESTIÓN EN EL PROCESO DE NOTIFICACIÓN DE LOS ACTOS ADMINISTRATIVOS EMITIDOS POR LOS GRUPOS DE LA VCT EN EL TRÁMITE DE LAS SOLICITUDES PENDIENTES A 2018. LINEA PAA: 200029822.</t>
  </si>
  <si>
    <t>ANM-472-22</t>
  </si>
  <si>
    <t>https://community.secop.gov.co/Public/Tendering/OpportunityDetail/Index?noticeUID=CO1.NTC.3571428&amp;isFromPublicArea=True&amp;isModal=False</t>
  </si>
  <si>
    <t>PRESTAR SERVICIOS DE APOYO A LA GESTIÓN EN EL GEMTM EN LO RELACIONADO CON EL MANEJO DE CORRESPONDENCIA PARA EL TRAMITE DE LAS SOLICITUDES PENDIENTES A 2018, ASÍ COMO EN EL ARCHIVO DE LOS DOCUMENTOS GENERADOS EN LA DEPENDENCIA. LINEA PAA: 200029222.</t>
  </si>
  <si>
    <t xml:space="preserve">FERNANDO RAMIREZ CASTILLO </t>
  </si>
  <si>
    <t>ANM-473-22</t>
  </si>
  <si>
    <t>https://community.secop.gov.co/Public/Tendering/OpportunityDetail/Index?noticeUID=CO1.NTC.3571833&amp;isFromPublicArea=True&amp;isModal=False</t>
  </si>
  <si>
    <t>ANM-474-22</t>
  </si>
  <si>
    <t>https://community.secop.gov.co/Public/Tendering/OpportunityDetail/Index?noticeUID=CO1.NTC.3571369&amp;isFromPublicArea=True&amp;isModal=False</t>
  </si>
  <si>
    <t>SANDRA MILENA ABRIL ESPITIA</t>
  </si>
  <si>
    <t>ANM-475-22</t>
  </si>
  <si>
    <t>https://community.secop.gov.co/Public/Tendering/OpportunityDetail/Index?noticeUID=CO1.NTC.3571381&amp;isFromPublicArea=True&amp;isModal=False</t>
  </si>
  <si>
    <t>PRESTAR SERVICIOS DE APOYO A LA GESTIÓN DOCUMENTAL, CORRESPONDENCIAY DEMÁS TRÁMITES REQUERIDOS POR EL GRUPO DE GESTIÓN DE NOTIFICACIONES EN LO RELACIONADO CON LAS SOLICITUDES PENDIENTES A 2018</t>
  </si>
  <si>
    <t>ANM-476-22</t>
  </si>
  <si>
    <t>https://community.secop.gov.co/Public/Tendering/OpportunityDetail/Index?noticeUID=CO1.NTC.3581507&amp;isFromPublicArea=True&amp;isModal=False</t>
  </si>
  <si>
    <t>PRESTAR SERVICIOS DE APOYO A LA GESTIÓN EN EL PROCESO DE NOTIFICACIÓN DE LOS ACTOS ADMINISTRATIVOS EMITIDOS POR LOS GRUPOS DE LA VCT</t>
  </si>
  <si>
    <t>JUAN SEBASTIAN MORENO CUERVO</t>
  </si>
  <si>
    <t>ANM-478-22</t>
  </si>
  <si>
    <t>https://community.secop.gov.co/Public/Tendering/OpportunityDetail/Index?noticeUID=CO1.NTC.3585937&amp;isFromPublicArea=True&amp;isModal=False</t>
  </si>
  <si>
    <t>Prestar servicios profesionales para gestionar en todo los niveles, la implementación, seguimiento, monitoreo, control y mejoras al Nuevo Modelo de Atención y Servicio al Usuario Externo de la Agencia Nacional de Minería.</t>
  </si>
  <si>
    <t>LUISA FERNANDA HURTADO BERNAL</t>
  </si>
  <si>
    <t>ANM-479-22</t>
  </si>
  <si>
    <t>https://community.secop.gov.co/Public/Tendering/OpportunityDetail/Index?noticeUID=CO1.NTC.3572042&amp;isFromPublicArea=True&amp;isModal=False</t>
  </si>
  <si>
    <t>SERVICIOS PROFESIONALES PARA APOYAR LA CONSTRUCCIÓN, DESARROLLO, CONSOLIDACIÓN Y SEGUIMIENTO DE ESPACIOS DE RELACIONAMIENTO DE LA ANM CON AUTORIDADES PÚBLICAS, COMUNIDADES MINERAS Y COMUNIDAD EN GENERAL, MEDIANTE TRATAMIENTO Y ANÁLISIS DE DATOS E INFORMACION GEOGRAFICA. LINEA PAA 400020922</t>
  </si>
  <si>
    <t>WILSON GERMAN AGUDELO VELASQUEZ</t>
  </si>
  <si>
    <t>ANM-480-22</t>
  </si>
  <si>
    <t>https://community.secop.gov.co/Public/Tendering/OpportunityDetail/Index?noticeUID=CO1.NTC.3571979&amp;isFromPublicArea=True&amp;isModal=False</t>
  </si>
  <si>
    <t>SERVICIOS PROFESIONALES PARA APOYAR LA INCORPORACIÓN DEL COMPONENTE MINERO EN EL ORDENAMIENTO TERRITORIAL Y AMBIENTAL. LINEA PAA 400021322</t>
  </si>
  <si>
    <t>ANA MARCELA MENA MOYA</t>
  </si>
  <si>
    <t>SMC-017-22</t>
  </si>
  <si>
    <t>ANM-481-22</t>
  </si>
  <si>
    <t>https://community.secop.gov.co/Public/Tendering/OpportunityDetail/Index?noticeUID=CO1.NTC.3539679&amp;isFromPublicArea=True&amp;isModal=False</t>
  </si>
  <si>
    <t>Contratar el servicio integral de aseo y cafetería para la sede de Ibagué</t>
  </si>
  <si>
    <t xml:space="preserve">1A SIDMAK SAS	</t>
  </si>
  <si>
    <t>ANM-482-22</t>
  </si>
  <si>
    <t>https://community.secop.gov.co/Public/Tendering/OpportunityDetail/Index?noticeUID=CO1.NTC.3580202&amp;isFromPublicArea=True&amp;isModal=False</t>
  </si>
  <si>
    <t>PRESTAR SERVICIOS PROFESIONALES PARA APOYAR PARA LA EVALUACIÓN Y EMITIR LOS CONCEPTOS TÉCNICOS REQUERIDOS EN LOS TRÁMITES A CARGO DEL GEMTM. LÍNEA PAA: 200032322</t>
  </si>
  <si>
    <t>ANM-483-22</t>
  </si>
  <si>
    <t>https://community.secop.gov.co/Public/Tendering/OpportunityDetail/Index?noticeUID=CO1.NTC.3583377&amp;isFromPublicArea=True&amp;isModal=False</t>
  </si>
  <si>
    <t>PRESTAR SERVICIOS PROFESIONALES PARA APOYAR LAS EVALUACIONES JURÍDICAS Y SUSTANCIAR LOS ACTOS ADMINISTRATIVOS REQUERIDOS EN LOS TRÁMITES A CARGO DEL GEMTM</t>
  </si>
  <si>
    <t>ANM-484-22</t>
  </si>
  <si>
    <t>https://community.secop.gov.co/Public/Tendering/OpportunityDetail/Index?noticeUID=CO1.NTC.3583387&amp;isFromPublicArea=True&amp;isModal=False</t>
  </si>
  <si>
    <t>PRESTAR SERVICIOS PROFESIONALES PARA APOYAR PARA LA EVALUACIÓN Y EMITIR LOS CONCEPTOS TÉCNICOS REQUERIDOS EN LOS TRÁMITES A CARGO DEL GEMTM</t>
  </si>
  <si>
    <t>LIBARDO LIZARAZO RAMIREZ</t>
  </si>
  <si>
    <t>ANM-485-22</t>
  </si>
  <si>
    <t>https://community.secop.gov.co/Public/Tendering/OpportunityDetail/Index?noticeUID=CO1.NTC.3587063&amp;isFromPublicArea=True&amp;isModal=False</t>
  </si>
  <si>
    <t xml:space="preserve">ERIKA XIOMARA DUARTE NUÑEZ </t>
  </si>
  <si>
    <t>SMC-020-22</t>
  </si>
  <si>
    <t>ANM-486-22</t>
  </si>
  <si>
    <t>https://community.secop.gov.co/Public/Tendering/OpportunityDetail/Index?noticeUID=CO1.NTC.3550500&amp;isFromPublicArea=True&amp;isModal=False</t>
  </si>
  <si>
    <t>Contratar el serivico integral de Aseo y Cafetería para la sede de Bogotá y Ubate</t>
  </si>
  <si>
    <t>Bogota, Ubaté</t>
  </si>
  <si>
    <t>DICTUM S.A.S</t>
  </si>
  <si>
    <t>ANM-487-22</t>
  </si>
  <si>
    <t>https://community.secop.gov.co/Public/Tendering/OpportunityDetail/Index?noticeUID=CO1.NTC.3594345&amp;isFromPublicArea=True&amp;isModal=False</t>
  </si>
  <si>
    <t>PRESTAR SERVICIOS PROFESIONALES PARA APOYAR EL ANÁLISIS Y ELABORACIÓN DE LOS INFORMES TÉCNICOS QUE SE REQUIERAN EN DESARROLLO DE LOS PROCEDIMIENTOS PARA LA GENERACIÓN DE TÍTULOS MINEROS DE LAS SOLICITUDES A CARGO DEL GCM. LINEA PAA: 200032022.</t>
  </si>
  <si>
    <t>ANM-488-22</t>
  </si>
  <si>
    <t>https://community.secop.gov.co/Public/Tendering/OpportunityDetail/Index?noticeUID=CO1.NTC.3586151&amp;isFromPublicArea=True&amp;isModal=False</t>
  </si>
  <si>
    <t>Prestar servicios profesionales a la OAJ para ejercer la representación judicial y extrajudicial, respuesta a peticiones y seguimiento al cumplimiento de fallos. (Línea PAA 120005222).</t>
  </si>
  <si>
    <t>LINA MARIA TRIVIÑO</t>
  </si>
  <si>
    <t>ANM-489-22</t>
  </si>
  <si>
    <t>https://community.secop.gov.co/Public/Tendering/OpportunityDetail/Index?noticeUID=CO1.NTC.3590503&amp;isFromPublicArea=True&amp;isModal=False</t>
  </si>
  <si>
    <t>SERVICIOS PROFESIONALES PARA APOYAR JURÍDICAMENTE EN LA REVISIÓN, ELABORACIÓN Y AJUSTE DE LOS ACTOS ADMINISTRATIVOS QUE SE DEBAN EXPEDIR EN EL CURSO DE LA REGULARIZACIÓN DE MINEROS TRADICIONALES - LINEA PAA 400020322</t>
  </si>
  <si>
    <t>ANM-490-22</t>
  </si>
  <si>
    <t>https://community.secop.gov.co/Public/Tendering/OpportunityDetail/Index?noticeUID=CO1.NTC.3596477&amp;isFromPublicArea=True&amp;isModal=False</t>
  </si>
  <si>
    <t>PRESTAR SERVICIOS PROFESIONALES PARA APOYAR TÉCNICAMENTE AL GRUPO DE LEGALIZACIÓN MINERA CON EL TRÁMITE DE LAS SOLICITUDES PENDIENTES A 2018. LINEA PAA: 200030122</t>
  </si>
  <si>
    <t>LEIDY  XIOMARA TOLOZA PINTO</t>
  </si>
  <si>
    <t>ANM-491-22</t>
  </si>
  <si>
    <t>https://community.secop.gov.co/Public/Tendering/OpportunityDetail/Index?noticeUID=CO1.NTC.3604336&amp;isFromPublicArea=True&amp;isModal=False</t>
  </si>
  <si>
    <t>Prestar servicios profesionales para asesorar a la OAJ en asuntos de derecho minero y derecho público, elaboración de conceptos jurídicos, respuesta a derechos de petición y en materia litigiosa, ejercer la representación extrajudicial y judicial de las controversias que surjan.</t>
  </si>
  <si>
    <t>ANM-492-22</t>
  </si>
  <si>
    <t>https://community.secop.gov.co/Public/Tendering/OpportunityDetail/Index?noticeUID=CO1.NTC.3587646&amp;isFromPublicArea=True&amp;isModal=False</t>
  </si>
  <si>
    <t>YULI EDID MONTAÑA MATAMOROS</t>
  </si>
  <si>
    <t>ANM-493-22</t>
  </si>
  <si>
    <t>https://community.secop.gov.co/Public/Tendering/OpportunityDetail/Index?noticeUID=CO1.NTC.3588419&amp;isFromPublicArea=True&amp;isModal=False</t>
  </si>
  <si>
    <t>SERVICIOS PROFESIONALES PARA APOYAR LA ESTRUCTURACIÓN, ACOMPAÑAMIENTO Y SEGUIMIENTO DE LOS ASPECTOS AMBIENTALES, DE SST[1] Y RECOPILACIÓN, CONSOLIDACIÓN Y ANÁLISIS DE LA INFORMACIÓN PARA LA EJECUCIÓN DEL PROGRAMA DE ASISTENCIA TÉCNICA, ASÍ COMO EL ACOMPAÑAMIENTO EN EL TRÁMITE DE LICENCIAMIENTO AMBIENTAL QUE DEBEN GESTIONAR LOS MINEROS ANTE LAS AUTORIDADES AMBIENTALES.</t>
  </si>
  <si>
    <t>ANM-494-22</t>
  </si>
  <si>
    <t>https://community.secop.gov.co/Public/Tendering/OpportunityDetail/Index?noticeUID=CO1.NTC.3589107&amp;isFromPublicArea=True&amp;isModal=False</t>
  </si>
  <si>
    <t>Prestar Servicios Profesionales Para Apoyar Técnicamente Las Actuaciones Requeridas En La Gestión De Las Solicitudes A Cargo DEL GLM.</t>
  </si>
  <si>
    <t xml:space="preserve">LUZ MARITZA GOMEZ DUSSAN </t>
  </si>
  <si>
    <t>ANM-495-22</t>
  </si>
  <si>
    <t>https://community.secop.gov.co/Public/Tendering/OpportunityDetail/Index?noticeUID=CO1.NTC.3587104&amp;isFromPublicArea=True&amp;isModal=False</t>
  </si>
  <si>
    <t>Prestar Servicios Profesionales para apoyar la Evaluación Financiera y Emitir Conceptos Económicos Requeridos en los Trámites a Cargo del GEMTM. LINEA PAA: 200032522</t>
  </si>
  <si>
    <t xml:space="preserve">SERGIO ARISTIZABAL HERNANDEZ </t>
  </si>
  <si>
    <t>ANM-496-22</t>
  </si>
  <si>
    <t>https://community.secop.gov.co/Public/Tendering/OpportunityDetail/Index?noticeUID=CO1.NTC.3603447&amp;isFromPublicArea=True&amp;isModal=False</t>
  </si>
  <si>
    <t>PRESTAR SERVICIOS DE APOYO A LA GESTIÓN EN LOS TRÁMITES ADMINISTRATIVOS, SEGUIMIENTO, CONTROL Y MANEJO DE BASES DE DATOS DE LAS SOLICITUDES A CARGO DEL GLM</t>
  </si>
  <si>
    <t>LUISA  FERNANDA DELGADO  JACOBO</t>
  </si>
  <si>
    <t>ANM-497-22</t>
  </si>
  <si>
    <t>https://community.secop.gov.co/Public/Tendering/OpportunityDetail/Index?noticeUID=CO1.NTC.3585892&amp;isFromPublicArea=True&amp;isModal=False</t>
  </si>
  <si>
    <t>ALEXIS VELOZA SANCHEZ</t>
  </si>
  <si>
    <t>ANM-498-22</t>
  </si>
  <si>
    <t>https://community.secop.gov.co/Public/Tendering/OpportunityDetail/Index?noticeUID=CO1.NTC.3586096&amp;isFromPublicArea=True&amp;isModal=False</t>
  </si>
  <si>
    <t>PSP PARA APOYAR LA GESTIÓN SOCIOAMBIENTAL ANM EN LOS PARES, GENERANDO ESPACIOS DE RELACIONAMIENTO CON ACTORES LOCALES PARA EL DESARROLLO DE LA ACTIVIDAD MINERA. Línea PAA 400021022</t>
  </si>
  <si>
    <t>ANM-499-22</t>
  </si>
  <si>
    <t>https://community.secop.gov.co/Public/Tendering/OpportunityDetail/Index?noticeUID=CO1.NTC.3588890&amp;isFromPublicArea=True&amp;isModal=False</t>
  </si>
  <si>
    <t>PSP Para Apoyar La Gestión Socio-ambiental ANM En Los Pares, Generando Espacios De Relacionamiento Con Actores Locales Para El Desarrollo De La Actividad Minera. LINEA PAA 400021122</t>
  </si>
  <si>
    <t xml:space="preserve">WENDY DAYANA CONTRERAS TRIANA </t>
  </si>
  <si>
    <t>SGR-371-22</t>
  </si>
  <si>
    <t>https://community.secop.gov.co/Public/Tendering/OpportunityDetail/Index?noticeUID=CO1.NTC.3589707&amp;isFromPublicArea=True&amp;isModal=False</t>
  </si>
  <si>
    <t>PSP al GRCE en actividades inherentes al proceso de fiscalización minera, tales como la revisión, análisis, evaluación, diagnóstico y seguimiento de las contraprestaciones económicas pactadas con los titulares mineros, de cara al cumplimiento de metas respecto al presupuesto del Sistema General de Regalías. (300063922).</t>
  </si>
  <si>
    <t>JAIME ALBERTO YUSTRES CASTRO</t>
  </si>
  <si>
    <t>SGR-373-22</t>
  </si>
  <si>
    <t>https://community.secop.gov.co/Public/Tendering/OpportunityDetail/Index?noticeUID=CO1.NTC.3632757&amp;isFromPublicArea=True&amp;isModal=False</t>
  </si>
  <si>
    <t>PEDRO JOAQUIN BETANCOURT CARDENAS</t>
  </si>
  <si>
    <t>Otrosi N° 1 Adición por $12.619.458 y prórroga hasta el 17-06-2023</t>
  </si>
  <si>
    <t>SGR-374-22</t>
  </si>
  <si>
    <t>https://www.colombiacompra.gov.co/tienda-virtual-del-estado-colombiano/ordenes-compra/100500</t>
  </si>
  <si>
    <t>Prestar el servicio de Nube Privada a través del acuerdo marco de precios, a fin de soportar los sistemas de información que sirven de apoyo para el desarrollo de las actividades misionales de la ANM, principalmente la de fiscalización.</t>
  </si>
  <si>
    <t>CIRION TECHNOLOGIES COLOMBIA S.A.S</t>
  </si>
  <si>
    <t>Modificación N° 1 Adición por $13.023.205 y reducción del RP 251622 en $7.951.543,77</t>
  </si>
  <si>
    <t>SGR-375-22</t>
  </si>
  <si>
    <t>https://community.secop.gov.co/Public/Tendering/OpportunityDetail/Index?noticeUID=CO1.NTC.3585921&amp;isFromPublicArea=True&amp;isModal=False</t>
  </si>
  <si>
    <t>JAIME ANDRÉS JIMENEZ MESA</t>
  </si>
  <si>
    <t>Cesión del contrato a partir del 01 de febrero de 2023. De Alex Guarín Rodríguez (7181606) y Jaime Andrés Jimenaz Mesa (1057586170)</t>
  </si>
  <si>
    <t>SGR-376-22</t>
  </si>
  <si>
    <t>https://community.secop.gov.co/Public/Tendering/OpportunityDetail/Index?noticeUID=CO1.NTC.3586056&amp;isFromPublicArea=True&amp;isModal=False</t>
  </si>
  <si>
    <t>PSP a la VSCSM en la evaluación documental de expedientes, sustanciación y revisión de actos administrativos y demás trámites jurídicos que surjan en el marco del proceso de fiscalización a títulos mineros de cara al cumplimiento de metas.</t>
  </si>
  <si>
    <t>CLAUDIA YAMILE SALAS DIAZ</t>
  </si>
  <si>
    <t>SGR-377-22</t>
  </si>
  <si>
    <t>https://community.secop.gov.co/Public/Tendering/OpportunityDetail/Index?noticeUID=CO1.NTC.3585598&amp;isFromPublicArea=True&amp;isModal=False</t>
  </si>
  <si>
    <t>GALA JULIA MUÑOZ CHAJIN</t>
  </si>
  <si>
    <t>SGR-378-22</t>
  </si>
  <si>
    <t>https://community.secop.gov.co/Public/Tendering/OpportunityDetail/Index?noticeUID=CO1.NTC.3591010&amp;isFromPublicArea=True&amp;isModal=False</t>
  </si>
  <si>
    <t>PS de apoyo a la gestión de la VSCSM, en actividades de trámite y legalización de comisiones asociadas al proceso de fiscalización a títulos mineros y demás actividades operativas para el cumplimiento de metas. 300064722</t>
  </si>
  <si>
    <t>SGR-379-22</t>
  </si>
  <si>
    <t>https://community.secop.gov.co/Public/Tendering/OpportunityDetail/Index?noticeUID=CO1.NTC.3591350&amp;isFromPublicArea=True&amp;isModal=False</t>
  </si>
  <si>
    <t>Prestar los servicios profesionales a GSSM de la VSCSM, para apoyar la gestión en actividades de trámite y legalización de comisiones asociadas a la fiscalización a cargo de la agencia y el seguimiento a medidas impuestas por condiciones de riesgo. 300045022</t>
  </si>
  <si>
    <t>MARIA CRISTINA RAMIREZ DIAZ</t>
  </si>
  <si>
    <t>SGR-380-22</t>
  </si>
  <si>
    <t>https://community.secop.gov.co/Public/Tendering/OpportunityDetail/Index?noticeUID=CO1.NTC.3591884&amp;isFromPublicArea=True&amp;isModal=False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</si>
  <si>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cumplimiento de metas de fiscalización minera. 300064122</t>
  </si>
  <si>
    <t>CLARELISA  CHACON PAZMIÑO</t>
  </si>
  <si>
    <t>SGR-381-22</t>
  </si>
  <si>
    <t>https://community.secop.gov.co/Public/Tendering/OpportunityDetail/Index?noticeUID=CO1.NTC.3594100&amp;isFromPublicArea=True&amp;isModal=False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</si>
  <si>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300042622</t>
  </si>
  <si>
    <t>WILLIAM ALBERTO HERRERA DÍAZ</t>
  </si>
  <si>
    <t>SGR-382-22</t>
  </si>
  <si>
    <t>https://community.secop.gov.co/Public/Tendering/OpportunityDetail/Index?noticeUID=CO1.NTC.3594957&amp;isFromPublicArea=True&amp;isModal=False</t>
  </si>
  <si>
    <t>HEIDY JOHANNA CABEZAS PATIÑO</t>
  </si>
  <si>
    <t>SGR-383-22</t>
  </si>
  <si>
    <t>https://community.secop.gov.co/Public/Tendering/OpportunityDetail/Index?noticeUID=CO1.NTC.3596707&amp;isFromPublicArea=True&amp;isModal=False</t>
  </si>
  <si>
    <t>Prestar servicios profesionales al GRCE en la verificación y seguimiento al cumplimiento de las obligaciones económicas de los títulos mineros, en el marco de las actividades de fiscalización asociadas al control en la exportación. 300065922</t>
  </si>
  <si>
    <t>GUSTAVO  ADOLFO  MONTERO  GUZMÁN</t>
  </si>
  <si>
    <t>Otrosi N° 1 Adición por $14.809.088 y prórroga hasta el 03-07-2023</t>
  </si>
  <si>
    <t>SGR-384-22</t>
  </si>
  <si>
    <t>https://community.secop.gov.co/Public/Tendering/OpportunityDetail/Index?noticeUID=CO1.NTC.3610966&amp;isFromPublicArea=True&amp;isModal=False</t>
  </si>
  <si>
    <t>NESTOR ARCENIO VEGA RICO</t>
  </si>
  <si>
    <t>SGR-385-22</t>
  </si>
  <si>
    <t>https://community.secop.gov.co/Public/Tendering/OpportunityDetail/Index?noticeUID=CO1.NTC.3591397&amp;isFromPublicArea=True&amp;isModal=False</t>
  </si>
  <si>
    <t>Renovación de la suscripción al servicio de soporte, mantenimiento y actualización para los productos SURPAC y MINEX instalados en la ANM.</t>
  </si>
  <si>
    <t>Grupo de Proyectos de Interés Nacional, Oficina de Tecnología e Información</t>
  </si>
  <si>
    <t>DASSAULT SYSTEMES COLOMBIA S.A.S</t>
  </si>
  <si>
    <t>SGR-386-22</t>
  </si>
  <si>
    <t>https://community.secop.gov.co/Public/Tendering/OpportunityDetail/Index?noticeUID=CO1.NTC.3622194&amp;isFromPublicArea=True&amp;isModal=False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</si>
  <si>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300039822</t>
  </si>
  <si>
    <t>LAURA VICTORIA SUAREZ VIAFARA</t>
  </si>
  <si>
    <t>SGR-387-22</t>
  </si>
  <si>
    <t>https://community.secop.gov.co/Public/Tendering/OpportunityDetail/Index?noticeUID=CO1.NTC.3612939&amp;isFromPublicArea=True&amp;isModal=False</t>
  </si>
  <si>
    <t>Contratar la actualización, soporte y mantenimiento del software especializado en procesamiento de información proveniente de sensores remotos de la ANM, a fin de apoyar las actividades de fiscalización a títulos mineros. (Línea PAA: 300062622)</t>
  </si>
  <si>
    <t xml:space="preserve">DATUM INGENIERIA S.A.S	</t>
  </si>
  <si>
    <t xml:space="preserve">Otrosi N° 1 Modificación de la clausula: Duración y Forma de Pago. </t>
  </si>
  <si>
    <t>SGR-388-22</t>
  </si>
  <si>
    <t>https://community.secop.gov.co/Public/Tendering/OpportunityDetail/Index?noticeUID=CO1.NTC.3648703&amp;isFromPublicArea=True&amp;isModal=False</t>
  </si>
  <si>
    <t>LEONARDO RESTREPO CARDENAS</t>
  </si>
  <si>
    <t>Otrosi N° 1 Adición por $3.768.320 y prórroga hasta el 17-06-2023</t>
  </si>
  <si>
    <t>SGR-389-22</t>
  </si>
  <si>
    <t>https://community.secop.gov.co/Public/Tendering/OpportunityDetail/Index?noticeUID=CO1.NTC.3633088&amp;isFromPublicArea=True&amp;isModal=False</t>
  </si>
  <si>
    <t>LUIS  ORLANDO FORERO GARNICA</t>
  </si>
  <si>
    <t>Otrosi N° 1 Adición por $10.594.844 y prórroga hasta el 17-06-2023</t>
  </si>
  <si>
    <t>SGR-390-22</t>
  </si>
  <si>
    <t>https://community.secop.gov.co/Public/Tendering/OpportunityDetail/Index?noticeUID=CO1.NTC.3648756&amp;isFromPublicArea=True&amp;isModal=False</t>
  </si>
  <si>
    <t>RAFAEL RUIZ BUITRAGO</t>
  </si>
  <si>
    <t>SGR-391-22</t>
  </si>
  <si>
    <t>https://community.secop.gov.co/Public/Tendering/OpportunityDetail/Index?noticeUID=CO1.NTC.3647911&amp;isFromPublicArea=True&amp;isModal=False</t>
  </si>
  <si>
    <t>Prestar servicios profesionales para apoyar a la VSC en la sustanciación, revisión e impulso de los asuntos jurídicos relacionados con los procesos de fiscalización minera y demás temas transversales a cargo de la dependencia.</t>
  </si>
  <si>
    <t>CAROLINA LOZADA URREGO</t>
  </si>
  <si>
    <t>https://community.secop.gov.co/Public/Tendering/OpportunityDetail/Index?noticeUID=CO1.NTC.3633552&amp;isFromPublicArea=True&amp;isModal=False</t>
  </si>
  <si>
    <t>YEILISBETH OVALLE SIERRA</t>
  </si>
  <si>
    <t>SGR-393-22</t>
  </si>
  <si>
    <t>https://community.secop.gov.co/Public/Tendering/OpportunityDetail/Index?noticeUID=CO1.NTC.3633401&amp;isFromPublicArea=True&amp;isModal=False</t>
  </si>
  <si>
    <t>OLGA VANESSA REDONDO SALOME</t>
  </si>
  <si>
    <t>SGR-394-22</t>
  </si>
  <si>
    <t>https://community.secop.gov.co/Public/Tendering/OpportunityDetail/Index?noticeUID=CO1.NTC.3621806&amp;isFromPublicArea=True&amp;isModal=False</t>
  </si>
  <si>
    <t>YENNIFER VANESSA VELÁSQUEZ GARCÍA</t>
  </si>
  <si>
    <t>SGR-395-22</t>
  </si>
  <si>
    <t>https://community.secop.gov.co/Public/Tendering/OpportunityDetail/Index?noticeUID=CO1.NTC.3633051&amp;isFromPublicArea=True&amp;isModal=False</t>
  </si>
  <si>
    <t>JHONY FERNANDO PORTILLA GRIJALBA</t>
  </si>
  <si>
    <t>SGR-396-22</t>
  </si>
  <si>
    <t>https://community.secop.gov.co/Public/Tendering/OpportunityDetail/Index?noticeUID=CO1.NTC.3622319&amp;isFromPublicArea=True&amp;isModal=False</t>
  </si>
  <si>
    <t>Apoyar a la VSCSM con los tramites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300052422</t>
  </si>
  <si>
    <t>SGR-397-22</t>
  </si>
  <si>
    <t>https://community.secop.gov.co/Public/Tendering/OpportunityDetail/Index?noticeUID=CO1.NTC.3634140&amp;isFromPublicArea=True&amp;isModal=False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</si>
  <si>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t>
  </si>
  <si>
    <t>ELIAS  ANTONIO  SALEME CASTILLO</t>
  </si>
  <si>
    <t>Otrosi N° 1 Adición por $12.619.458 y prórroga hasta el 21-06-2023</t>
  </si>
  <si>
    <t>SGR-398-22</t>
  </si>
  <si>
    <t>https://community.secop.gov.co/Public/Tendering/OpportunityDetail/Index?noticeUID=CO1.NTC.3633868&amp;isFromPublicArea=True&amp;isModal=False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</si>
  <si>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300034022</t>
  </si>
  <si>
    <t>JOSE ANTONIO RAMIREZ MOVILLA</t>
  </si>
  <si>
    <t>SGR-399-22</t>
  </si>
  <si>
    <t>https://community.secop.gov.co/Public/Tendering/OpportunityDetail/Index?noticeUID=CO1.NTC.3633965&amp;isFromPublicArea=True&amp;isModal=False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</si>
  <si>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300043222</t>
  </si>
  <si>
    <t>MERCY AFRICANO DONOSO</t>
  </si>
  <si>
    <t>Otrosi N° 1 Adición por $10.594.844 y prórroga hasta el 18-06-2023</t>
  </si>
  <si>
    <t>SGR-400-22</t>
  </si>
  <si>
    <t>https://community.secop.gov.co/Public/Tendering/OpportunityDetail/Index?noticeUID=CO1.NTC.3633513&amp;isFromPublicArea=True&amp;isModal=False</t>
  </si>
  <si>
    <t>ROBINSON ALEJANDRO CRUZ QUEVEDO</t>
  </si>
  <si>
    <t>ANM-500-22</t>
  </si>
  <si>
    <t>https://community.secop.gov.co/Public/Tendering/OpportunityDetail/Index?noticeUID=CO1.NTC.3586661&amp;isFromPublicArea=True&amp;isModal=False</t>
  </si>
  <si>
    <t>PRESTAR SERVICIOS DE APOYO A LA GESTIÓN EN EL PROCESO DE NOTIFICACIÓN DE LOS ACTOS ADMINISTRATIVOS EMITIDOS POR LOS GRUPOS DE LA VCT. LINEA PAA: 200033622</t>
  </si>
  <si>
    <t>MARIANA RODRIGUEZ BERNAL</t>
  </si>
  <si>
    <t>ANM-501-22</t>
  </si>
  <si>
    <t>https://community.secop.gov.co/Public/Tendering/OpportunityDetail/Index?noticeUID=CO1.NTC.3589012&amp;isFromPublicArea=True&amp;isModal=False</t>
  </si>
  <si>
    <t>Prestar Servicios Profesionales en la actualización, mantenimiento, análisis, mejora y ampliación de la estructura y composición de las bases de datos geográficas, orientados a la infraestructura de datos corporativa y sectorial en el marco del sistema AnnA Minería</t>
  </si>
  <si>
    <t>SA-MC-016-22</t>
  </si>
  <si>
    <t>ANM-502-22</t>
  </si>
  <si>
    <t>https://community.secop.gov.co/Public/Tendering/OpportunityDetail/Index?noticeUID=CO1.NTC.3488655&amp;isFromPublicArea=True&amp;isModal=False</t>
  </si>
  <si>
    <t>Prestar el servicio para el saneamiento ambiental de las instalaciones donde funciona la ANM a nivel nacional.</t>
  </si>
  <si>
    <t xml:space="preserve">UNION TEMPORAL FUMI 2022	</t>
  </si>
  <si>
    <t>ANM-503-22</t>
  </si>
  <si>
    <t>https://community.secop.gov.co/Public/Tendering/OpportunityDetail/Index?noticeUID=CO1.NTC.3590162&amp;isFromPublicArea=True&amp;isModal=False</t>
  </si>
  <si>
    <t>CESAR RODRIGO NIGRINIS NAME</t>
  </si>
  <si>
    <t>ANM-504-22</t>
  </si>
  <si>
    <t>https://community.secop.gov.co/Public/Tendering/OpportunityDetail/Index?noticeUID=CO1.NTC.3591455&amp;isFromPublicArea=True&amp;isModal=False</t>
  </si>
  <si>
    <t>PRESTAR SERVICIOS DE APOYO A LA GESTIÓN EN EL PROCESO DE NOTIFICACIÓN DE LOS ACTOS ADMINISTRATIVOS EMITIDOS POR LOS GRUPOS DE LA VCT. LINEA PAA: 200032922</t>
  </si>
  <si>
    <t>ANM-505-22</t>
  </si>
  <si>
    <t>https://community.secop.gov.co/Public/Tendering/OpportunityDetail/Index?noticeUID=CO1.NTC.3591318&amp;isFromPublicArea=True&amp;isModal=False</t>
  </si>
  <si>
    <t>Prestar servicios profesionales para la revisión, gestión y trámite de los procesos persuasivos y coactivos, así como en el análisis jurídico de los documentos gestionados en el Grupo de Cobro Coactivo de la OAJ</t>
  </si>
  <si>
    <t>LIZETH CAROLINA CUERVO ABONDANO</t>
  </si>
  <si>
    <t>ANM-506-22</t>
  </si>
  <si>
    <t>https://community.secop.gov.co/Public/Tendering/OpportunityDetail/Index?noticeUID=CO1.NTC.3597047&amp;isFromPublicArea=True&amp;isModal=False</t>
  </si>
  <si>
    <t xml:space="preserve">KAREN DANIELA SAAVEDRA TORRES </t>
  </si>
  <si>
    <t>ANM-507-22</t>
  </si>
  <si>
    <t>https://community.secop.gov.co/Public/Tendering/OpportunityDetail/Index?noticeUID=CO1.NTC.3593247&amp;isFromPublicArea=True&amp;isModal=False</t>
  </si>
  <si>
    <t>Prestar servicios profesionales para la gestión y trámite de los procesos persuasivos y coactivos en el Grupo Coactivo de la OAJ. </t>
  </si>
  <si>
    <t>ALEXANDRA PIEDAD RODRIGUEZ NEIRA</t>
  </si>
  <si>
    <t>ANM-508-22</t>
  </si>
  <si>
    <t>https://community.secop.gov.co/Public/Tendering/OpportunityDetail/Index?noticeUID=CO1.NTC.3594391&amp;isFromPublicArea=True&amp;isModal=False</t>
  </si>
  <si>
    <t>Prestar servicios profesionales a la OAJ para ejercer la representación judicial y extrajudicial, respuesta a peticiones y seguimiento al cumplimiento de fallos. (Línea PAA 120005522).</t>
  </si>
  <si>
    <t>BEATRIZ EUGENIA VIDAL DIAZ</t>
  </si>
  <si>
    <t>ANM-509-22</t>
  </si>
  <si>
    <t>https://community.secop.gov.co/Public/Tendering/OpportunityDetail/Index?noticeUID=CO1.NTC.3594556&amp;isFromPublicArea=True&amp;isModal=False</t>
  </si>
  <si>
    <t>Prestar servicios profesionales para asesorar a la OAJ en asuntos de derecho minero y derecho público, elaboración de conceptos jurídicos, respuesta a derechos de petición. (Línea PAA 120005722).</t>
  </si>
  <si>
    <t>DANIELA VANESSA CASTRO MORENO</t>
  </si>
  <si>
    <t>ANM-510-22</t>
  </si>
  <si>
    <t>https://community.secop.gov.co/Public/Tendering/OpportunityDetail/Index?noticeUID=CO1.NTC.3597954&amp;isFromPublicArea=True&amp;isModal=False</t>
  </si>
  <si>
    <t>PRESTAR SERVICIOS PROFESIONALES PARA BRINDAR ACOMPAÑAMIENTO EN LA ESTRUCTURACIÓN, GESTIÓN E IMPLEMENTACIÓN DE ESTRATEGIAS REQUERIDAS PARA EL TRÁMITE E IMPULSO DE LOS PROCESOS QUE ADELANTA EL GRUPO SOCIO AMBIENTAL. LINEA PAA 400021822</t>
  </si>
  <si>
    <t>JORGE ORLANDO LAMUS MENDOZA</t>
  </si>
  <si>
    <t>ANM-511-22</t>
  </si>
  <si>
    <t>https://community.secop.gov.co/Public/Tendering/OpportunityDetail/Index?noticeUID=CO1.NTC.3599614&amp;isFromPublicArea=True&amp;isModal=False</t>
  </si>
  <si>
    <t>Servicios profesionales para apoyar la incorporación del componente minero en el ordenamiento territorial y ambiental. LINEA PAA 400021422</t>
  </si>
  <si>
    <t>PAOLA ANDREA CALVACHE GOMEZ</t>
  </si>
  <si>
    <t>ANM-512-22</t>
  </si>
  <si>
    <t>https://community.secop.gov.co/Public/Tendering/OpportunityDetail/Index?noticeUID=CO1.NTC.3603187&amp;isFromPublicArea=True&amp;isModal=False</t>
  </si>
  <si>
    <t>GLORIA MARCELA VENEGAS MARTINEZ</t>
  </si>
  <si>
    <t>ANM-513-22</t>
  </si>
  <si>
    <t>https://community.secop.gov.co/Public/Tendering/OpportunityDetail/Index?noticeUID=CO1.NTC.3601770&amp;isFromPublicArea=True&amp;isModal=False</t>
  </si>
  <si>
    <t>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 Línea PAA 20003452201</t>
  </si>
  <si>
    <t>JANN CARLO CASTRO</t>
  </si>
  <si>
    <t>SMC-018-22</t>
  </si>
  <si>
    <t>ANM-514-22</t>
  </si>
  <si>
    <t>https://community.secop.gov.co/Public/Tendering/OpportunityDetail/Index?noticeUID=CO1.NTC.3559695&amp;isFromPublicArea=True&amp;isModal=False</t>
  </si>
  <si>
    <t>REALIZAR EL MANTENIMIENTO CORRECTIVO Y PREVENTIVO Y RECARGA DE EXTINTORES A NIVEL NACIONAL DE LAS SEDES DE LA ANM"</t>
  </si>
  <si>
    <t>INDISEG</t>
  </si>
  <si>
    <t>ANM-515-22</t>
  </si>
  <si>
    <t>https://community.secop.gov.co/Public/Tendering/OpportunityDetail/Index?noticeUID=CO1.NTC.3606234&amp;isFromPublicArea=True&amp;isModal=False</t>
  </si>
  <si>
    <t>Prestar servicios profesionales para asesorar a la OAJ en asuntos de derecho minero y derecho público, elaboración de conceptos jurídicos, respuesta a derechos de petición. (Línea PAA 120005722)</t>
  </si>
  <si>
    <t>ANM-516-22</t>
  </si>
  <si>
    <t>https://community.secop.gov.co/Public/Tendering/OpportunityDetail/Index?noticeUID=CO1.NTC.3603662&amp;isFromPublicArea=True&amp;isModal=False</t>
  </si>
  <si>
    <t>PRESTAR SERVICIOS PROFESIONALES PARA ATENDER TÉCNICAMENTE LOS TRÁMITES DE REGULARIZACIÓN, SEGUIMIENTO A LAS OBLIGACIONES, ASISTENCIA TÉCNICA Y DEMÁS PROCEDIMIENTOS TÉCNICOS</t>
  </si>
  <si>
    <t>ANM-517-22</t>
  </si>
  <si>
    <t>https://community.secop.gov.co/Public/Tendering/OpportunityDetail/Index?noticeUID=CO1.NTC.3606418&amp;isFromPublicArea=True&amp;isModal=False</t>
  </si>
  <si>
    <t>Prestar los servicios como diseñador gráfico de la ANM, con el fin de establecer líneas gráficas entre las diferentes dependencias de la entidad como herramienta de insumo para público interno y externo de la ANM"</t>
  </si>
  <si>
    <t>ANDRES  YEZID MOGOLLÓN  RAMOS</t>
  </si>
  <si>
    <t>ANM-518-22</t>
  </si>
  <si>
    <t>https://community.secop.gov.co/Public/Tendering/OpportunityDetail/Index?noticeUID=CO1.NTC.3615550&amp;isFromPublicArea=True&amp;isModal=False</t>
  </si>
  <si>
    <t>Prestación de servicios profesionales para apoyar a la ANM en el desarrollo de contenidos y piezas para la divulgación de información de interés para el sector minero.</t>
  </si>
  <si>
    <t>ANM-519-22</t>
  </si>
  <si>
    <t>https://community.secop.gov.co/Public/Tendering/OpportunityDetail/Index?noticeUID=CO1.NTC.3615733&amp;isFromPublicArea=True&amp;isModal=False</t>
  </si>
  <si>
    <t>PRESTAR SERVICIOS PROFESIONALES PARA APOYAR TÉCNICAMENTE AL GRUPO DE LEGALIZACIÓN MINERA CON EL TRÁMITE DE LAS SOLICITUDES PENDIENTES A 2018. LINEA PAA: 200029522.</t>
  </si>
  <si>
    <t>PABLO ANDRES BUITRAGO RODRÍGUEZ</t>
  </si>
  <si>
    <t>SMC-021-22</t>
  </si>
  <si>
    <t>ANM-520-22</t>
  </si>
  <si>
    <t>300004022_300004122_500004622</t>
  </si>
  <si>
    <t>https://community.secop.gov.co/Public/Tendering/OpportunityDetail/Index?noticeUID=CO1.NTC.3567953&amp;isFromPublicArea=True&amp;isModal=False</t>
  </si>
  <si>
    <t>Adquirir Elementos de Seguridad Industrial y Salud en el Trabajo: Elementos de Protección Personal EPP</t>
  </si>
  <si>
    <t xml:space="preserve">COMERCIALIZADORA LA GEMA S.A.S	</t>
  </si>
  <si>
    <t xml:space="preserve">Otrosi N° 1. Adición por $4.209.100 y modificación de ficha técnica. </t>
  </si>
  <si>
    <t>ANM-521-22</t>
  </si>
  <si>
    <t>https://community.secop.gov.co/Public/Tendering/OpportunityDetail/Index?noticeUID=CO1.NTC.3616890&amp;isFromPublicArea=True&amp;isModal=False</t>
  </si>
  <si>
    <t>CRYSTIAN  MAURICIO BECERRA LEON</t>
  </si>
  <si>
    <t>ANM-522-22</t>
  </si>
  <si>
    <t>https://community.secop.gov.co/Public/Tendering/OpportunityDetail/Index?noticeUID=CO1.NTC.3616510&amp;isFromPublicArea=True&amp;isModal=False</t>
  </si>
  <si>
    <t>Prestar servicios profesionales para sustanciar e impulsar los actos administrativos sujetos a registro provenientes de las modificaciones a los títulos mineros de los trámites pendientes a 2018.</t>
  </si>
  <si>
    <t>ANM-523-22</t>
  </si>
  <si>
    <t>https://community.secop.gov.co/Public/Tendering/OpportunityDetail/Index?noticeUID=CO1.NTC.3617162&amp;isFromPublicArea=True&amp;isModal=False</t>
  </si>
  <si>
    <t>LILIANA AMELIA PUENTES GOMEZ</t>
  </si>
  <si>
    <t>ANM-524-22</t>
  </si>
  <si>
    <t>https://community.secop.gov.co/Public/Tendering/OpportunityDetail/Index?noticeUID=CO1.NTC.3618253&amp;isFromPublicArea=True&amp;isModal=False</t>
  </si>
  <si>
    <t>Prestar servicios profesionales a la OAJ para ejercer la representación judicial y extrajudicial, respuesta a peticiones y seguimiento al cumplimiento de fallos</t>
  </si>
  <si>
    <t>LEONARDO  ROMERO GOMEZ</t>
  </si>
  <si>
    <t>ANM-525-22</t>
  </si>
  <si>
    <t>https://community.secop.gov.co/Public/Tendering/OpportunityDetail/Index?noticeUID=CO1.NTC.3622357&amp;isFromPublicArea=True&amp;isModal=False</t>
  </si>
  <si>
    <t>Apoyar a la OAJ en la proyección de documentos para la defensa judicial y extrajudicial, así como en la presentación de informes y reportes de gestión a cargo de la dependencia. (Línea PAA 120005822).</t>
  </si>
  <si>
    <t>JUAN DIEGO ROZO BAEZ</t>
  </si>
  <si>
    <t>ANM-526-22</t>
  </si>
  <si>
    <t>https://community.secop.gov.co/Public/Tendering/OpportunityDetail/Index?noticeUID=CO1.NTC.3625061&amp;isFromPublicArea=True&amp;isModal=False</t>
  </si>
  <si>
    <t>Prestar servicios de apoyo a la gestión en el proceso de notificación de los actos administrativos Emitidos por los grupos de la VCT en el trámite de las solicitudes pendientes a 2018. Línea PAA: 200027322.</t>
  </si>
  <si>
    <t>VALERIA  ANDREA  CORREA  DURAN</t>
  </si>
  <si>
    <t>ANM-528-22</t>
  </si>
  <si>
    <t>https://community.secop.gov.co/Public/Tendering/OpportunityDetail/Index?noticeUID=CO1.NTC.3630117&amp;isFromPublicArea=True&amp;isModal=False</t>
  </si>
  <si>
    <t>PRESTAR SERVICIOS DE APOYO A LA GESTIÓN EN LOS TRÁMITES OPERATIVOS Y ASISTENCIALES A CARGO DEL GEMTM. LINEA PAA: 200032422</t>
  </si>
  <si>
    <t>LILIANA MARÍA RINCON TAPIA</t>
  </si>
  <si>
    <t>SMC-023-22</t>
  </si>
  <si>
    <t>ANM-529-22</t>
  </si>
  <si>
    <t>https://community.secop.gov.co/Public/Tendering/OpportunityDetail/Index?noticeUID=CO1.NTC.3633094&amp;isFromPublicArea=True&amp;isModal=False</t>
  </si>
  <si>
    <t>Renovación del licenciamiento y suscripción a los servicios de soporte y mantenimiento para la plataforma tecnológica de seguridad perimetral FORTINET con la que cuenta la Agencia Nacional de Minería</t>
  </si>
  <si>
    <t>DIGIWARE DE COLOMBIA S A S</t>
  </si>
  <si>
    <t>Otrosi N° 1 Adición por $21.065.975 y prórroga por 12 días. Hasta 31-01-23. Se constituten reservas presupuestales.</t>
  </si>
  <si>
    <t>ANM-530-22</t>
  </si>
  <si>
    <t>https://colombiacompra.gov.co/tienda-virtual-del-estado-colombiano/ordenes-compra/103144</t>
  </si>
  <si>
    <t>RENOVAR LICENCIAMIENTO Y SERVICIOS DE SOPORTE, ACTUALIZACIÓN Y MANTENIMIENTO DE LOS PRODUCTOS ORACLE LINUX CON LAS QUE CUENTA LA ANM</t>
  </si>
  <si>
    <t>TECH AND KNOWLEDGE SAS</t>
  </si>
  <si>
    <t>SGR-401-22</t>
  </si>
  <si>
    <t>https://community.secop.gov.co/Public/Tendering/OpportunityDetail/Index?noticeUID=CO1.NTC.3648884&amp;isFromPublicArea=True&amp;isModal=False</t>
  </si>
  <si>
    <t>SGR-402-22</t>
  </si>
  <si>
    <t>https://community.secop.gov.co/Public/Tendering/OpportunityDetail/Index?noticeUID=CO1.NTC.3624049&amp;isFromPublicArea=True&amp;isModal=False</t>
  </si>
  <si>
    <t>Apoyar a la VSCSM con los trámites jurídicos inherentes al proceso de fiscalización minera, como lo es la emisión de conceptos, la evaluación documental de expedientes mineros, el seguimiento a las no conformidades, así como la sustanciación, revisión y evaluación jurídica de los actos administrativos, con el fin de dar cumplimiento a las metas asignadas. 300031622</t>
  </si>
  <si>
    <t>YOELIS BEATRIZ CUJIA MOSCOTE</t>
  </si>
  <si>
    <t>Otrosi N° 1. Adición por 12.619.458 y prórroga hasta el 17-06-2023</t>
  </si>
  <si>
    <t>SGR-403-22</t>
  </si>
  <si>
    <t>https://community.secop.gov.co/Public/Tendering/OpportunityDetail/Index?noticeUID=CO1.NTC.3633866&amp;isFromPublicArea=True&amp;isModal=False</t>
  </si>
  <si>
    <t>JORDY FELIPE VILLAMIL HERNANDEZ</t>
  </si>
  <si>
    <t>SGR-404-22</t>
  </si>
  <si>
    <t>https://community.secop.gov.co/Public/Tendering/OpportunityDetail/Index?noticeUID=CO1.NTC.3634313&amp;isFromPublicArea=True&amp;isModal=False</t>
  </si>
  <si>
    <t>YULIETH NATALIA VELANDIA RINCON</t>
  </si>
  <si>
    <t>SGR-405-22</t>
  </si>
  <si>
    <t>https://community.secop.gov.co/Public/Tendering/OpportunityDetail/Index?noticeUID=CO1.NTC.3635804&amp;isFromPublicArea=True&amp;isModal=False</t>
  </si>
  <si>
    <t>Prestar servicios de apoyo a la gestión en la VSCSM en actividades de consolidación, verificación y actualización de información de contraprestaciones económicas de contratos mineros y demás actividades operativas requeridas de cara al cumplimiento de metas de fiscalización minera. 300052622</t>
  </si>
  <si>
    <t xml:space="preserve">SONIA PATRICIA VARGAS </t>
  </si>
  <si>
    <t>Otrosi N° 1. Adición por $6.324.224 y prórroga hasta el 19 de junio del 2023.</t>
  </si>
  <si>
    <t>SGR-407-22</t>
  </si>
  <si>
    <t>https://community.secop.gov.co/Public/Tendering/OpportunityDetail/Index?noticeUID=CO1.NTC.3632759&amp;isFromPublicArea=True&amp;isModal=False</t>
  </si>
  <si>
    <t>PSP en la VSCSM, para desarrollar actividades inherentes a la scalización minera, como lo es la evaluación documental de expedientes, inspecciones de campo, elaboración y revisión de conceptos técnicos, programación detallada de inspecciones, la aplicación de criterios de priorización de los títulos mineros, así como el seguimiento y atención a las no conformidades que se detecten. 300045322</t>
  </si>
  <si>
    <t>YIMI ARBEY BELLO SEPULVEDA</t>
  </si>
  <si>
    <t>SGR-408-22</t>
  </si>
  <si>
    <t>https://community.secop.gov.co/Public/Tendering/OpportunityDetail/Index?noticeUID=CO1.NTC.3636201&amp;isFromPublicArea=True&amp;isModal=False</t>
  </si>
  <si>
    <t>PSP de apoyo a la gestión en actividades de mantenimiento, consolidación y actualización del expediente digital, para la transición al sistema integral de gestión minera, en el marco de la función de fiscalización minera. 300031522</t>
  </si>
  <si>
    <t>Expediente Digital</t>
  </si>
  <si>
    <t>IVAN EDUARDO GOMEZ VANEGAS</t>
  </si>
  <si>
    <t>SGR-409-22</t>
  </si>
  <si>
    <t>https://community.secop.gov.co/Public/Tendering/OpportunityDetail/Index?noticeUID=CO1.NTC.3636223&amp;isFromPublicArea=True&amp;isModal=False</t>
  </si>
  <si>
    <t>PSP de apoyo a la gestión en actividades de mantenimiento, consolidación y actualización del expediente digital, para la transición al sistema integral de gestión minera, en el marco de la función de fiscalización minera. 300031422</t>
  </si>
  <si>
    <t>INGRID LORENA ARBOLEDA CUBIDES</t>
  </si>
  <si>
    <t>SGR-410-22</t>
  </si>
  <si>
    <t>https://community.secop.gov.co/Public/Tendering/OpportunityDetail/Index?noticeUID=CO1.NTC.3636409&amp;isFromPublicArea=True&amp;isModal=False</t>
  </si>
  <si>
    <t>PSP apoyando al GRCE con la ejecución de actividades inherentes al proceso de fiscalización minera, como lo es el seguimiento, verificación y validación del cumplimiento de las obligaciones económicas por parte de los titulares mineros. 300066322</t>
  </si>
  <si>
    <t>CLAUDIA ANGELICA DELGADO ZAMUDIO</t>
  </si>
  <si>
    <t>Otrosi N° Adición por $10.500.000 y prórroga hasta el 27-6-2023</t>
  </si>
  <si>
    <t>SGR-411-22</t>
  </si>
  <si>
    <t>https://community.secop.gov.co/Public/Tendering/OpportunityDetail/Index?noticeUID=CO1.NTC.3632825&amp;isFromPublicArea=True&amp;isModal=False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</si>
  <si>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metas.300040322</t>
  </si>
  <si>
    <t>GIANNELLA ANDREA CORREA BARON</t>
  </si>
  <si>
    <t>SGR-412-22</t>
  </si>
  <si>
    <t>https://community.secop.gov.co/Public/Tendering/OpportunityDetail/Index?noticeUID=CO1.NTC.3631803&amp;isFromPublicArea=True&amp;isModal=False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</si>
  <si>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300052822</t>
  </si>
  <si>
    <t>ELLA JOHANNA CASTRO NAVAS</t>
  </si>
  <si>
    <t>Otrosi N° 1. Adición por $10.594.844 y prórroga hasta el 17-04-2023</t>
  </si>
  <si>
    <t>SGR-413-22</t>
  </si>
  <si>
    <t>https://community.secop.gov.co/Public/Tendering/OpportunityDetail/Index?noticeUID=CO1.NTC.3631916&amp;isFromPublicArea=True&amp;isModal=False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</si>
  <si>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300043622</t>
  </si>
  <si>
    <t>SEGUNDO ALBERTO MOJICA HERNANDEZ</t>
  </si>
  <si>
    <t>SGR-414-22</t>
  </si>
  <si>
    <t>https://community.secop.gov.co/Public/Tendering/OpportunityDetail/Index?noticeUID=CO1.NTC.3647943&amp;isFromPublicArea=True&amp;isModal=False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</si>
  <si>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300067422</t>
  </si>
  <si>
    <t>MÓNICA PILAR ESPINOSA QUINTERO</t>
  </si>
  <si>
    <t>SGR-416-22</t>
  </si>
  <si>
    <t>https://community.secop.gov.co/Public/Tendering/OpportunityDetail/Index?noticeUID=CO1.NTC.3647669&amp;isFromPublicArea=True&amp;isModal=False</t>
  </si>
  <si>
    <t>PSP a la VSCSM, en lo referente al seguimiento, diagnóstico y control de las actuaciones jurídicas generadas y suscritas como parte del proceso de fiscalización a títulos mineros, consolidación y revisión de los actos administrativos y enlace con las demás dependencias de la ANM</t>
  </si>
  <si>
    <t>MIGUEL ANGEL FONSECA BARRERA</t>
  </si>
  <si>
    <t>Otrosi N° 1 Adición por $17.000.000 y prórroga hasta el 15-7-23</t>
  </si>
  <si>
    <t>SGR-417-22</t>
  </si>
  <si>
    <t>https://community.secop.gov.co/Public/Tendering/OpportunityDetail/Index?noticeUID=CO1.NTC.3647800&amp;isFromPublicArea=True&amp;isModal=False</t>
  </si>
  <si>
    <t>PSP a la VSCSM en actividades revisión, sustanciación, seguimiento, trámite e impulso de los asuntos jurídicos inherentes al proceso de fiscalización minera, necesarios para el cumplimiento de metas</t>
  </si>
  <si>
    <t>Terminación anticipada a partir del 01-04-2023</t>
  </si>
  <si>
    <t>SGR-418-22</t>
  </si>
  <si>
    <t>https://community.secop.gov.co/Public/Tendering/OpportunityDetail/Index?noticeUID=CO1.NTC.3636254&amp;isFromPublicArea=True&amp;isModal=False</t>
  </si>
  <si>
    <t>STHEPANNIE IVON D´LIZ LORA CELEDON</t>
  </si>
  <si>
    <t>SGR-419-22</t>
  </si>
  <si>
    <t>https://community.secop.gov.co/Public/Tendering/OpportunityDetail/Index?noticeUID=CO1.NTC.3636099&amp;isFromPublicArea=True&amp;isModal=False</t>
  </si>
  <si>
    <t>ZAIRA YESENIA ROJAS  CAMARGO</t>
  </si>
  <si>
    <t>SGR-420-22</t>
  </si>
  <si>
    <t>https://community.secop.gov.co/Public/Tendering/OpportunityDetail/Index?noticeUID=CO1.NTC.3636288&amp;isFromPublicArea=True&amp;isModal=False</t>
  </si>
  <si>
    <t>ROBERTO NESTOR IBAN BARRERA CARREÑO</t>
  </si>
  <si>
    <t>SGR-421-22</t>
  </si>
  <si>
    <t>https://community.secop.gov.co/Public/Tendering/OpportunityDetail/Index?noticeUID=CO1.NTC.3637665&amp;isFromPublicArea=True&amp;isModal=False</t>
  </si>
  <si>
    <t>PSP en la VSCSM, para desarrollar actividades inherentes al proceso de fiscalización minera, tales como la evaluación documental de expedientes, realización de inspecciones de campo y elaboración y revisión de conceptos técnicos, necesarias para el cumplimiento de metas proyectadas. 300048822</t>
  </si>
  <si>
    <t>WILLIAN FERNANDO RINCON CUERVO</t>
  </si>
  <si>
    <t>SGR-422-22</t>
  </si>
  <si>
    <t>https://community.secop.gov.co/Public/Tendering/OpportunityDetail/Index?noticeUID=CO1.NTC.3637769&amp;isFromPublicArea=True&amp;isModal=False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</si>
  <si>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300032722</t>
  </si>
  <si>
    <t>YESID  HUMBERTO  GUIO  MALDONADO</t>
  </si>
  <si>
    <t>Otrosi N° 1 Adición por $10.594.844 y prórroga hasta el 17-06-23</t>
  </si>
  <si>
    <t>SGR-423-22</t>
  </si>
  <si>
    <t>https://community.secop.gov.co/Public/Tendering/OpportunityDetail/Index?noticeUID=CO1.NTC.3647953&amp;isFromPublicArea=True&amp;isModal=False</t>
  </si>
  <si>
    <t>PSP a la VSCSM en el desarrollo de actividades jurídicas inherentes al proceso de fiscalización minera, tales como la evaluación documental de expedientes, sustanciación y revisión de actos administrativos y demás trámites jurídicos necesarios para el cumplimiento de metas. 300040022</t>
  </si>
  <si>
    <t>HOHANA  MELO MALAVER</t>
  </si>
  <si>
    <t>SGR-424-22</t>
  </si>
  <si>
    <t>130004322_200033122</t>
  </si>
  <si>
    <t>https://www.colombiacompra.gov.co/tienda-virtual-del-estado-colombiano/ordenes-compra/102313</t>
  </si>
  <si>
    <t>Renovar la suscripción al servicio de soporte técnico de los productos de la plataforma Oracle de la ANM, licenciados a través del modelo ULA y otros productos Oracle licenciados posteriormente</t>
  </si>
  <si>
    <t>ORACLE COLOMBIA LTDA</t>
  </si>
  <si>
    <t>ANM-531-22</t>
  </si>
  <si>
    <t>https://www.colombiacompra.gov.co/tienda-virtual-del-estado-colombiano/ordenes-compra/103338</t>
  </si>
  <si>
    <t>Servicio integral de aseo y cafetería, para todas las sedes de la ANM- Región 1</t>
  </si>
  <si>
    <t>ASEOS COLOMBIANOS ASEOCOLBA S.A.</t>
  </si>
  <si>
    <t>Modificación N° 1 Prórroga hasta el 27-06-23</t>
  </si>
  <si>
    <t>ANM-532-22</t>
  </si>
  <si>
    <t>https://www.colombiacompra.gov.co/tienda-virtual-del-estado-colombiano/ordenes-compra/103336</t>
  </si>
  <si>
    <t>Servicio integral de aseo y cafetería, para todas las sedes de la ANM- Región 3</t>
  </si>
  <si>
    <t>UNIÓN TEMPORAL ECOLIMPIEZA</t>
  </si>
  <si>
    <t>Modificación N° 1 Adición por $5.000.000 y prórroga hasta el 27-06-2023</t>
  </si>
  <si>
    <t>ANM-533-22</t>
  </si>
  <si>
    <t>https://www.colombiacompra.gov.co/tienda-virtual-del-estado-colombiano/ordenes-compra/103349</t>
  </si>
  <si>
    <t>Servicio integral de aseo y cafetería, para todas las sedes de la ANM- Región 4</t>
  </si>
  <si>
    <t>COOPERATIVA DE TRABAJO ASOCIADO SERCONAL</t>
  </si>
  <si>
    <t>ANM-534-22</t>
  </si>
  <si>
    <t>https://www.colombiacompra.gov.co/tienda-virtual-del-estado-colombiano/ordenes-compra/103351</t>
  </si>
  <si>
    <t>Servicio integral de aseo y cafetería, para todas las sedes de la ANM- Región 5</t>
  </si>
  <si>
    <t>Modificación N° 1 Adición por $6.000.000 y prórroga hasta el 27-06-2023</t>
  </si>
  <si>
    <t>ANM-535-22</t>
  </si>
  <si>
    <t>https://www.colombiacompra.gov.co/tienda-virtual-del-estado-colombiano/ordenes-compra/103341</t>
  </si>
  <si>
    <t>Servicio integral de aseo y cafetería, para todas las sedes de la ANIMA- Región 6</t>
  </si>
  <si>
    <t>UNIÓN TEMPORAL ASEO COLOMBIA 2</t>
  </si>
  <si>
    <t>ANM-536-22</t>
  </si>
  <si>
    <t>https://www.colombiacompra.gov.co/tienda-virtual-del-estado-colombiano/ordenes-compra/103339</t>
  </si>
  <si>
    <t>Servicio integral de aseo y cafetería, para todas las sedes de la ANM- Región 7</t>
  </si>
  <si>
    <t>ANM-537-22</t>
  </si>
  <si>
    <t>https://www.colombiacompra.gov.co/tienda-virtual-del-estado-colombiano/ordenes-compra/103342</t>
  </si>
  <si>
    <t>Servicio integral de aseo y cafetería, para todas las sedes de la ANM- Región 8</t>
  </si>
  <si>
    <t>Modificación N° 1 Adición por $3.500.000 y prórroga hasta el 27-06-2023</t>
  </si>
  <si>
    <t>ANM-538-22</t>
  </si>
  <si>
    <t>https://www.colombiacompra.gov.co/tienda-virtual-del-estado-colombiano/ordenes-compra/103340</t>
  </si>
  <si>
    <t>Servicio integral de aseo y cafetería, para todas las sedes de la ANM- Región 9</t>
  </si>
  <si>
    <t>ANM-539-22</t>
  </si>
  <si>
    <t>https://www.colombiacompra.gov.co/tienda-virtual-del-estado-colombiano/ordenes-compra/103343</t>
  </si>
  <si>
    <t>Servicio integral de aseo y cafetería, para todas las sedes de la ANM- Región 11</t>
  </si>
  <si>
    <t>UNION TEMPORAL EMINSER-SOLOASEO 2020</t>
  </si>
  <si>
    <t>Modificación N° 1 Adición por $77.000.000 y prórroga hasta el 27-06-23</t>
  </si>
  <si>
    <t>ANM-540-22</t>
  </si>
  <si>
    <t>https://community.secop.gov.co/Public/Tendering/OpportunityDetail/Index?noticeUID=CO1.NTC.3681716&amp;isFromPublicArea=True&amp;isModal=False</t>
  </si>
  <si>
    <t>Arrendamiento del centro de memoria institucional. ALCANCE AL OBJETO: Inmueble correspondiente a la Bodega 3 ubicada en la Transversal 93 No. 51 - 98 del Parque Empresarial Puerta del Sol, matricula inmobiliaria N°-50c-1664037.</t>
  </si>
  <si>
    <t>INFORMATICA DOCUMENTAL SAS</t>
  </si>
  <si>
    <t>Otrosi N° 1 Adición por $43.404.552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</si>
</sst>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dd/mm/yyyy;@"/>
    <numFmt numFmtId="165" formatCode="_-[$$-240A]\ * #,##0.00_-;\-[$$-240A]\ * #,##0.00_-;_-[$$-240A]\ * &quot;-&quot;??_-;_-@_-"/>
  </numFmts>
  <fonts count="7">
    <font>
      <sz val="11"/>
      <color theme="1"/>
      <name val="Calibri"/>
      <family val="2"/>
      <scheme val="minor"/>
    </font>
    <font>
      <sz val="11"/>
      <color theme="1"/>
      <name val="Calibri"/>
      <family val="2"/>
      <scheme val="minor"/>
    </font>
    <font>
      <b/>
      <sz val="12"/>
      <name val="Calibri"/>
      <family val="2"/>
      <scheme val="minor"/>
    </font>
    <font>
      <b/>
      <sz val="12"/>
      <color indexed="8"/>
      <name val="Calibri"/>
      <family val="2"/>
      <scheme val="minor"/>
    </font>
    <font>
      <sz val="11"/>
      <name val="Calibri"/>
      <family val="2"/>
      <scheme val="minor"/>
    </font>
    <font>
      <u/>
      <sz val="11"/>
      <color theme="10"/>
      <name val="Calibri"/>
      <family val="2"/>
      <scheme val="minor"/>
    </font>
    <font>
      <b/>
      <sz val="14"/>
      <color theme="1"/>
      <name val="Calibri Light"/>
      <family val="2"/>
      <scheme val="major"/>
    </font>
  </fonts>
  <fills count="5">
    <fill>
      <patternFill patternType="none"/>
    </fill>
    <fill>
      <patternFill patternType="gray125"/>
    </fill>
    <fill>
      <patternFill patternType="solid">
        <fgColor theme="0"/>
        <bgColor indexed="64"/>
      </patternFill>
    </fill>
    <fill>
      <patternFill patternType="solid">
        <fgColor rgb="FFD7EFF5"/>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38">
    <xf numFmtId="0" fontId="0" fillId="0" borderId="0" xfId="0"/>
    <xf numFmtId="165" fontId="0" fillId="0" borderId="0" xfId="0" applyNumberFormat="1"/>
    <xf numFmtId="2" fontId="0" fillId="0" borderId="0" xfId="0" applyNumberFormat="1"/>
    <xf numFmtId="0" fontId="0" fillId="0" borderId="0" xfId="0" applyAlignment="1">
      <alignment horizontal="center"/>
    </xf>
    <xf numFmtId="1" fontId="0" fillId="0" borderId="1" xfId="0" applyNumberFormat="1" applyBorder="1" applyAlignment="1">
      <alignment horizontal="center" vertical="center" wrapText="1"/>
    </xf>
    <xf numFmtId="2" fontId="4" fillId="0" borderId="1" xfId="0" applyNumberFormat="1"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wrapText="1"/>
      <protection locked="0"/>
    </xf>
    <xf numFmtId="0" fontId="0" fillId="0" borderId="0" xfId="0" applyAlignment="1">
      <alignment wrapText="1"/>
    </xf>
    <xf numFmtId="0" fontId="0" fillId="0" borderId="0" xfId="0" applyAlignment="1">
      <alignment vertical="center" wrapText="1"/>
    </xf>
    <xf numFmtId="49" fontId="2" fillId="4" borderId="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165" fontId="2" fillId="4" borderId="1" xfId="1" applyNumberFormat="1"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2" fontId="2" fillId="4" borderId="1" xfId="0" applyNumberFormat="1" applyFont="1" applyFill="1" applyBorder="1" applyAlignment="1" applyProtection="1">
      <alignment horizontal="center" vertical="center" wrapText="1"/>
      <protection locked="0"/>
    </xf>
    <xf numFmtId="0" fontId="0" fillId="0" borderId="1" xfId="0" applyBorder="1" applyAlignment="1">
      <alignment vertical="center" wrapText="1"/>
    </xf>
    <xf numFmtId="0" fontId="0" fillId="0" borderId="1" xfId="0"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165" fontId="0" fillId="0" borderId="1" xfId="3" applyNumberFormat="1" applyFont="1" applyFill="1" applyBorder="1" applyAlignment="1">
      <alignment vertical="center" wrapText="1"/>
    </xf>
    <xf numFmtId="49" fontId="4" fillId="0" borderId="1" xfId="0" applyNumberFormat="1" applyFont="1" applyBorder="1" applyAlignment="1" applyProtection="1">
      <alignment horizontal="left" vertical="center" wrapText="1"/>
      <protection locked="0"/>
    </xf>
    <xf numFmtId="164" fontId="0" fillId="3" borderId="1" xfId="0" applyNumberFormat="1" applyFill="1" applyBorder="1" applyAlignment="1">
      <alignment horizontal="right" vertical="center" wrapText="1"/>
    </xf>
    <xf numFmtId="164" fontId="0" fillId="0" borderId="1" xfId="0" applyNumberFormat="1" applyBorder="1" applyAlignment="1">
      <alignment horizontal="left" vertical="center" wrapText="1"/>
    </xf>
    <xf numFmtId="164" fontId="0" fillId="0" borderId="1" xfId="0" applyNumberFormat="1" applyBorder="1" applyAlignment="1">
      <alignment horizontal="center" vertical="center" wrapText="1"/>
    </xf>
    <xf numFmtId="0" fontId="0" fillId="0" borderId="1" xfId="0" applyBorder="1" applyAlignment="1">
      <alignment horizontal="right" vertical="center" wrapText="1"/>
    </xf>
    <xf numFmtId="2" fontId="0" fillId="0" borderId="1" xfId="0" applyNumberFormat="1" applyBorder="1" applyAlignment="1">
      <alignment vertical="center" wrapText="1"/>
    </xf>
    <xf numFmtId="165" fontId="0" fillId="0" borderId="1" xfId="0" applyNumberFormat="1" applyBorder="1" applyAlignment="1">
      <alignment vertical="center" wrapText="1"/>
    </xf>
    <xf numFmtId="0" fontId="0" fillId="2" borderId="1" xfId="0" applyFill="1" applyBorder="1" applyAlignment="1">
      <alignment horizontal="left" vertical="center" wrapText="1"/>
    </xf>
    <xf numFmtId="0" fontId="0" fillId="0" borderId="1" xfId="0" applyBorder="1" applyAlignment="1">
      <alignment horizontal="center" vertical="center" wrapText="1"/>
    </xf>
    <xf numFmtId="165" fontId="0" fillId="0" borderId="1" xfId="3" applyNumberFormat="1" applyFont="1" applyBorder="1" applyAlignment="1">
      <alignment vertical="center" wrapText="1"/>
    </xf>
    <xf numFmtId="164" fontId="0" fillId="3" borderId="1" xfId="0" applyNumberFormat="1" applyFill="1" applyBorder="1" applyAlignment="1">
      <alignment vertical="center" wrapText="1"/>
    </xf>
    <xf numFmtId="164" fontId="0" fillId="2" borderId="1" xfId="0" applyNumberForma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165" fontId="1" fillId="0" borderId="1" xfId="3" applyNumberFormat="1" applyFont="1" applyBorder="1" applyAlignment="1">
      <alignment vertical="center" wrapText="1"/>
    </xf>
    <xf numFmtId="0" fontId="5" fillId="0" borderId="1" xfId="2" applyBorder="1" applyAlignment="1">
      <alignment vertical="center" wrapText="1"/>
    </xf>
    <xf numFmtId="165" fontId="0" fillId="0" borderId="0" xfId="3" applyNumberFormat="1" applyFont="1" applyAlignment="1">
      <alignment vertical="center" wrapText="1"/>
    </xf>
    <xf numFmtId="165" fontId="6" fillId="0" borderId="0" xfId="0" applyNumberFormat="1" applyFont="1" applyAlignment="1">
      <alignment horizontal="left" wrapText="1"/>
    </xf>
  </cellXfs>
  <cellStyles count="4">
    <cellStyle name="Hipervínculo" xfId="2" builtinId="8"/>
    <cellStyle name="Moneda" xfId="1" builtinId="4"/>
    <cellStyle name="Normal" xfId="0" builtinId="0"/>
    <cellStyle name="Porcentaje" xfId="3" builtinId="5"/>
  </cellStyles>
  <dxfs count="10">
    <dxf>
      <fill>
        <patternFill>
          <bgColor theme="9"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169334</xdr:rowOff>
    </xdr:from>
    <xdr:to>
      <xdr:col>1</xdr:col>
      <xdr:colOff>1704974</xdr:colOff>
      <xdr:row>5</xdr:row>
      <xdr:rowOff>86587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0499" y="169334"/>
          <a:ext cx="2456392" cy="8697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ommunity.secop.gov.co/Public/Tendering/OpportunityDetail/Index?noticeUID=CO1.NTC.3540071&amp;isFromPublicArea=True&amp;isModal=False" TargetMode="External"/><Relationship Id="rId1" Type="http://schemas.openxmlformats.org/officeDocument/2006/relationships/hyperlink" Target="https://colombiacompra.gov.co/tienda-virtual-del-estado-colombiano/ordenes-compra/906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942"/>
  <sheetViews>
    <sheetView showGridLines="0" tabSelected="1" zoomScale="90" zoomScaleNormal="90" workbookViewId="0"/>
  </sheetViews>
  <sheetFormatPr defaultColWidth="11.42578125" defaultRowHeight="15"/>
  <cols>
    <col min="1" max="1" width="14.140625" customWidth="1"/>
    <col min="2" max="2" width="26.5703125" customWidth="1"/>
    <col min="3" max="3" width="16.42578125" customWidth="1"/>
    <col min="4" max="4" width="19" customWidth="1"/>
    <col min="5" max="5" width="62" customWidth="1"/>
    <col min="6" max="8" width="19.28515625" style="1" customWidth="1"/>
    <col min="9" max="9" width="81" customWidth="1"/>
    <col min="10" max="10" width="22.7109375" customWidth="1"/>
    <col min="11" max="11" width="17.7109375" customWidth="1"/>
    <col min="12" max="12" width="29.5703125" customWidth="1"/>
    <col min="13" max="13" width="36.85546875" customWidth="1"/>
    <col min="14" max="16" width="17" customWidth="1"/>
    <col min="17" max="17" width="15.42578125" customWidth="1"/>
    <col min="18" max="18" width="36.7109375" customWidth="1"/>
    <col min="19" max="19" width="22.7109375" customWidth="1"/>
    <col min="20" max="20" width="15.5703125" customWidth="1"/>
    <col min="21" max="21" width="8.140625" style="3" customWidth="1"/>
    <col min="22" max="22" width="11.42578125" customWidth="1"/>
    <col min="23" max="23" width="59.5703125" customWidth="1"/>
    <col min="24" max="24" width="21.5703125" customWidth="1"/>
    <col min="25" max="25" width="15.5703125" style="2" customWidth="1"/>
    <col min="26" max="26" width="19.28515625" bestFit="1" customWidth="1"/>
    <col min="27" max="27" width="19.5703125" customWidth="1"/>
  </cols>
  <sheetData>
    <row r="2" spans="1:27">
      <c r="A2" s="7"/>
      <c r="B2" s="7"/>
      <c r="C2" s="7"/>
      <c r="D2" s="8"/>
    </row>
    <row r="3" spans="1:27">
      <c r="A3" s="7"/>
      <c r="B3" s="7"/>
      <c r="C3" s="7"/>
      <c r="D3" s="8"/>
    </row>
    <row r="4" spans="1:27">
      <c r="A4" s="7"/>
      <c r="B4" s="7"/>
      <c r="C4" s="7"/>
      <c r="D4" s="8"/>
    </row>
    <row r="5" spans="1:27">
      <c r="A5" s="7"/>
      <c r="B5" s="7"/>
      <c r="C5" s="7"/>
      <c r="D5" s="8"/>
    </row>
    <row r="6" spans="1:27">
      <c r="A6" s="7"/>
      <c r="B6" s="7"/>
      <c r="C6" s="7"/>
      <c r="D6" s="8"/>
    </row>
    <row r="7" spans="1:27" ht="18.75">
      <c r="A7" s="37" t="s">
        <v>0</v>
      </c>
      <c r="B7" s="37"/>
      <c r="C7" s="37"/>
      <c r="D7" s="7"/>
    </row>
    <row r="8" spans="1:27" ht="18.75" customHeight="1">
      <c r="A8" s="37" t="s">
        <v>1</v>
      </c>
      <c r="B8" s="37"/>
      <c r="C8" s="37"/>
      <c r="D8" s="37"/>
    </row>
    <row r="9" spans="1:27" ht="18.75" customHeight="1">
      <c r="A9" s="37" t="s">
        <v>2</v>
      </c>
      <c r="B9" s="37"/>
      <c r="C9" s="37"/>
      <c r="D9" s="37"/>
      <c r="E9" s="37"/>
    </row>
    <row r="12" spans="1:27" s="3" customFormat="1" ht="53.25" customHeight="1">
      <c r="A12" s="9" t="s">
        <v>3</v>
      </c>
      <c r="B12" s="9" t="s">
        <v>4</v>
      </c>
      <c r="C12" s="9" t="s">
        <v>5</v>
      </c>
      <c r="D12" s="9" t="s">
        <v>6</v>
      </c>
      <c r="E12" s="10" t="s">
        <v>7</v>
      </c>
      <c r="F12" s="11" t="s">
        <v>8</v>
      </c>
      <c r="G12" s="11" t="s">
        <v>9</v>
      </c>
      <c r="H12" s="11" t="s">
        <v>10</v>
      </c>
      <c r="I12" s="9" t="s">
        <v>11</v>
      </c>
      <c r="J12" s="9" t="s">
        <v>12</v>
      </c>
      <c r="K12" s="9" t="s">
        <v>13</v>
      </c>
      <c r="L12" s="9" t="s">
        <v>14</v>
      </c>
      <c r="M12" s="9" t="s">
        <v>15</v>
      </c>
      <c r="N12" s="12" t="s">
        <v>16</v>
      </c>
      <c r="O12" s="12" t="s">
        <v>17</v>
      </c>
      <c r="P12" s="12" t="s">
        <v>18</v>
      </c>
      <c r="Q12" s="12" t="s">
        <v>19</v>
      </c>
      <c r="R12" s="9" t="s">
        <v>20</v>
      </c>
      <c r="S12" s="9" t="s">
        <v>21</v>
      </c>
      <c r="T12" s="9" t="s">
        <v>22</v>
      </c>
      <c r="U12" s="9" t="s">
        <v>23</v>
      </c>
      <c r="V12" s="13" t="s">
        <v>24</v>
      </c>
      <c r="W12" s="9" t="s">
        <v>25</v>
      </c>
      <c r="X12" s="9" t="s">
        <v>26</v>
      </c>
      <c r="Y12" s="14" t="s">
        <v>27</v>
      </c>
      <c r="Z12" s="9" t="s">
        <v>28</v>
      </c>
      <c r="AA12" s="9" t="s">
        <v>29</v>
      </c>
    </row>
    <row r="13" spans="1:27" s="8" customFormat="1" ht="69.75" customHeight="1">
      <c r="A13" s="17" t="s">
        <v>30</v>
      </c>
      <c r="B13" s="17" t="s">
        <v>31</v>
      </c>
      <c r="C13" s="17" t="s">
        <v>30</v>
      </c>
      <c r="D13" s="18" t="s">
        <v>32</v>
      </c>
      <c r="E13" s="16" t="s">
        <v>33</v>
      </c>
      <c r="F13" s="19">
        <v>26487110</v>
      </c>
      <c r="G13" s="19">
        <v>37081954</v>
      </c>
      <c r="H13" s="19">
        <v>5297422</v>
      </c>
      <c r="I13" s="20" t="s">
        <v>34</v>
      </c>
      <c r="J13" s="17" t="s">
        <v>35</v>
      </c>
      <c r="K13" s="15" t="s">
        <v>36</v>
      </c>
      <c r="L13" s="20" t="s">
        <v>37</v>
      </c>
      <c r="M13" s="15" t="s">
        <v>38</v>
      </c>
      <c r="N13" s="21">
        <v>44564</v>
      </c>
      <c r="O13" s="22">
        <v>44564</v>
      </c>
      <c r="P13" s="22">
        <v>44779</v>
      </c>
      <c r="Q13" s="23" t="s">
        <v>39</v>
      </c>
      <c r="R13" s="15" t="s">
        <v>40</v>
      </c>
      <c r="S13" s="15" t="s">
        <v>41</v>
      </c>
      <c r="T13" s="24">
        <v>1062808289</v>
      </c>
      <c r="U13" s="24">
        <v>7</v>
      </c>
      <c r="V13" s="4">
        <v>215</v>
      </c>
      <c r="W13" s="5" t="s">
        <v>42</v>
      </c>
      <c r="X13" s="6">
        <v>44926</v>
      </c>
      <c r="Y13" s="25">
        <v>100</v>
      </c>
      <c r="Z13" s="26">
        <v>37081954</v>
      </c>
      <c r="AA13" s="26">
        <f>Z13-G13</f>
        <v>0</v>
      </c>
    </row>
    <row r="14" spans="1:27" s="8" customFormat="1" ht="69.75" customHeight="1">
      <c r="A14" s="17" t="s">
        <v>43</v>
      </c>
      <c r="B14" s="17" t="s">
        <v>31</v>
      </c>
      <c r="C14" s="17" t="s">
        <v>43</v>
      </c>
      <c r="D14" s="18">
        <v>500000922</v>
      </c>
      <c r="E14" s="16" t="s">
        <v>44</v>
      </c>
      <c r="F14" s="19">
        <v>74573333</v>
      </c>
      <c r="G14" s="19">
        <v>81373333</v>
      </c>
      <c r="H14" s="19">
        <v>6800000</v>
      </c>
      <c r="I14" s="20" t="s">
        <v>45</v>
      </c>
      <c r="J14" s="17" t="s">
        <v>46</v>
      </c>
      <c r="K14" s="15" t="s">
        <v>47</v>
      </c>
      <c r="L14" s="20" t="s">
        <v>48</v>
      </c>
      <c r="M14" s="15" t="s">
        <v>49</v>
      </c>
      <c r="N14" s="21">
        <v>44564</v>
      </c>
      <c r="O14" s="22">
        <v>44566</v>
      </c>
      <c r="P14" s="22">
        <v>44926</v>
      </c>
      <c r="Q14" s="23" t="s">
        <v>39</v>
      </c>
      <c r="R14" s="15" t="s">
        <v>50</v>
      </c>
      <c r="S14" s="15" t="s">
        <v>41</v>
      </c>
      <c r="T14" s="24">
        <v>7368660</v>
      </c>
      <c r="U14" s="24">
        <v>7</v>
      </c>
      <c r="V14" s="4">
        <v>360</v>
      </c>
      <c r="W14" s="5" t="s">
        <v>51</v>
      </c>
      <c r="X14" s="6">
        <v>44926</v>
      </c>
      <c r="Y14" s="25">
        <f t="shared" ref="Y14:Y77" si="0">((X14-O14)*100)/V14</f>
        <v>100</v>
      </c>
      <c r="Z14" s="26">
        <v>80920000</v>
      </c>
      <c r="AA14" s="26">
        <f t="shared" ref="AA14:AA77" si="1">Z14-G14</f>
        <v>-453333</v>
      </c>
    </row>
    <row r="15" spans="1:27" s="8" customFormat="1" ht="69.75" customHeight="1">
      <c r="A15" s="27" t="s">
        <v>52</v>
      </c>
      <c r="B15" s="17" t="s">
        <v>31</v>
      </c>
      <c r="C15" s="27" t="s">
        <v>52</v>
      </c>
      <c r="D15" s="28">
        <v>500001022</v>
      </c>
      <c r="E15" s="15" t="s">
        <v>53</v>
      </c>
      <c r="F15" s="29">
        <v>67773333</v>
      </c>
      <c r="G15" s="19">
        <v>81373333</v>
      </c>
      <c r="H15" s="19">
        <v>6800000</v>
      </c>
      <c r="I15" s="16" t="s">
        <v>54</v>
      </c>
      <c r="J15" s="17" t="s">
        <v>46</v>
      </c>
      <c r="K15" s="15" t="s">
        <v>47</v>
      </c>
      <c r="L15" s="20" t="s">
        <v>48</v>
      </c>
      <c r="M15" s="15" t="s">
        <v>49</v>
      </c>
      <c r="N15" s="21">
        <v>44564</v>
      </c>
      <c r="O15" s="22">
        <v>44566</v>
      </c>
      <c r="P15" s="22">
        <v>44926</v>
      </c>
      <c r="Q15" s="23" t="s">
        <v>39</v>
      </c>
      <c r="R15" s="15" t="s">
        <v>55</v>
      </c>
      <c r="S15" s="15" t="s">
        <v>41</v>
      </c>
      <c r="T15" s="24">
        <v>80218395</v>
      </c>
      <c r="U15" s="15">
        <v>2</v>
      </c>
      <c r="V15" s="4">
        <v>360</v>
      </c>
      <c r="W15" s="5" t="s">
        <v>56</v>
      </c>
      <c r="X15" s="6">
        <v>44926</v>
      </c>
      <c r="Y15" s="25">
        <f t="shared" si="0"/>
        <v>100</v>
      </c>
      <c r="Z15" s="26">
        <v>80920000</v>
      </c>
      <c r="AA15" s="26">
        <f t="shared" si="1"/>
        <v>-453333</v>
      </c>
    </row>
    <row r="16" spans="1:27" s="8" customFormat="1" ht="69.75" customHeight="1">
      <c r="A16" s="16" t="s">
        <v>57</v>
      </c>
      <c r="B16" s="17" t="s">
        <v>31</v>
      </c>
      <c r="C16" s="16" t="s">
        <v>57</v>
      </c>
      <c r="D16" s="28">
        <v>500000822</v>
      </c>
      <c r="E16" s="15" t="s">
        <v>58</v>
      </c>
      <c r="F16" s="29">
        <v>46248000</v>
      </c>
      <c r="G16" s="19">
        <v>59040000</v>
      </c>
      <c r="H16" s="29">
        <v>4920000</v>
      </c>
      <c r="I16" s="16" t="s">
        <v>59</v>
      </c>
      <c r="J16" s="15" t="s">
        <v>46</v>
      </c>
      <c r="K16" s="15" t="s">
        <v>47</v>
      </c>
      <c r="L16" s="20" t="s">
        <v>48</v>
      </c>
      <c r="M16" s="15" t="s">
        <v>49</v>
      </c>
      <c r="N16" s="21">
        <v>44565</v>
      </c>
      <c r="O16" s="22">
        <v>44566</v>
      </c>
      <c r="P16" s="22">
        <v>44926</v>
      </c>
      <c r="Q16" s="23" t="s">
        <v>39</v>
      </c>
      <c r="R16" s="15" t="s">
        <v>60</v>
      </c>
      <c r="S16" s="15" t="s">
        <v>41</v>
      </c>
      <c r="T16" s="24">
        <v>31643722</v>
      </c>
      <c r="U16" s="15">
        <v>1</v>
      </c>
      <c r="V16" s="4">
        <v>360</v>
      </c>
      <c r="W16" s="5" t="s">
        <v>61</v>
      </c>
      <c r="X16" s="6">
        <v>44926</v>
      </c>
      <c r="Y16" s="25">
        <f t="shared" si="0"/>
        <v>100</v>
      </c>
      <c r="Z16" s="26">
        <v>58548000</v>
      </c>
      <c r="AA16" s="26">
        <f t="shared" si="1"/>
        <v>-492000</v>
      </c>
    </row>
    <row r="17" spans="1:27" s="8" customFormat="1" ht="69.75" customHeight="1">
      <c r="A17" s="16" t="s">
        <v>62</v>
      </c>
      <c r="B17" s="17" t="s">
        <v>31</v>
      </c>
      <c r="C17" s="16" t="s">
        <v>62</v>
      </c>
      <c r="D17" s="28">
        <v>500001822</v>
      </c>
      <c r="E17" s="15" t="s">
        <v>63</v>
      </c>
      <c r="F17" s="29">
        <v>31160320</v>
      </c>
      <c r="G17" s="19">
        <v>31160320</v>
      </c>
      <c r="H17" s="29">
        <v>2611200</v>
      </c>
      <c r="I17" s="16" t="s">
        <v>64</v>
      </c>
      <c r="J17" s="15" t="s">
        <v>65</v>
      </c>
      <c r="K17" s="15" t="s">
        <v>47</v>
      </c>
      <c r="L17" s="20" t="s">
        <v>48</v>
      </c>
      <c r="M17" s="15" t="s">
        <v>49</v>
      </c>
      <c r="N17" s="21">
        <v>44564</v>
      </c>
      <c r="O17" s="22">
        <v>44566</v>
      </c>
      <c r="P17" s="22">
        <v>44926</v>
      </c>
      <c r="Q17" s="23" t="s">
        <v>39</v>
      </c>
      <c r="R17" s="15" t="s">
        <v>66</v>
      </c>
      <c r="S17" s="15" t="s">
        <v>41</v>
      </c>
      <c r="T17" s="24">
        <v>52718922</v>
      </c>
      <c r="U17" s="15">
        <v>8</v>
      </c>
      <c r="V17" s="4">
        <v>360</v>
      </c>
      <c r="W17" s="5"/>
      <c r="X17" s="6">
        <v>44926</v>
      </c>
      <c r="Y17" s="25">
        <f t="shared" si="0"/>
        <v>100</v>
      </c>
      <c r="Z17" s="26">
        <v>31073280</v>
      </c>
      <c r="AA17" s="26">
        <f t="shared" si="1"/>
        <v>-87040</v>
      </c>
    </row>
    <row r="18" spans="1:27" s="8" customFormat="1" ht="69.75" customHeight="1">
      <c r="A18" s="16" t="s">
        <v>67</v>
      </c>
      <c r="B18" s="17" t="s">
        <v>31</v>
      </c>
      <c r="C18" s="16" t="s">
        <v>67</v>
      </c>
      <c r="D18" s="28">
        <v>500001622</v>
      </c>
      <c r="E18" s="15" t="s">
        <v>68</v>
      </c>
      <c r="F18" s="29">
        <v>71000000</v>
      </c>
      <c r="G18" s="19">
        <v>71000000</v>
      </c>
      <c r="H18" s="29">
        <v>6000000</v>
      </c>
      <c r="I18" s="16" t="s">
        <v>69</v>
      </c>
      <c r="J18" s="15" t="s">
        <v>46</v>
      </c>
      <c r="K18" s="15" t="s">
        <v>47</v>
      </c>
      <c r="L18" s="20" t="s">
        <v>48</v>
      </c>
      <c r="M18" s="15" t="s">
        <v>70</v>
      </c>
      <c r="N18" s="21">
        <v>44565</v>
      </c>
      <c r="O18" s="22">
        <v>44567</v>
      </c>
      <c r="P18" s="22">
        <v>44926</v>
      </c>
      <c r="Q18" s="23" t="s">
        <v>39</v>
      </c>
      <c r="R18" s="15" t="s">
        <v>71</v>
      </c>
      <c r="S18" s="15" t="s">
        <v>41</v>
      </c>
      <c r="T18" s="24">
        <v>38244073</v>
      </c>
      <c r="U18" s="15">
        <v>3</v>
      </c>
      <c r="V18" s="4">
        <v>359</v>
      </c>
      <c r="W18" s="5"/>
      <c r="X18" s="6">
        <v>44926</v>
      </c>
      <c r="Y18" s="25">
        <f t="shared" si="0"/>
        <v>100</v>
      </c>
      <c r="Z18" s="26">
        <v>71000000</v>
      </c>
      <c r="AA18" s="26">
        <f t="shared" si="1"/>
        <v>0</v>
      </c>
    </row>
    <row r="19" spans="1:27" s="8" customFormat="1" ht="69.75" customHeight="1">
      <c r="A19" s="16" t="s">
        <v>72</v>
      </c>
      <c r="B19" s="17" t="s">
        <v>31</v>
      </c>
      <c r="C19" s="16" t="s">
        <v>72</v>
      </c>
      <c r="D19" s="18">
        <v>500001922</v>
      </c>
      <c r="E19" s="15" t="s">
        <v>73</v>
      </c>
      <c r="F19" s="29">
        <v>81146667</v>
      </c>
      <c r="G19" s="19">
        <v>81146667</v>
      </c>
      <c r="H19" s="29">
        <v>6800000</v>
      </c>
      <c r="I19" s="16" t="s">
        <v>45</v>
      </c>
      <c r="J19" s="15" t="s">
        <v>46</v>
      </c>
      <c r="K19" s="15" t="s">
        <v>47</v>
      </c>
      <c r="L19" s="20" t="s">
        <v>48</v>
      </c>
      <c r="M19" s="15" t="s">
        <v>49</v>
      </c>
      <c r="N19" s="21">
        <v>44564</v>
      </c>
      <c r="O19" s="22">
        <v>44566</v>
      </c>
      <c r="P19" s="22">
        <v>44926</v>
      </c>
      <c r="Q19" s="23" t="s">
        <v>39</v>
      </c>
      <c r="R19" s="15" t="s">
        <v>74</v>
      </c>
      <c r="S19" s="15" t="s">
        <v>41</v>
      </c>
      <c r="T19" s="24">
        <v>1032460714</v>
      </c>
      <c r="U19" s="15">
        <v>0</v>
      </c>
      <c r="V19" s="4">
        <v>360</v>
      </c>
      <c r="W19" s="5"/>
      <c r="X19" s="6">
        <v>44926</v>
      </c>
      <c r="Y19" s="25">
        <f t="shared" si="0"/>
        <v>100</v>
      </c>
      <c r="Z19" s="26">
        <v>80920000</v>
      </c>
      <c r="AA19" s="26">
        <f t="shared" si="1"/>
        <v>-226667</v>
      </c>
    </row>
    <row r="20" spans="1:27" s="8" customFormat="1" ht="69.75" customHeight="1">
      <c r="A20" s="16" t="s">
        <v>75</v>
      </c>
      <c r="B20" s="17" t="s">
        <v>31</v>
      </c>
      <c r="C20" s="16" t="s">
        <v>75</v>
      </c>
      <c r="D20" s="18">
        <v>500003022</v>
      </c>
      <c r="E20" s="15" t="s">
        <v>76</v>
      </c>
      <c r="F20" s="29">
        <v>109385916</v>
      </c>
      <c r="G20" s="19">
        <v>115896983</v>
      </c>
      <c r="H20" s="29">
        <v>9766600</v>
      </c>
      <c r="I20" s="16" t="s">
        <v>77</v>
      </c>
      <c r="J20" s="15" t="s">
        <v>46</v>
      </c>
      <c r="K20" s="15" t="s">
        <v>47</v>
      </c>
      <c r="L20" s="20" t="s">
        <v>48</v>
      </c>
      <c r="M20" s="15" t="s">
        <v>78</v>
      </c>
      <c r="N20" s="21">
        <v>44564</v>
      </c>
      <c r="O20" s="22">
        <v>44567</v>
      </c>
      <c r="P20" s="22">
        <v>44925</v>
      </c>
      <c r="Q20" s="23" t="s">
        <v>39</v>
      </c>
      <c r="R20" s="15" t="s">
        <v>79</v>
      </c>
      <c r="S20" s="15" t="s">
        <v>41</v>
      </c>
      <c r="T20" s="24">
        <v>1102838838</v>
      </c>
      <c r="U20" s="15">
        <v>3</v>
      </c>
      <c r="V20" s="4">
        <v>358</v>
      </c>
      <c r="W20" s="5" t="s">
        <v>80</v>
      </c>
      <c r="X20" s="6">
        <v>44926</v>
      </c>
      <c r="Y20" s="25">
        <v>100</v>
      </c>
      <c r="Z20" s="26">
        <v>115896983</v>
      </c>
      <c r="AA20" s="26">
        <f t="shared" si="1"/>
        <v>0</v>
      </c>
    </row>
    <row r="21" spans="1:27" s="8" customFormat="1" ht="69.75" customHeight="1">
      <c r="A21" s="16" t="s">
        <v>81</v>
      </c>
      <c r="B21" s="17" t="s">
        <v>31</v>
      </c>
      <c r="C21" s="16" t="s">
        <v>81</v>
      </c>
      <c r="D21" s="28">
        <v>500003122</v>
      </c>
      <c r="E21" s="15" t="s">
        <v>82</v>
      </c>
      <c r="F21" s="29">
        <v>130646353</v>
      </c>
      <c r="G21" s="19">
        <v>139200578</v>
      </c>
      <c r="H21" s="29">
        <v>11664853</v>
      </c>
      <c r="I21" s="16" t="s">
        <v>83</v>
      </c>
      <c r="J21" s="15" t="s">
        <v>46</v>
      </c>
      <c r="K21" s="15" t="s">
        <v>47</v>
      </c>
      <c r="L21" s="20" t="s">
        <v>48</v>
      </c>
      <c r="M21" s="15" t="s">
        <v>78</v>
      </c>
      <c r="N21" s="21">
        <v>44565</v>
      </c>
      <c r="O21" s="22">
        <v>44565</v>
      </c>
      <c r="P21" s="22">
        <v>44926</v>
      </c>
      <c r="Q21" s="23" t="s">
        <v>39</v>
      </c>
      <c r="R21" s="15" t="s">
        <v>84</v>
      </c>
      <c r="S21" s="15" t="s">
        <v>41</v>
      </c>
      <c r="T21" s="24">
        <v>79941847</v>
      </c>
      <c r="U21" s="15">
        <v>6</v>
      </c>
      <c r="V21" s="4">
        <v>361</v>
      </c>
      <c r="W21" s="5" t="s">
        <v>85</v>
      </c>
      <c r="X21" s="6">
        <v>44926</v>
      </c>
      <c r="Y21" s="25">
        <f t="shared" si="0"/>
        <v>100</v>
      </c>
      <c r="Z21" s="26">
        <v>139200578</v>
      </c>
      <c r="AA21" s="26">
        <f t="shared" si="1"/>
        <v>0</v>
      </c>
    </row>
    <row r="22" spans="1:27" s="8" customFormat="1" ht="69.75" customHeight="1">
      <c r="A22" s="16" t="s">
        <v>86</v>
      </c>
      <c r="B22" s="17" t="s">
        <v>31</v>
      </c>
      <c r="C22" s="16" t="s">
        <v>86</v>
      </c>
      <c r="D22" s="28">
        <v>100001522</v>
      </c>
      <c r="E22" s="15" t="s">
        <v>87</v>
      </c>
      <c r="F22" s="29">
        <v>119773863</v>
      </c>
      <c r="G22" s="19">
        <v>119773863</v>
      </c>
      <c r="H22" s="29">
        <v>10325333</v>
      </c>
      <c r="I22" s="16" t="s">
        <v>88</v>
      </c>
      <c r="J22" s="15" t="s">
        <v>46</v>
      </c>
      <c r="K22" s="15" t="s">
        <v>47</v>
      </c>
      <c r="L22" s="15" t="s">
        <v>89</v>
      </c>
      <c r="M22" s="15" t="s">
        <v>90</v>
      </c>
      <c r="N22" s="21">
        <v>44575</v>
      </c>
      <c r="O22" s="22">
        <v>44580</v>
      </c>
      <c r="P22" s="22">
        <v>44926</v>
      </c>
      <c r="Q22" s="23" t="s">
        <v>39</v>
      </c>
      <c r="R22" s="15" t="s">
        <v>91</v>
      </c>
      <c r="S22" s="15" t="s">
        <v>41</v>
      </c>
      <c r="T22" s="24">
        <v>39792035</v>
      </c>
      <c r="U22" s="15">
        <v>7</v>
      </c>
      <c r="V22" s="4">
        <v>346</v>
      </c>
      <c r="W22" s="5"/>
      <c r="X22" s="6">
        <v>44926</v>
      </c>
      <c r="Y22" s="25">
        <f t="shared" si="0"/>
        <v>100</v>
      </c>
      <c r="Z22" s="26">
        <v>118052974</v>
      </c>
      <c r="AA22" s="26">
        <f t="shared" si="1"/>
        <v>-1720889</v>
      </c>
    </row>
    <row r="23" spans="1:27" s="8" customFormat="1" ht="69.75" customHeight="1">
      <c r="A23" s="16" t="s">
        <v>92</v>
      </c>
      <c r="B23" s="17" t="s">
        <v>31</v>
      </c>
      <c r="C23" s="16" t="s">
        <v>92</v>
      </c>
      <c r="D23" s="28">
        <v>500000422</v>
      </c>
      <c r="E23" s="15" t="s">
        <v>93</v>
      </c>
      <c r="F23" s="29">
        <v>86791133</v>
      </c>
      <c r="G23" s="19">
        <v>86791133</v>
      </c>
      <c r="H23" s="29">
        <v>7273000</v>
      </c>
      <c r="I23" s="16" t="s">
        <v>94</v>
      </c>
      <c r="J23" s="15" t="s">
        <v>46</v>
      </c>
      <c r="K23" s="15" t="s">
        <v>47</v>
      </c>
      <c r="L23" s="20" t="s">
        <v>48</v>
      </c>
      <c r="M23" s="15" t="s">
        <v>95</v>
      </c>
      <c r="N23" s="21">
        <v>44565</v>
      </c>
      <c r="O23" s="22">
        <v>44567</v>
      </c>
      <c r="P23" s="22">
        <v>44926</v>
      </c>
      <c r="Q23" s="23" t="s">
        <v>39</v>
      </c>
      <c r="R23" s="15" t="s">
        <v>96</v>
      </c>
      <c r="S23" s="15" t="s">
        <v>41</v>
      </c>
      <c r="T23" s="24">
        <v>80089890</v>
      </c>
      <c r="U23" s="15">
        <v>2</v>
      </c>
      <c r="V23" s="4">
        <v>359</v>
      </c>
      <c r="W23" s="5"/>
      <c r="X23" s="6">
        <v>44926</v>
      </c>
      <c r="Y23" s="25">
        <f t="shared" si="0"/>
        <v>100</v>
      </c>
      <c r="Z23" s="26">
        <v>86306267</v>
      </c>
      <c r="AA23" s="26">
        <f t="shared" si="1"/>
        <v>-484866</v>
      </c>
    </row>
    <row r="24" spans="1:27" s="8" customFormat="1" ht="69.75" customHeight="1">
      <c r="A24" s="16" t="s">
        <v>97</v>
      </c>
      <c r="B24" s="15" t="s">
        <v>31</v>
      </c>
      <c r="C24" s="16" t="s">
        <v>97</v>
      </c>
      <c r="D24" s="28">
        <v>500000322</v>
      </c>
      <c r="E24" s="15" t="s">
        <v>98</v>
      </c>
      <c r="F24" s="29">
        <v>47201770</v>
      </c>
      <c r="G24" s="19">
        <v>70402640</v>
      </c>
      <c r="H24" s="29">
        <v>8000300</v>
      </c>
      <c r="I24" s="16" t="s">
        <v>99</v>
      </c>
      <c r="J24" s="15" t="s">
        <v>46</v>
      </c>
      <c r="K24" s="15" t="s">
        <v>47</v>
      </c>
      <c r="L24" s="20" t="s">
        <v>48</v>
      </c>
      <c r="M24" s="15" t="s">
        <v>95</v>
      </c>
      <c r="N24" s="21">
        <v>44565</v>
      </c>
      <c r="O24" s="22">
        <v>44568</v>
      </c>
      <c r="P24" s="22">
        <v>44831</v>
      </c>
      <c r="Q24" s="23" t="s">
        <v>39</v>
      </c>
      <c r="R24" s="15" t="s">
        <v>100</v>
      </c>
      <c r="S24" s="15" t="s">
        <v>41</v>
      </c>
      <c r="T24" s="24">
        <v>52935449</v>
      </c>
      <c r="U24" s="15">
        <v>5</v>
      </c>
      <c r="V24" s="4">
        <v>263</v>
      </c>
      <c r="W24" s="5" t="s">
        <v>101</v>
      </c>
      <c r="X24" s="6">
        <v>44926</v>
      </c>
      <c r="Y24" s="25">
        <v>100</v>
      </c>
      <c r="Z24" s="26">
        <v>69869287</v>
      </c>
      <c r="AA24" s="26">
        <f t="shared" si="1"/>
        <v>-533353</v>
      </c>
    </row>
    <row r="25" spans="1:27" s="8" customFormat="1" ht="69.75" customHeight="1">
      <c r="A25" s="16" t="s">
        <v>102</v>
      </c>
      <c r="B25" s="15" t="s">
        <v>31</v>
      </c>
      <c r="C25" s="16" t="s">
        <v>102</v>
      </c>
      <c r="D25" s="28">
        <v>500001522</v>
      </c>
      <c r="E25" s="15" t="s">
        <v>103</v>
      </c>
      <c r="F25" s="29">
        <v>71000000</v>
      </c>
      <c r="G25" s="19">
        <v>71200000</v>
      </c>
      <c r="H25" s="29">
        <v>6000000</v>
      </c>
      <c r="I25" s="16" t="s">
        <v>104</v>
      </c>
      <c r="J25" s="15" t="s">
        <v>46</v>
      </c>
      <c r="K25" s="15" t="s">
        <v>47</v>
      </c>
      <c r="L25" s="20" t="s">
        <v>48</v>
      </c>
      <c r="M25" s="15" t="s">
        <v>70</v>
      </c>
      <c r="N25" s="21">
        <v>44566</v>
      </c>
      <c r="O25" s="22">
        <v>44567</v>
      </c>
      <c r="P25" s="22">
        <v>44926</v>
      </c>
      <c r="Q25" s="23" t="s">
        <v>39</v>
      </c>
      <c r="R25" s="15" t="s">
        <v>105</v>
      </c>
      <c r="S25" s="15" t="s">
        <v>41</v>
      </c>
      <c r="T25" s="24">
        <v>72238553</v>
      </c>
      <c r="U25" s="15">
        <v>6</v>
      </c>
      <c r="V25" s="4">
        <v>359</v>
      </c>
      <c r="W25" s="5" t="s">
        <v>106</v>
      </c>
      <c r="X25" s="6">
        <v>44926</v>
      </c>
      <c r="Y25" s="25">
        <f t="shared" si="0"/>
        <v>100</v>
      </c>
      <c r="Z25" s="26">
        <v>71200000</v>
      </c>
      <c r="AA25" s="26">
        <f t="shared" si="1"/>
        <v>0</v>
      </c>
    </row>
    <row r="26" spans="1:27" s="8" customFormat="1" ht="69.75" customHeight="1">
      <c r="A26" s="16" t="s">
        <v>107</v>
      </c>
      <c r="B26" s="15" t="s">
        <v>31</v>
      </c>
      <c r="C26" s="16" t="s">
        <v>107</v>
      </c>
      <c r="D26" s="28">
        <v>500001122</v>
      </c>
      <c r="E26" s="15" t="s">
        <v>108</v>
      </c>
      <c r="F26" s="29">
        <v>36000000</v>
      </c>
      <c r="G26" s="19">
        <v>54000000</v>
      </c>
      <c r="H26" s="29">
        <v>6000000</v>
      </c>
      <c r="I26" s="16" t="s">
        <v>109</v>
      </c>
      <c r="J26" s="15" t="s">
        <v>46</v>
      </c>
      <c r="K26" s="15" t="s">
        <v>47</v>
      </c>
      <c r="L26" s="20" t="s">
        <v>48</v>
      </c>
      <c r="M26" s="15" t="s">
        <v>70</v>
      </c>
      <c r="N26" s="30">
        <v>44567</v>
      </c>
      <c r="O26" s="22">
        <v>44568</v>
      </c>
      <c r="P26" s="22">
        <v>44840</v>
      </c>
      <c r="Q26" s="23" t="s">
        <v>39</v>
      </c>
      <c r="R26" s="8" t="s">
        <v>110</v>
      </c>
      <c r="S26" s="15" t="s">
        <v>41</v>
      </c>
      <c r="T26" s="24">
        <v>46386967</v>
      </c>
      <c r="U26" s="15">
        <v>0</v>
      </c>
      <c r="V26" s="4">
        <v>272</v>
      </c>
      <c r="W26" s="5" t="s">
        <v>111</v>
      </c>
      <c r="X26" s="6">
        <v>44926</v>
      </c>
      <c r="Y26" s="25">
        <v>100</v>
      </c>
      <c r="Z26" s="26">
        <v>54000000</v>
      </c>
      <c r="AA26" s="26">
        <f t="shared" si="1"/>
        <v>0</v>
      </c>
    </row>
    <row r="27" spans="1:27" s="8" customFormat="1" ht="69.75" customHeight="1">
      <c r="A27" s="16" t="s">
        <v>112</v>
      </c>
      <c r="B27" s="15" t="s">
        <v>31</v>
      </c>
      <c r="C27" s="16" t="s">
        <v>112</v>
      </c>
      <c r="D27" s="28">
        <v>500005122</v>
      </c>
      <c r="E27" s="15" t="s">
        <v>113</v>
      </c>
      <c r="F27" s="29">
        <v>56400000</v>
      </c>
      <c r="G27" s="19">
        <v>83760000</v>
      </c>
      <c r="H27" s="29">
        <v>7200000</v>
      </c>
      <c r="I27" s="16" t="s">
        <v>114</v>
      </c>
      <c r="J27" s="15" t="s">
        <v>46</v>
      </c>
      <c r="K27" s="15" t="s">
        <v>47</v>
      </c>
      <c r="L27" s="20" t="s">
        <v>48</v>
      </c>
      <c r="M27" s="15" t="s">
        <v>115</v>
      </c>
      <c r="N27" s="30">
        <v>44572</v>
      </c>
      <c r="O27" s="22">
        <v>44574</v>
      </c>
      <c r="P27" s="22">
        <v>44926</v>
      </c>
      <c r="Q27" s="23" t="s">
        <v>39</v>
      </c>
      <c r="R27" s="15" t="s">
        <v>116</v>
      </c>
      <c r="S27" s="15" t="s">
        <v>41</v>
      </c>
      <c r="T27" s="24">
        <v>52964984</v>
      </c>
      <c r="U27" s="15">
        <v>8</v>
      </c>
      <c r="V27" s="4">
        <v>352</v>
      </c>
      <c r="W27" s="5" t="s">
        <v>117</v>
      </c>
      <c r="X27" s="6">
        <v>44926</v>
      </c>
      <c r="Y27" s="25">
        <f t="shared" si="0"/>
        <v>100</v>
      </c>
      <c r="Z27" s="26">
        <v>83760000</v>
      </c>
      <c r="AA27" s="26">
        <f t="shared" si="1"/>
        <v>0</v>
      </c>
    </row>
    <row r="28" spans="1:27" s="8" customFormat="1" ht="69.75" customHeight="1">
      <c r="A28" s="16" t="s">
        <v>118</v>
      </c>
      <c r="B28" s="15" t="s">
        <v>31</v>
      </c>
      <c r="C28" s="16" t="s">
        <v>118</v>
      </c>
      <c r="D28" s="28">
        <v>500005222</v>
      </c>
      <c r="E28" s="15" t="s">
        <v>119</v>
      </c>
      <c r="F28" s="29">
        <v>33583333</v>
      </c>
      <c r="G28" s="19">
        <v>36166666</v>
      </c>
      <c r="H28" s="29">
        <v>3100000</v>
      </c>
      <c r="I28" s="16" t="s">
        <v>120</v>
      </c>
      <c r="J28" s="15" t="s">
        <v>46</v>
      </c>
      <c r="K28" s="15" t="s">
        <v>47</v>
      </c>
      <c r="L28" s="20" t="s">
        <v>48</v>
      </c>
      <c r="M28" s="15" t="s">
        <v>115</v>
      </c>
      <c r="N28" s="30">
        <v>44572</v>
      </c>
      <c r="O28" s="22">
        <v>44573</v>
      </c>
      <c r="P28" s="22">
        <v>44925</v>
      </c>
      <c r="Q28" s="23" t="s">
        <v>39</v>
      </c>
      <c r="R28" s="15" t="s">
        <v>121</v>
      </c>
      <c r="S28" s="15" t="s">
        <v>41</v>
      </c>
      <c r="T28" s="24">
        <v>1032483731</v>
      </c>
      <c r="U28" s="15">
        <v>5</v>
      </c>
      <c r="V28" s="4">
        <v>352</v>
      </c>
      <c r="W28" s="5" t="s">
        <v>122</v>
      </c>
      <c r="X28" s="6">
        <v>44926</v>
      </c>
      <c r="Y28" s="25">
        <v>100</v>
      </c>
      <c r="Z28" s="26">
        <v>36166666</v>
      </c>
      <c r="AA28" s="26">
        <f t="shared" si="1"/>
        <v>0</v>
      </c>
    </row>
    <row r="29" spans="1:27" s="8" customFormat="1" ht="69.75" customHeight="1">
      <c r="A29" s="16" t="s">
        <v>123</v>
      </c>
      <c r="B29" s="15" t="s">
        <v>31</v>
      </c>
      <c r="C29" s="16" t="s">
        <v>123</v>
      </c>
      <c r="D29" s="28">
        <v>500001222</v>
      </c>
      <c r="E29" s="15" t="s">
        <v>124</v>
      </c>
      <c r="F29" s="29">
        <v>51570000</v>
      </c>
      <c r="G29" s="19">
        <v>53220000</v>
      </c>
      <c r="H29" s="29">
        <v>4500000</v>
      </c>
      <c r="I29" s="16" t="s">
        <v>125</v>
      </c>
      <c r="J29" s="15" t="s">
        <v>46</v>
      </c>
      <c r="K29" s="15" t="s">
        <v>47</v>
      </c>
      <c r="L29" s="20" t="s">
        <v>48</v>
      </c>
      <c r="M29" s="15" t="s">
        <v>70</v>
      </c>
      <c r="N29" s="30">
        <v>44565</v>
      </c>
      <c r="O29" s="22">
        <v>44567</v>
      </c>
      <c r="P29" s="22">
        <v>44925</v>
      </c>
      <c r="Q29" s="23" t="s">
        <v>39</v>
      </c>
      <c r="R29" s="15" t="s">
        <v>126</v>
      </c>
      <c r="S29" s="15" t="s">
        <v>41</v>
      </c>
      <c r="T29" s="24">
        <v>83115922</v>
      </c>
      <c r="U29" s="15">
        <v>2</v>
      </c>
      <c r="V29" s="4">
        <v>358</v>
      </c>
      <c r="W29" s="5" t="s">
        <v>127</v>
      </c>
      <c r="X29" s="6">
        <v>44926</v>
      </c>
      <c r="Y29" s="25">
        <v>100</v>
      </c>
      <c r="Z29" s="26">
        <v>53400000</v>
      </c>
      <c r="AA29" s="26">
        <f t="shared" si="1"/>
        <v>180000</v>
      </c>
    </row>
    <row r="30" spans="1:27" s="8" customFormat="1" ht="69.75" customHeight="1">
      <c r="A30" s="16" t="s">
        <v>128</v>
      </c>
      <c r="B30" s="15" t="s">
        <v>31</v>
      </c>
      <c r="C30" s="16" t="s">
        <v>128</v>
      </c>
      <c r="D30" s="28">
        <v>500003822</v>
      </c>
      <c r="E30" s="15" t="s">
        <v>129</v>
      </c>
      <c r="F30" s="29">
        <v>105804833</v>
      </c>
      <c r="G30" s="19">
        <v>114269220</v>
      </c>
      <c r="H30" s="29">
        <v>9766600</v>
      </c>
      <c r="I30" s="16" t="s">
        <v>130</v>
      </c>
      <c r="J30" s="15" t="s">
        <v>46</v>
      </c>
      <c r="K30" s="15" t="s">
        <v>47</v>
      </c>
      <c r="L30" s="20" t="s">
        <v>48</v>
      </c>
      <c r="M30" s="15" t="s">
        <v>78</v>
      </c>
      <c r="N30" s="30">
        <v>44566</v>
      </c>
      <c r="O30" s="22">
        <v>44572</v>
      </c>
      <c r="P30" s="22">
        <v>44926</v>
      </c>
      <c r="Q30" s="23" t="s">
        <v>39</v>
      </c>
      <c r="R30" s="15" t="s">
        <v>131</v>
      </c>
      <c r="S30" s="15" t="s">
        <v>41</v>
      </c>
      <c r="T30" s="24">
        <v>1018442933</v>
      </c>
      <c r="U30" s="15">
        <v>1</v>
      </c>
      <c r="V30" s="4">
        <v>354</v>
      </c>
      <c r="W30" s="5" t="s">
        <v>132</v>
      </c>
      <c r="X30" s="6">
        <v>44926</v>
      </c>
      <c r="Y30" s="25">
        <f t="shared" si="0"/>
        <v>100</v>
      </c>
      <c r="Z30" s="26">
        <v>114269220</v>
      </c>
      <c r="AA30" s="26">
        <f t="shared" si="1"/>
        <v>0</v>
      </c>
    </row>
    <row r="31" spans="1:27" s="8" customFormat="1" ht="69.75" customHeight="1">
      <c r="A31" s="16" t="s">
        <v>133</v>
      </c>
      <c r="B31" s="15" t="s">
        <v>31</v>
      </c>
      <c r="C31" s="16" t="s">
        <v>133</v>
      </c>
      <c r="D31" s="28">
        <v>500003222</v>
      </c>
      <c r="E31" s="15" t="s">
        <v>134</v>
      </c>
      <c r="F31" s="29">
        <v>48307266</v>
      </c>
      <c r="G31" s="19">
        <v>53376547</v>
      </c>
      <c r="H31" s="29">
        <v>4472895</v>
      </c>
      <c r="I31" s="16" t="s">
        <v>135</v>
      </c>
      <c r="J31" s="15" t="s">
        <v>46</v>
      </c>
      <c r="K31" s="15" t="s">
        <v>47</v>
      </c>
      <c r="L31" s="20" t="s">
        <v>48</v>
      </c>
      <c r="M31" s="15" t="s">
        <v>78</v>
      </c>
      <c r="N31" s="30">
        <v>44565</v>
      </c>
      <c r="O31" s="22">
        <v>44568</v>
      </c>
      <c r="P31" s="22">
        <v>44926</v>
      </c>
      <c r="Q31" s="23" t="s">
        <v>39</v>
      </c>
      <c r="R31" s="15" t="s">
        <v>136</v>
      </c>
      <c r="S31" s="15" t="s">
        <v>41</v>
      </c>
      <c r="T31" s="24">
        <v>80008302</v>
      </c>
      <c r="U31" s="15">
        <v>7</v>
      </c>
      <c r="V31" s="4">
        <v>358</v>
      </c>
      <c r="W31" s="5" t="s">
        <v>137</v>
      </c>
      <c r="X31" s="6">
        <v>44926</v>
      </c>
      <c r="Y31" s="25">
        <f t="shared" si="0"/>
        <v>100</v>
      </c>
      <c r="Z31" s="26">
        <v>52631066</v>
      </c>
      <c r="AA31" s="26">
        <f t="shared" si="1"/>
        <v>-745481</v>
      </c>
    </row>
    <row r="32" spans="1:27" s="8" customFormat="1" ht="69.75" customHeight="1">
      <c r="A32" s="16" t="s">
        <v>138</v>
      </c>
      <c r="B32" s="15" t="s">
        <v>31</v>
      </c>
      <c r="C32" s="16" t="s">
        <v>138</v>
      </c>
      <c r="D32" s="28">
        <v>500003322</v>
      </c>
      <c r="E32" s="15" t="s">
        <v>139</v>
      </c>
      <c r="F32" s="29">
        <v>37784135</v>
      </c>
      <c r="G32" s="19">
        <v>40637922</v>
      </c>
      <c r="H32" s="29">
        <v>3424544</v>
      </c>
      <c r="I32" s="16" t="s">
        <v>140</v>
      </c>
      <c r="J32" s="15" t="s">
        <v>65</v>
      </c>
      <c r="K32" s="15" t="s">
        <v>47</v>
      </c>
      <c r="L32" s="20" t="s">
        <v>48</v>
      </c>
      <c r="M32" s="15" t="s">
        <v>78</v>
      </c>
      <c r="N32" s="30">
        <v>44565</v>
      </c>
      <c r="O32" s="22">
        <v>44567</v>
      </c>
      <c r="P32" s="22">
        <v>44926</v>
      </c>
      <c r="Q32" s="23" t="s">
        <v>39</v>
      </c>
      <c r="R32" s="15" t="s">
        <v>141</v>
      </c>
      <c r="S32" s="15" t="s">
        <v>41</v>
      </c>
      <c r="T32" s="24">
        <v>1233488874</v>
      </c>
      <c r="U32" s="15">
        <v>1</v>
      </c>
      <c r="V32" s="4">
        <v>359</v>
      </c>
      <c r="W32" s="5" t="s">
        <v>142</v>
      </c>
      <c r="X32" s="6">
        <v>44926</v>
      </c>
      <c r="Y32" s="25">
        <f t="shared" si="0"/>
        <v>100</v>
      </c>
      <c r="Z32" s="26">
        <v>40637922</v>
      </c>
      <c r="AA32" s="26">
        <f t="shared" si="1"/>
        <v>0</v>
      </c>
    </row>
    <row r="33" spans="1:27" s="8" customFormat="1" ht="69.75" customHeight="1">
      <c r="A33" s="16" t="s">
        <v>143</v>
      </c>
      <c r="B33" s="15" t="s">
        <v>31</v>
      </c>
      <c r="C33" s="16" t="s">
        <v>143</v>
      </c>
      <c r="D33" s="28">
        <v>200013122</v>
      </c>
      <c r="E33" s="15" t="s">
        <v>144</v>
      </c>
      <c r="F33" s="29">
        <v>106500000</v>
      </c>
      <c r="G33" s="19">
        <v>106500000</v>
      </c>
      <c r="H33" s="29">
        <v>9000000</v>
      </c>
      <c r="I33" s="16" t="s">
        <v>145</v>
      </c>
      <c r="J33" s="15" t="s">
        <v>35</v>
      </c>
      <c r="K33" s="15" t="s">
        <v>47</v>
      </c>
      <c r="L33" s="15" t="s">
        <v>146</v>
      </c>
      <c r="M33" s="15" t="s">
        <v>147</v>
      </c>
      <c r="N33" s="30">
        <v>44566</v>
      </c>
      <c r="O33" s="22">
        <v>44567</v>
      </c>
      <c r="P33" s="22">
        <v>44925</v>
      </c>
      <c r="Q33" s="23" t="s">
        <v>39</v>
      </c>
      <c r="R33" s="15" t="s">
        <v>148</v>
      </c>
      <c r="S33" s="15" t="s">
        <v>41</v>
      </c>
      <c r="T33" s="24">
        <v>36304478</v>
      </c>
      <c r="U33" s="15">
        <v>3</v>
      </c>
      <c r="V33" s="4">
        <v>358</v>
      </c>
      <c r="W33" s="5"/>
      <c r="X33" s="6">
        <v>44926</v>
      </c>
      <c r="Y33" s="25">
        <v>100</v>
      </c>
      <c r="Z33" s="26">
        <v>106500000</v>
      </c>
      <c r="AA33" s="26">
        <f t="shared" si="1"/>
        <v>0</v>
      </c>
    </row>
    <row r="34" spans="1:27" s="8" customFormat="1" ht="69.75" customHeight="1">
      <c r="A34" s="16" t="s">
        <v>149</v>
      </c>
      <c r="B34" s="15" t="s">
        <v>31</v>
      </c>
      <c r="C34" s="16" t="s">
        <v>149</v>
      </c>
      <c r="D34" s="28" t="s">
        <v>150</v>
      </c>
      <c r="E34" s="15" t="s">
        <v>151</v>
      </c>
      <c r="F34" s="29">
        <v>10752000</v>
      </c>
      <c r="G34" s="19">
        <v>14981120</v>
      </c>
      <c r="H34" s="29">
        <v>2150400</v>
      </c>
      <c r="I34" s="16" t="s">
        <v>152</v>
      </c>
      <c r="J34" s="15" t="s">
        <v>65</v>
      </c>
      <c r="K34" s="15" t="s">
        <v>47</v>
      </c>
      <c r="L34" s="20" t="s">
        <v>37</v>
      </c>
      <c r="M34" s="15" t="s">
        <v>153</v>
      </c>
      <c r="N34" s="30">
        <v>44565</v>
      </c>
      <c r="O34" s="22">
        <v>44567</v>
      </c>
      <c r="P34" s="22">
        <v>44778</v>
      </c>
      <c r="Q34" s="23" t="s">
        <v>39</v>
      </c>
      <c r="R34" s="15" t="s">
        <v>154</v>
      </c>
      <c r="S34" s="15" t="s">
        <v>41</v>
      </c>
      <c r="T34" s="24">
        <v>1103712752</v>
      </c>
      <c r="U34" s="15">
        <v>0</v>
      </c>
      <c r="V34" s="4">
        <v>211</v>
      </c>
      <c r="W34" s="5" t="s">
        <v>155</v>
      </c>
      <c r="X34" s="6">
        <v>44926</v>
      </c>
      <c r="Y34" s="25">
        <v>100</v>
      </c>
      <c r="Z34" s="26">
        <v>14981120</v>
      </c>
      <c r="AA34" s="26">
        <f t="shared" si="1"/>
        <v>0</v>
      </c>
    </row>
    <row r="35" spans="1:27" s="8" customFormat="1" ht="69.75" customHeight="1">
      <c r="A35" s="16" t="s">
        <v>156</v>
      </c>
      <c r="B35" s="15" t="s">
        <v>31</v>
      </c>
      <c r="C35" s="16" t="s">
        <v>156</v>
      </c>
      <c r="D35" s="28" t="s">
        <v>157</v>
      </c>
      <c r="E35" s="15" t="s">
        <v>158</v>
      </c>
      <c r="F35" s="29">
        <v>31548645</v>
      </c>
      <c r="G35" s="19">
        <v>44168103</v>
      </c>
      <c r="H35" s="29">
        <v>6309729</v>
      </c>
      <c r="I35" s="16" t="s">
        <v>159</v>
      </c>
      <c r="J35" s="15" t="s">
        <v>46</v>
      </c>
      <c r="K35" s="15" t="s">
        <v>160</v>
      </c>
      <c r="L35" s="20" t="s">
        <v>37</v>
      </c>
      <c r="M35" s="15" t="s">
        <v>161</v>
      </c>
      <c r="N35" s="30">
        <v>44565</v>
      </c>
      <c r="O35" s="22">
        <v>44566</v>
      </c>
      <c r="P35" s="31">
        <v>44777</v>
      </c>
      <c r="Q35" s="23" t="s">
        <v>39</v>
      </c>
      <c r="R35" s="15" t="s">
        <v>162</v>
      </c>
      <c r="S35" s="15" t="s">
        <v>41</v>
      </c>
      <c r="T35" s="24">
        <v>75101331</v>
      </c>
      <c r="U35" s="15">
        <v>1</v>
      </c>
      <c r="V35" s="4">
        <v>211</v>
      </c>
      <c r="W35" s="5" t="s">
        <v>163</v>
      </c>
      <c r="X35" s="6">
        <v>44926</v>
      </c>
      <c r="Y35" s="25">
        <v>100</v>
      </c>
      <c r="Z35" s="26">
        <v>44168103</v>
      </c>
      <c r="AA35" s="26">
        <f t="shared" si="1"/>
        <v>0</v>
      </c>
    </row>
    <row r="36" spans="1:27" s="8" customFormat="1" ht="69.75" customHeight="1">
      <c r="A36" s="16" t="s">
        <v>164</v>
      </c>
      <c r="B36" s="15" t="s">
        <v>31</v>
      </c>
      <c r="C36" s="16" t="s">
        <v>164</v>
      </c>
      <c r="D36" s="28" t="s">
        <v>165</v>
      </c>
      <c r="E36" s="15" t="s">
        <v>166</v>
      </c>
      <c r="F36" s="29">
        <v>26487110</v>
      </c>
      <c r="G36" s="19">
        <v>26487110</v>
      </c>
      <c r="H36" s="29">
        <v>5297422</v>
      </c>
      <c r="I36" s="16" t="s">
        <v>167</v>
      </c>
      <c r="J36" s="15" t="s">
        <v>46</v>
      </c>
      <c r="K36" s="15" t="s">
        <v>168</v>
      </c>
      <c r="L36" s="20" t="s">
        <v>37</v>
      </c>
      <c r="M36" s="15" t="s">
        <v>169</v>
      </c>
      <c r="N36" s="30">
        <v>44565</v>
      </c>
      <c r="O36" s="22">
        <v>44573</v>
      </c>
      <c r="P36" s="31">
        <v>44723</v>
      </c>
      <c r="Q36" s="23" t="s">
        <v>39</v>
      </c>
      <c r="R36" s="15" t="s">
        <v>170</v>
      </c>
      <c r="S36" s="15" t="s">
        <v>41</v>
      </c>
      <c r="T36" s="24">
        <v>1057587618</v>
      </c>
      <c r="U36" s="15">
        <v>9</v>
      </c>
      <c r="V36" s="4">
        <v>150</v>
      </c>
      <c r="W36" s="5"/>
      <c r="X36" s="6">
        <v>44926</v>
      </c>
      <c r="Y36" s="25">
        <v>100</v>
      </c>
      <c r="Z36" s="26">
        <v>26487110</v>
      </c>
      <c r="AA36" s="26">
        <f t="shared" si="1"/>
        <v>0</v>
      </c>
    </row>
    <row r="37" spans="1:27" s="8" customFormat="1" ht="69.75" customHeight="1">
      <c r="A37" s="16" t="s">
        <v>171</v>
      </c>
      <c r="B37" s="15" t="s">
        <v>31</v>
      </c>
      <c r="C37" s="16" t="s">
        <v>171</v>
      </c>
      <c r="D37" s="28" t="s">
        <v>172</v>
      </c>
      <c r="E37" s="15" t="s">
        <v>173</v>
      </c>
      <c r="F37" s="29">
        <v>15900641</v>
      </c>
      <c r="G37" s="19">
        <v>22435151</v>
      </c>
      <c r="H37" s="29">
        <v>3267255</v>
      </c>
      <c r="I37" s="16" t="s">
        <v>174</v>
      </c>
      <c r="J37" s="15" t="s">
        <v>65</v>
      </c>
      <c r="K37" s="15" t="s">
        <v>47</v>
      </c>
      <c r="L37" s="20" t="s">
        <v>37</v>
      </c>
      <c r="M37" s="15" t="s">
        <v>175</v>
      </c>
      <c r="N37" s="30">
        <v>44565</v>
      </c>
      <c r="O37" s="22">
        <v>44567</v>
      </c>
      <c r="P37" s="22">
        <v>44773</v>
      </c>
      <c r="Q37" s="23" t="s">
        <v>39</v>
      </c>
      <c r="R37" s="15" t="s">
        <v>176</v>
      </c>
      <c r="S37" s="15" t="s">
        <v>41</v>
      </c>
      <c r="T37" s="24">
        <v>33703372</v>
      </c>
      <c r="U37" s="15">
        <v>2</v>
      </c>
      <c r="V37" s="4">
        <v>206</v>
      </c>
      <c r="W37" s="5" t="s">
        <v>177</v>
      </c>
      <c r="X37" s="6">
        <v>44926</v>
      </c>
      <c r="Y37" s="25">
        <v>100</v>
      </c>
      <c r="Z37" s="26">
        <v>22435151</v>
      </c>
      <c r="AA37" s="26">
        <f t="shared" si="1"/>
        <v>0</v>
      </c>
    </row>
    <row r="38" spans="1:27" s="8" customFormat="1" ht="69.75" customHeight="1">
      <c r="A38" s="16" t="s">
        <v>178</v>
      </c>
      <c r="B38" s="15" t="s">
        <v>31</v>
      </c>
      <c r="C38" s="16" t="s">
        <v>178</v>
      </c>
      <c r="D38" s="28" t="s">
        <v>179</v>
      </c>
      <c r="E38" s="15" t="s">
        <v>180</v>
      </c>
      <c r="F38" s="29">
        <v>25640960</v>
      </c>
      <c r="G38" s="19">
        <v>35897344</v>
      </c>
      <c r="H38" s="29">
        <v>5128192</v>
      </c>
      <c r="I38" s="16" t="s">
        <v>181</v>
      </c>
      <c r="J38" s="15" t="s">
        <v>46</v>
      </c>
      <c r="K38" s="15" t="s">
        <v>47</v>
      </c>
      <c r="L38" s="20" t="s">
        <v>37</v>
      </c>
      <c r="M38" s="15" t="s">
        <v>182</v>
      </c>
      <c r="N38" s="30">
        <v>44565</v>
      </c>
      <c r="O38" s="22">
        <v>44567</v>
      </c>
      <c r="P38" s="22">
        <v>44778</v>
      </c>
      <c r="Q38" s="23" t="s">
        <v>39</v>
      </c>
      <c r="R38" s="15" t="s">
        <v>183</v>
      </c>
      <c r="S38" s="15" t="s">
        <v>41</v>
      </c>
      <c r="T38" s="24">
        <v>1057572557</v>
      </c>
      <c r="U38" s="15">
        <v>2</v>
      </c>
      <c r="V38" s="4">
        <v>211</v>
      </c>
      <c r="W38" s="5" t="s">
        <v>184</v>
      </c>
      <c r="X38" s="6">
        <v>44926</v>
      </c>
      <c r="Y38" s="25">
        <v>100</v>
      </c>
      <c r="Z38" s="26">
        <v>35897344</v>
      </c>
      <c r="AA38" s="26">
        <f t="shared" si="1"/>
        <v>0</v>
      </c>
    </row>
    <row r="39" spans="1:27" s="8" customFormat="1" ht="69.75" customHeight="1">
      <c r="A39" s="16" t="s">
        <v>185</v>
      </c>
      <c r="B39" s="15" t="s">
        <v>31</v>
      </c>
      <c r="C39" s="16" t="s">
        <v>185</v>
      </c>
      <c r="D39" s="28" t="s">
        <v>186</v>
      </c>
      <c r="E39" s="15" t="s">
        <v>187</v>
      </c>
      <c r="F39" s="29">
        <v>31651045</v>
      </c>
      <c r="G39" s="19">
        <v>31651045</v>
      </c>
      <c r="H39" s="29">
        <v>6330209</v>
      </c>
      <c r="I39" s="16" t="s">
        <v>188</v>
      </c>
      <c r="J39" s="15" t="s">
        <v>35</v>
      </c>
      <c r="K39" s="15" t="s">
        <v>47</v>
      </c>
      <c r="L39" s="20" t="s">
        <v>37</v>
      </c>
      <c r="M39" s="15" t="s">
        <v>189</v>
      </c>
      <c r="N39" s="30">
        <v>44568</v>
      </c>
      <c r="O39" s="22">
        <v>44573</v>
      </c>
      <c r="P39" s="22">
        <v>44723</v>
      </c>
      <c r="Q39" s="23" t="s">
        <v>39</v>
      </c>
      <c r="R39" s="8" t="s">
        <v>190</v>
      </c>
      <c r="S39" s="15" t="s">
        <v>41</v>
      </c>
      <c r="T39" s="24">
        <v>1110524986</v>
      </c>
      <c r="U39" s="15">
        <v>6</v>
      </c>
      <c r="V39" s="4">
        <v>150</v>
      </c>
      <c r="W39" s="5"/>
      <c r="X39" s="6">
        <v>44926</v>
      </c>
      <c r="Y39" s="25">
        <v>100</v>
      </c>
      <c r="Z39" s="26">
        <v>31651045</v>
      </c>
      <c r="AA39" s="26">
        <f t="shared" si="1"/>
        <v>0</v>
      </c>
    </row>
    <row r="40" spans="1:27" s="8" customFormat="1" ht="69.75" customHeight="1">
      <c r="A40" s="16" t="s">
        <v>191</v>
      </c>
      <c r="B40" s="15" t="s">
        <v>31</v>
      </c>
      <c r="C40" s="16" t="s">
        <v>191</v>
      </c>
      <c r="D40" s="28" t="s">
        <v>192</v>
      </c>
      <c r="E40" s="15" t="s">
        <v>193</v>
      </c>
      <c r="F40" s="29">
        <v>58665000</v>
      </c>
      <c r="G40" s="19">
        <v>58665000</v>
      </c>
      <c r="H40" s="29">
        <v>9777500</v>
      </c>
      <c r="I40" s="16" t="s">
        <v>194</v>
      </c>
      <c r="J40" s="15" t="s">
        <v>46</v>
      </c>
      <c r="K40" s="15" t="s">
        <v>47</v>
      </c>
      <c r="L40" s="20" t="s">
        <v>37</v>
      </c>
      <c r="M40" s="15" t="s">
        <v>195</v>
      </c>
      <c r="N40" s="30">
        <v>44565</v>
      </c>
      <c r="O40" s="22">
        <v>44572</v>
      </c>
      <c r="P40" s="31">
        <v>44722</v>
      </c>
      <c r="Q40" s="23" t="s">
        <v>39</v>
      </c>
      <c r="R40" s="15" t="s">
        <v>196</v>
      </c>
      <c r="S40" s="15" t="s">
        <v>41</v>
      </c>
      <c r="T40" s="24">
        <v>52778725</v>
      </c>
      <c r="U40" s="15">
        <v>1</v>
      </c>
      <c r="V40" s="4">
        <v>150</v>
      </c>
      <c r="W40" s="5"/>
      <c r="X40" s="6">
        <v>44926</v>
      </c>
      <c r="Y40" s="25">
        <v>100</v>
      </c>
      <c r="Z40" s="26">
        <v>58665000</v>
      </c>
      <c r="AA40" s="26">
        <f t="shared" si="1"/>
        <v>0</v>
      </c>
    </row>
    <row r="41" spans="1:27" s="8" customFormat="1" ht="69.75" customHeight="1">
      <c r="A41" s="16" t="s">
        <v>197</v>
      </c>
      <c r="B41" s="15" t="s">
        <v>31</v>
      </c>
      <c r="C41" s="16" t="s">
        <v>197</v>
      </c>
      <c r="D41" s="28" t="s">
        <v>198</v>
      </c>
      <c r="E41" s="15" t="s">
        <v>199</v>
      </c>
      <c r="F41" s="29">
        <v>40000000</v>
      </c>
      <c r="G41" s="19">
        <v>56000000</v>
      </c>
      <c r="H41" s="29">
        <v>8000000</v>
      </c>
      <c r="I41" s="16" t="s">
        <v>200</v>
      </c>
      <c r="J41" s="15" t="s">
        <v>46</v>
      </c>
      <c r="K41" s="15" t="s">
        <v>47</v>
      </c>
      <c r="L41" s="20" t="s">
        <v>37</v>
      </c>
      <c r="M41" s="15" t="s">
        <v>201</v>
      </c>
      <c r="N41" s="30">
        <v>44566</v>
      </c>
      <c r="O41" s="22">
        <v>44566</v>
      </c>
      <c r="P41" s="22">
        <v>44778</v>
      </c>
      <c r="Q41" s="23" t="s">
        <v>39</v>
      </c>
      <c r="R41" s="15" t="s">
        <v>202</v>
      </c>
      <c r="S41" s="15" t="s">
        <v>41</v>
      </c>
      <c r="T41" s="24">
        <v>73550419</v>
      </c>
      <c r="U41" s="15">
        <v>7</v>
      </c>
      <c r="V41" s="4">
        <v>212</v>
      </c>
      <c r="W41" s="5" t="s">
        <v>203</v>
      </c>
      <c r="X41" s="6">
        <v>44926</v>
      </c>
      <c r="Y41" s="25">
        <v>100</v>
      </c>
      <c r="Z41" s="26">
        <v>56000000</v>
      </c>
      <c r="AA41" s="26">
        <f t="shared" si="1"/>
        <v>0</v>
      </c>
    </row>
    <row r="42" spans="1:27" s="8" customFormat="1" ht="69.75" customHeight="1">
      <c r="A42" s="16" t="s">
        <v>204</v>
      </c>
      <c r="B42" s="15" t="s">
        <v>31</v>
      </c>
      <c r="C42" s="16" t="s">
        <v>204</v>
      </c>
      <c r="D42" s="28" t="s">
        <v>205</v>
      </c>
      <c r="E42" s="15" t="s">
        <v>206</v>
      </c>
      <c r="F42" s="29">
        <v>59985325</v>
      </c>
      <c r="G42" s="19">
        <v>83979455</v>
      </c>
      <c r="H42" s="29">
        <v>11997065</v>
      </c>
      <c r="I42" s="16" t="s">
        <v>207</v>
      </c>
      <c r="J42" s="15" t="s">
        <v>46</v>
      </c>
      <c r="K42" s="15" t="s">
        <v>47</v>
      </c>
      <c r="L42" s="20" t="s">
        <v>37</v>
      </c>
      <c r="M42" s="15" t="s">
        <v>182</v>
      </c>
      <c r="N42" s="30">
        <v>44566</v>
      </c>
      <c r="O42" s="22">
        <v>44568</v>
      </c>
      <c r="P42" s="31">
        <v>44779</v>
      </c>
      <c r="Q42" s="23" t="s">
        <v>39</v>
      </c>
      <c r="R42" s="15" t="s">
        <v>208</v>
      </c>
      <c r="S42" s="15" t="s">
        <v>41</v>
      </c>
      <c r="T42" s="24">
        <v>9533612</v>
      </c>
      <c r="U42" s="15">
        <v>8</v>
      </c>
      <c r="V42" s="4">
        <v>211</v>
      </c>
      <c r="W42" s="5" t="s">
        <v>209</v>
      </c>
      <c r="X42" s="6">
        <v>44926</v>
      </c>
      <c r="Y42" s="25">
        <v>100</v>
      </c>
      <c r="Z42" s="26">
        <v>83979455</v>
      </c>
      <c r="AA42" s="26">
        <f t="shared" si="1"/>
        <v>0</v>
      </c>
    </row>
    <row r="43" spans="1:27" s="8" customFormat="1" ht="69.75" customHeight="1">
      <c r="A43" s="16" t="s">
        <v>210</v>
      </c>
      <c r="B43" s="15" t="s">
        <v>31</v>
      </c>
      <c r="C43" s="16" t="s">
        <v>210</v>
      </c>
      <c r="D43" s="28" t="s">
        <v>211</v>
      </c>
      <c r="E43" s="15" t="s">
        <v>212</v>
      </c>
      <c r="F43" s="29">
        <v>10752000</v>
      </c>
      <c r="G43" s="19">
        <v>14981120</v>
      </c>
      <c r="H43" s="29">
        <v>2150400</v>
      </c>
      <c r="I43" s="16" t="s">
        <v>213</v>
      </c>
      <c r="J43" s="15" t="s">
        <v>65</v>
      </c>
      <c r="K43" s="15" t="s">
        <v>47</v>
      </c>
      <c r="L43" s="20" t="s">
        <v>37</v>
      </c>
      <c r="M43" s="15" t="s">
        <v>153</v>
      </c>
      <c r="N43" s="30">
        <v>44566</v>
      </c>
      <c r="O43" s="22">
        <v>44568</v>
      </c>
      <c r="P43" s="31">
        <v>44778</v>
      </c>
      <c r="Q43" s="23" t="s">
        <v>39</v>
      </c>
      <c r="R43" s="15" t="s">
        <v>214</v>
      </c>
      <c r="S43" s="15" t="s">
        <v>41</v>
      </c>
      <c r="T43" s="24">
        <v>1073233085</v>
      </c>
      <c r="U43" s="15">
        <v>2</v>
      </c>
      <c r="V43" s="4">
        <v>210</v>
      </c>
      <c r="W43" s="5" t="s">
        <v>155</v>
      </c>
      <c r="X43" s="6">
        <v>44926</v>
      </c>
      <c r="Y43" s="25">
        <v>100</v>
      </c>
      <c r="Z43" s="26">
        <v>14981120</v>
      </c>
      <c r="AA43" s="26">
        <f t="shared" si="1"/>
        <v>0</v>
      </c>
    </row>
    <row r="44" spans="1:27" s="8" customFormat="1" ht="69.75" customHeight="1">
      <c r="A44" s="16" t="s">
        <v>215</v>
      </c>
      <c r="B44" s="15" t="s">
        <v>31</v>
      </c>
      <c r="C44" s="16" t="s">
        <v>215</v>
      </c>
      <c r="D44" s="28" t="s">
        <v>216</v>
      </c>
      <c r="E44" s="15" t="s">
        <v>217</v>
      </c>
      <c r="F44" s="29">
        <v>9420800</v>
      </c>
      <c r="G44" s="19">
        <v>13189120</v>
      </c>
      <c r="H44" s="29">
        <v>1884160</v>
      </c>
      <c r="I44" s="16" t="s">
        <v>218</v>
      </c>
      <c r="J44" s="15" t="s">
        <v>65</v>
      </c>
      <c r="K44" s="15" t="s">
        <v>47</v>
      </c>
      <c r="L44" s="20" t="s">
        <v>37</v>
      </c>
      <c r="M44" s="15" t="s">
        <v>153</v>
      </c>
      <c r="N44" s="30">
        <v>44567</v>
      </c>
      <c r="O44" s="22">
        <v>44569</v>
      </c>
      <c r="P44" s="22">
        <v>44780</v>
      </c>
      <c r="Q44" s="23" t="s">
        <v>39</v>
      </c>
      <c r="R44" s="15" t="s">
        <v>219</v>
      </c>
      <c r="S44" s="15" t="s">
        <v>41</v>
      </c>
      <c r="T44" s="24">
        <v>25776022</v>
      </c>
      <c r="U44" s="15">
        <v>3</v>
      </c>
      <c r="V44" s="4">
        <v>211</v>
      </c>
      <c r="W44" s="5" t="s">
        <v>220</v>
      </c>
      <c r="X44" s="6">
        <v>44926</v>
      </c>
      <c r="Y44" s="25">
        <v>100</v>
      </c>
      <c r="Z44" s="26">
        <v>13189120</v>
      </c>
      <c r="AA44" s="26">
        <f t="shared" si="1"/>
        <v>0</v>
      </c>
    </row>
    <row r="45" spans="1:27" s="8" customFormat="1" ht="69.75" customHeight="1">
      <c r="A45" s="16" t="s">
        <v>221</v>
      </c>
      <c r="B45" s="15" t="s">
        <v>31</v>
      </c>
      <c r="C45" s="16" t="s">
        <v>221</v>
      </c>
      <c r="D45" s="28" t="s">
        <v>222</v>
      </c>
      <c r="E45" s="15" t="s">
        <v>223</v>
      </c>
      <c r="F45" s="29">
        <v>13142135</v>
      </c>
      <c r="G45" s="19">
        <v>18398989</v>
      </c>
      <c r="H45" s="29">
        <v>2628427</v>
      </c>
      <c r="I45" s="16" t="s">
        <v>224</v>
      </c>
      <c r="J45" s="15" t="s">
        <v>65</v>
      </c>
      <c r="K45" s="15" t="s">
        <v>47</v>
      </c>
      <c r="L45" s="20" t="s">
        <v>37</v>
      </c>
      <c r="M45" s="15" t="s">
        <v>189</v>
      </c>
      <c r="N45" s="30">
        <v>44567</v>
      </c>
      <c r="O45" s="22">
        <v>44572</v>
      </c>
      <c r="P45" s="22">
        <v>44783</v>
      </c>
      <c r="Q45" s="23" t="s">
        <v>39</v>
      </c>
      <c r="R45" s="15" t="s">
        <v>225</v>
      </c>
      <c r="S45" s="15" t="s">
        <v>41</v>
      </c>
      <c r="T45" s="24">
        <v>1081786822</v>
      </c>
      <c r="U45" s="15">
        <v>6</v>
      </c>
      <c r="V45" s="4">
        <v>211</v>
      </c>
      <c r="W45" s="5" t="s">
        <v>226</v>
      </c>
      <c r="X45" s="6">
        <v>44926</v>
      </c>
      <c r="Y45" s="25">
        <v>100</v>
      </c>
      <c r="Z45" s="26">
        <v>17610461</v>
      </c>
      <c r="AA45" s="26">
        <f t="shared" si="1"/>
        <v>-788528</v>
      </c>
    </row>
    <row r="46" spans="1:27" s="8" customFormat="1" ht="69.75" customHeight="1">
      <c r="A46" s="16" t="s">
        <v>227</v>
      </c>
      <c r="B46" s="15" t="s">
        <v>31</v>
      </c>
      <c r="C46" s="16" t="s">
        <v>227</v>
      </c>
      <c r="D46" s="28" t="s">
        <v>228</v>
      </c>
      <c r="E46" s="15" t="s">
        <v>229</v>
      </c>
      <c r="F46" s="29">
        <v>52974220</v>
      </c>
      <c r="G46" s="19">
        <v>52974220</v>
      </c>
      <c r="H46" s="29">
        <v>5297422</v>
      </c>
      <c r="I46" s="16" t="s">
        <v>230</v>
      </c>
      <c r="J46" s="15" t="s">
        <v>46</v>
      </c>
      <c r="K46" s="15" t="s">
        <v>168</v>
      </c>
      <c r="L46" s="20" t="s">
        <v>37</v>
      </c>
      <c r="M46" s="15" t="s">
        <v>169</v>
      </c>
      <c r="N46" s="30">
        <v>44567</v>
      </c>
      <c r="O46" s="22">
        <v>44569</v>
      </c>
      <c r="P46" s="22">
        <v>44872</v>
      </c>
      <c r="Q46" s="23" t="s">
        <v>39</v>
      </c>
      <c r="R46" s="15" t="s">
        <v>231</v>
      </c>
      <c r="S46" s="15" t="s">
        <v>41</v>
      </c>
      <c r="T46" s="24">
        <v>74184378</v>
      </c>
      <c r="U46" s="15">
        <v>7</v>
      </c>
      <c r="V46" s="4">
        <v>303</v>
      </c>
      <c r="W46" s="5"/>
      <c r="X46" s="6">
        <v>44926</v>
      </c>
      <c r="Y46" s="25">
        <v>100</v>
      </c>
      <c r="Z46" s="26">
        <v>51914736</v>
      </c>
      <c r="AA46" s="26">
        <f t="shared" si="1"/>
        <v>-1059484</v>
      </c>
    </row>
    <row r="47" spans="1:27" s="8" customFormat="1" ht="69.75" customHeight="1">
      <c r="A47" s="16" t="s">
        <v>232</v>
      </c>
      <c r="B47" s="15" t="s">
        <v>31</v>
      </c>
      <c r="C47" s="16" t="s">
        <v>232</v>
      </c>
      <c r="D47" s="28" t="s">
        <v>233</v>
      </c>
      <c r="E47" s="15" t="s">
        <v>234</v>
      </c>
      <c r="F47" s="29">
        <v>17920000</v>
      </c>
      <c r="G47" s="19">
        <v>25088000</v>
      </c>
      <c r="H47" s="29">
        <v>3584000</v>
      </c>
      <c r="I47" s="16" t="s">
        <v>235</v>
      </c>
      <c r="J47" s="15" t="s">
        <v>46</v>
      </c>
      <c r="K47" s="15" t="s">
        <v>47</v>
      </c>
      <c r="L47" s="20" t="s">
        <v>37</v>
      </c>
      <c r="M47" s="15" t="s">
        <v>189</v>
      </c>
      <c r="N47" s="30">
        <v>44568</v>
      </c>
      <c r="O47" s="22">
        <v>44572</v>
      </c>
      <c r="P47" s="22">
        <v>44783</v>
      </c>
      <c r="Q47" s="23" t="s">
        <v>39</v>
      </c>
      <c r="R47" s="15" t="s">
        <v>236</v>
      </c>
      <c r="S47" s="15" t="s">
        <v>41</v>
      </c>
      <c r="T47" s="24">
        <v>1043439479</v>
      </c>
      <c r="U47" s="15">
        <v>7</v>
      </c>
      <c r="V47" s="4">
        <v>211</v>
      </c>
      <c r="W47" s="5" t="s">
        <v>237</v>
      </c>
      <c r="X47" s="6">
        <v>44926</v>
      </c>
      <c r="Y47" s="25">
        <v>100</v>
      </c>
      <c r="Z47" s="26">
        <v>25088000</v>
      </c>
      <c r="AA47" s="26">
        <f t="shared" si="1"/>
        <v>0</v>
      </c>
    </row>
    <row r="48" spans="1:27" s="8" customFormat="1" ht="69.75" customHeight="1">
      <c r="A48" s="16" t="s">
        <v>238</v>
      </c>
      <c r="B48" s="15" t="s">
        <v>31</v>
      </c>
      <c r="C48" s="16" t="s">
        <v>238</v>
      </c>
      <c r="D48" s="28" t="s">
        <v>239</v>
      </c>
      <c r="E48" s="15" t="s">
        <v>240</v>
      </c>
      <c r="F48" s="29">
        <v>26487110</v>
      </c>
      <c r="G48" s="19">
        <v>26487110</v>
      </c>
      <c r="H48" s="29">
        <v>5297422</v>
      </c>
      <c r="I48" s="16" t="s">
        <v>241</v>
      </c>
      <c r="J48" s="15" t="s">
        <v>35</v>
      </c>
      <c r="K48" s="15" t="s">
        <v>168</v>
      </c>
      <c r="L48" s="20" t="s">
        <v>37</v>
      </c>
      <c r="M48" s="15" t="s">
        <v>169</v>
      </c>
      <c r="N48" s="30">
        <v>44568</v>
      </c>
      <c r="O48" s="22">
        <v>44574</v>
      </c>
      <c r="P48" s="31">
        <v>44724</v>
      </c>
      <c r="Q48" s="23" t="s">
        <v>39</v>
      </c>
      <c r="R48" s="15" t="s">
        <v>242</v>
      </c>
      <c r="S48" s="15" t="s">
        <v>41</v>
      </c>
      <c r="T48" s="24">
        <v>39100685</v>
      </c>
      <c r="U48" s="15">
        <v>6</v>
      </c>
      <c r="V48" s="4">
        <v>150</v>
      </c>
      <c r="W48" s="5"/>
      <c r="X48" s="6">
        <v>44926</v>
      </c>
      <c r="Y48" s="25">
        <v>100</v>
      </c>
      <c r="Z48" s="26">
        <v>26487110</v>
      </c>
      <c r="AA48" s="26">
        <f t="shared" si="1"/>
        <v>0</v>
      </c>
    </row>
    <row r="49" spans="1:27" s="8" customFormat="1" ht="69.75" customHeight="1">
      <c r="A49" s="16" t="s">
        <v>243</v>
      </c>
      <c r="B49" s="15" t="s">
        <v>31</v>
      </c>
      <c r="C49" s="16" t="s">
        <v>243</v>
      </c>
      <c r="D49" s="28">
        <v>130000422</v>
      </c>
      <c r="E49" s="15" t="s">
        <v>244</v>
      </c>
      <c r="F49" s="29">
        <v>44000000</v>
      </c>
      <c r="G49" s="19">
        <v>65866667</v>
      </c>
      <c r="H49" s="29">
        <v>8000000</v>
      </c>
      <c r="I49" s="16" t="s">
        <v>245</v>
      </c>
      <c r="J49" s="15" t="s">
        <v>35</v>
      </c>
      <c r="K49" s="15" t="s">
        <v>47</v>
      </c>
      <c r="L49" s="15" t="s">
        <v>246</v>
      </c>
      <c r="M49" s="15" t="s">
        <v>247</v>
      </c>
      <c r="N49" s="30">
        <v>44567</v>
      </c>
      <c r="O49" s="22">
        <v>44568</v>
      </c>
      <c r="P49" s="22">
        <v>44819</v>
      </c>
      <c r="Q49" s="23" t="s">
        <v>39</v>
      </c>
      <c r="R49" s="15" t="s">
        <v>248</v>
      </c>
      <c r="S49" s="15" t="s">
        <v>41</v>
      </c>
      <c r="T49" s="24">
        <v>79741213</v>
      </c>
      <c r="U49" s="15">
        <v>9</v>
      </c>
      <c r="V49" s="4">
        <v>251</v>
      </c>
      <c r="W49" s="5" t="s">
        <v>249</v>
      </c>
      <c r="X49" s="6">
        <v>44926</v>
      </c>
      <c r="Y49" s="25">
        <v>100</v>
      </c>
      <c r="Z49" s="26">
        <v>65333333</v>
      </c>
      <c r="AA49" s="26">
        <f t="shared" si="1"/>
        <v>-533334</v>
      </c>
    </row>
    <row r="50" spans="1:27" s="8" customFormat="1" ht="69.75" customHeight="1">
      <c r="A50" s="16" t="s">
        <v>250</v>
      </c>
      <c r="B50" s="15" t="s">
        <v>31</v>
      </c>
      <c r="C50" s="16" t="s">
        <v>250</v>
      </c>
      <c r="D50" s="28">
        <v>130000522</v>
      </c>
      <c r="E50" s="15" t="s">
        <v>251</v>
      </c>
      <c r="F50" s="29">
        <v>42487500</v>
      </c>
      <c r="G50" s="19">
        <v>63602500</v>
      </c>
      <c r="H50" s="29">
        <v>5407500</v>
      </c>
      <c r="I50" s="16" t="s">
        <v>252</v>
      </c>
      <c r="J50" s="15" t="s">
        <v>35</v>
      </c>
      <c r="K50" s="15" t="s">
        <v>47</v>
      </c>
      <c r="L50" s="15" t="s">
        <v>246</v>
      </c>
      <c r="M50" s="15" t="s">
        <v>247</v>
      </c>
      <c r="N50" s="30">
        <v>44567</v>
      </c>
      <c r="O50" s="22">
        <v>44567</v>
      </c>
      <c r="P50" s="31">
        <v>44815</v>
      </c>
      <c r="Q50" s="23" t="s">
        <v>39</v>
      </c>
      <c r="R50" s="15" t="s">
        <v>253</v>
      </c>
      <c r="S50" s="15" t="s">
        <v>41</v>
      </c>
      <c r="T50" s="24">
        <v>80818615</v>
      </c>
      <c r="U50" s="15">
        <v>2</v>
      </c>
      <c r="V50" s="4">
        <v>248</v>
      </c>
      <c r="W50" s="5" t="s">
        <v>254</v>
      </c>
      <c r="X50" s="6">
        <v>44926</v>
      </c>
      <c r="Y50" s="25">
        <v>100</v>
      </c>
      <c r="Z50" s="26">
        <v>60255000</v>
      </c>
      <c r="AA50" s="26">
        <f t="shared" si="1"/>
        <v>-3347500</v>
      </c>
    </row>
    <row r="51" spans="1:27" s="8" customFormat="1" ht="69.75" customHeight="1">
      <c r="A51" s="16" t="s">
        <v>255</v>
      </c>
      <c r="B51" s="15" t="s">
        <v>31</v>
      </c>
      <c r="C51" s="16" t="s">
        <v>255</v>
      </c>
      <c r="D51" s="28" t="s">
        <v>256</v>
      </c>
      <c r="E51" s="15" t="s">
        <v>257</v>
      </c>
      <c r="F51" s="19">
        <v>31548645</v>
      </c>
      <c r="G51" s="19">
        <v>31548645</v>
      </c>
      <c r="H51" s="29">
        <v>6309729</v>
      </c>
      <c r="I51" s="16" t="s">
        <v>258</v>
      </c>
      <c r="J51" s="15" t="s">
        <v>35</v>
      </c>
      <c r="K51" s="15" t="s">
        <v>259</v>
      </c>
      <c r="L51" s="20" t="s">
        <v>37</v>
      </c>
      <c r="M51" s="15" t="s">
        <v>260</v>
      </c>
      <c r="N51" s="30">
        <v>44568</v>
      </c>
      <c r="O51" s="22">
        <v>44573</v>
      </c>
      <c r="P51" s="31">
        <v>44723</v>
      </c>
      <c r="Q51" s="23" t="s">
        <v>39</v>
      </c>
      <c r="R51" s="15" t="s">
        <v>261</v>
      </c>
      <c r="S51" s="15" t="s">
        <v>41</v>
      </c>
      <c r="T51" s="24">
        <v>1037584756</v>
      </c>
      <c r="U51" s="15">
        <v>0</v>
      </c>
      <c r="V51" s="4">
        <v>150</v>
      </c>
      <c r="W51" s="5"/>
      <c r="X51" s="6">
        <v>44926</v>
      </c>
      <c r="Y51" s="25">
        <v>100</v>
      </c>
      <c r="Z51" s="26">
        <v>31548645</v>
      </c>
      <c r="AA51" s="26">
        <f t="shared" si="1"/>
        <v>0</v>
      </c>
    </row>
    <row r="52" spans="1:27" s="8" customFormat="1" ht="69.75" customHeight="1">
      <c r="A52" s="16" t="s">
        <v>262</v>
      </c>
      <c r="B52" s="15" t="s">
        <v>31</v>
      </c>
      <c r="C52" s="16" t="s">
        <v>262</v>
      </c>
      <c r="D52" s="28" t="s">
        <v>263</v>
      </c>
      <c r="E52" s="15" t="s">
        <v>264</v>
      </c>
      <c r="F52" s="29">
        <v>26487110</v>
      </c>
      <c r="G52" s="19">
        <v>26487110</v>
      </c>
      <c r="H52" s="29">
        <v>5297422</v>
      </c>
      <c r="I52" s="16" t="s">
        <v>265</v>
      </c>
      <c r="J52" s="15" t="s">
        <v>35</v>
      </c>
      <c r="K52" s="15" t="s">
        <v>47</v>
      </c>
      <c r="L52" s="20" t="s">
        <v>37</v>
      </c>
      <c r="M52" s="15" t="s">
        <v>266</v>
      </c>
      <c r="N52" s="30">
        <v>44568</v>
      </c>
      <c r="O52" s="22">
        <v>44574</v>
      </c>
      <c r="P52" s="22">
        <v>44724</v>
      </c>
      <c r="Q52" s="23" t="s">
        <v>39</v>
      </c>
      <c r="R52" s="15" t="s">
        <v>267</v>
      </c>
      <c r="S52" s="15" t="s">
        <v>41</v>
      </c>
      <c r="T52" s="24">
        <v>46376531</v>
      </c>
      <c r="U52" s="15">
        <v>0</v>
      </c>
      <c r="V52" s="4">
        <v>150</v>
      </c>
      <c r="W52" s="5"/>
      <c r="X52" s="6">
        <v>44926</v>
      </c>
      <c r="Y52" s="25">
        <v>100</v>
      </c>
      <c r="Z52" s="26">
        <v>26487110</v>
      </c>
      <c r="AA52" s="26">
        <f t="shared" si="1"/>
        <v>0</v>
      </c>
    </row>
    <row r="53" spans="1:27" s="8" customFormat="1" ht="69.75" customHeight="1">
      <c r="A53" s="16" t="s">
        <v>268</v>
      </c>
      <c r="B53" s="15" t="s">
        <v>31</v>
      </c>
      <c r="C53" s="16" t="s">
        <v>268</v>
      </c>
      <c r="D53" s="28" t="s">
        <v>269</v>
      </c>
      <c r="E53" s="15" t="s">
        <v>270</v>
      </c>
      <c r="F53" s="29">
        <v>26487110</v>
      </c>
      <c r="G53" s="19">
        <v>37081954</v>
      </c>
      <c r="H53" s="29">
        <v>5297422</v>
      </c>
      <c r="I53" s="16" t="s">
        <v>271</v>
      </c>
      <c r="J53" s="15" t="s">
        <v>35</v>
      </c>
      <c r="K53" s="15" t="s">
        <v>36</v>
      </c>
      <c r="L53" s="20" t="s">
        <v>37</v>
      </c>
      <c r="M53" s="15" t="s">
        <v>38</v>
      </c>
      <c r="N53" s="30">
        <v>44572</v>
      </c>
      <c r="O53" s="22">
        <v>44573</v>
      </c>
      <c r="P53" s="31">
        <v>44786</v>
      </c>
      <c r="Q53" s="23" t="s">
        <v>39</v>
      </c>
      <c r="R53" s="15" t="s">
        <v>272</v>
      </c>
      <c r="S53" s="15" t="s">
        <v>41</v>
      </c>
      <c r="T53" s="24">
        <v>24019084</v>
      </c>
      <c r="U53" s="15">
        <v>1</v>
      </c>
      <c r="V53" s="4">
        <v>213</v>
      </c>
      <c r="W53" s="5" t="s">
        <v>273</v>
      </c>
      <c r="X53" s="6">
        <v>44926</v>
      </c>
      <c r="Y53" s="25">
        <v>100</v>
      </c>
      <c r="Z53" s="26">
        <v>37081954</v>
      </c>
      <c r="AA53" s="26">
        <f t="shared" si="1"/>
        <v>0</v>
      </c>
    </row>
    <row r="54" spans="1:27" s="8" customFormat="1" ht="69.75" customHeight="1">
      <c r="A54" s="16" t="s">
        <v>274</v>
      </c>
      <c r="B54" s="15" t="s">
        <v>31</v>
      </c>
      <c r="C54" s="16" t="s">
        <v>274</v>
      </c>
      <c r="D54" s="28">
        <v>400009422</v>
      </c>
      <c r="E54" s="15" t="s">
        <v>275</v>
      </c>
      <c r="F54" s="29">
        <v>33000000</v>
      </c>
      <c r="G54" s="19">
        <v>39050000</v>
      </c>
      <c r="H54" s="29">
        <v>3300000</v>
      </c>
      <c r="I54" s="16" t="s">
        <v>276</v>
      </c>
      <c r="J54" s="15" t="s">
        <v>65</v>
      </c>
      <c r="K54" s="15" t="s">
        <v>47</v>
      </c>
      <c r="L54" s="15" t="s">
        <v>277</v>
      </c>
      <c r="M54" s="15" t="s">
        <v>278</v>
      </c>
      <c r="N54" s="30">
        <v>44566</v>
      </c>
      <c r="O54" s="22">
        <v>44568</v>
      </c>
      <c r="P54" s="22">
        <v>44925</v>
      </c>
      <c r="Q54" s="23" t="s">
        <v>39</v>
      </c>
      <c r="R54" s="15" t="s">
        <v>279</v>
      </c>
      <c r="S54" s="15" t="s">
        <v>41</v>
      </c>
      <c r="T54" s="24">
        <v>52476257</v>
      </c>
      <c r="U54" s="15">
        <v>8</v>
      </c>
      <c r="V54" s="4">
        <v>357</v>
      </c>
      <c r="W54" s="5" t="s">
        <v>280</v>
      </c>
      <c r="X54" s="6">
        <v>44926</v>
      </c>
      <c r="Y54" s="25">
        <v>100</v>
      </c>
      <c r="Z54" s="26">
        <v>39050000</v>
      </c>
      <c r="AA54" s="26">
        <f t="shared" si="1"/>
        <v>0</v>
      </c>
    </row>
    <row r="55" spans="1:27" s="8" customFormat="1" ht="69.75" customHeight="1">
      <c r="A55" s="16" t="s">
        <v>281</v>
      </c>
      <c r="B55" s="15" t="s">
        <v>31</v>
      </c>
      <c r="C55" s="16" t="s">
        <v>281</v>
      </c>
      <c r="D55" s="32">
        <v>500000222</v>
      </c>
      <c r="E55" s="15" t="s">
        <v>282</v>
      </c>
      <c r="F55" s="29">
        <v>95470247</v>
      </c>
      <c r="G55" s="19">
        <v>95470247</v>
      </c>
      <c r="H55" s="29">
        <v>8000300</v>
      </c>
      <c r="I55" s="16" t="s">
        <v>283</v>
      </c>
      <c r="J55" s="15" t="s">
        <v>35</v>
      </c>
      <c r="K55" s="15" t="s">
        <v>47</v>
      </c>
      <c r="L55" s="20" t="s">
        <v>48</v>
      </c>
      <c r="M55" s="15" t="s">
        <v>95</v>
      </c>
      <c r="N55" s="30">
        <v>44566</v>
      </c>
      <c r="O55" s="22">
        <v>44567</v>
      </c>
      <c r="P55" s="31">
        <v>44926</v>
      </c>
      <c r="Q55" s="23" t="s">
        <v>39</v>
      </c>
      <c r="R55" s="15" t="s">
        <v>284</v>
      </c>
      <c r="S55" s="15" t="s">
        <v>41</v>
      </c>
      <c r="T55" s="24">
        <v>51802223</v>
      </c>
      <c r="U55" s="15">
        <v>3</v>
      </c>
      <c r="V55" s="4">
        <v>359</v>
      </c>
      <c r="W55" s="5"/>
      <c r="X55" s="6">
        <v>44926</v>
      </c>
      <c r="Y55" s="25">
        <f t="shared" si="0"/>
        <v>100</v>
      </c>
      <c r="Z55" s="26">
        <v>94936893</v>
      </c>
      <c r="AA55" s="26">
        <f t="shared" si="1"/>
        <v>-533354</v>
      </c>
    </row>
    <row r="56" spans="1:27" s="8" customFormat="1" ht="69.75" customHeight="1">
      <c r="A56" s="16" t="s">
        <v>285</v>
      </c>
      <c r="B56" s="15" t="s">
        <v>31</v>
      </c>
      <c r="C56" s="16" t="s">
        <v>285</v>
      </c>
      <c r="D56" s="28">
        <v>200013322</v>
      </c>
      <c r="E56" s="15" t="s">
        <v>286</v>
      </c>
      <c r="F56" s="29">
        <v>94666667</v>
      </c>
      <c r="G56" s="19">
        <v>94666667</v>
      </c>
      <c r="H56" s="29">
        <v>8000000</v>
      </c>
      <c r="I56" s="16" t="s">
        <v>287</v>
      </c>
      <c r="J56" s="15" t="s">
        <v>35</v>
      </c>
      <c r="K56" s="15" t="s">
        <v>47</v>
      </c>
      <c r="L56" s="15" t="s">
        <v>146</v>
      </c>
      <c r="M56" s="15" t="s">
        <v>288</v>
      </c>
      <c r="N56" s="30">
        <v>44566</v>
      </c>
      <c r="O56" s="22">
        <v>44568</v>
      </c>
      <c r="P56" s="22">
        <v>44926</v>
      </c>
      <c r="Q56" s="23" t="s">
        <v>39</v>
      </c>
      <c r="R56" s="15" t="s">
        <v>289</v>
      </c>
      <c r="S56" s="15" t="s">
        <v>41</v>
      </c>
      <c r="T56" s="24">
        <v>1022373804</v>
      </c>
      <c r="U56" s="15">
        <v>6</v>
      </c>
      <c r="V56" s="4">
        <v>358</v>
      </c>
      <c r="W56" s="5"/>
      <c r="X56" s="6">
        <v>44926</v>
      </c>
      <c r="Y56" s="25">
        <f t="shared" si="0"/>
        <v>100</v>
      </c>
      <c r="Z56" s="26">
        <v>94666667</v>
      </c>
      <c r="AA56" s="26">
        <f t="shared" si="1"/>
        <v>0</v>
      </c>
    </row>
    <row r="57" spans="1:27" s="8" customFormat="1" ht="69.75" customHeight="1">
      <c r="A57" s="16" t="s">
        <v>290</v>
      </c>
      <c r="B57" s="15" t="s">
        <v>31</v>
      </c>
      <c r="C57" s="16" t="s">
        <v>290</v>
      </c>
      <c r="D57" s="28">
        <v>200016022</v>
      </c>
      <c r="E57" s="15" t="s">
        <v>291</v>
      </c>
      <c r="F57" s="29">
        <v>82833333</v>
      </c>
      <c r="G57" s="19">
        <v>63000000</v>
      </c>
      <c r="H57" s="29">
        <v>7000000</v>
      </c>
      <c r="I57" s="16" t="s">
        <v>292</v>
      </c>
      <c r="J57" s="15" t="s">
        <v>35</v>
      </c>
      <c r="K57" s="15" t="s">
        <v>47</v>
      </c>
      <c r="L57" s="15" t="s">
        <v>146</v>
      </c>
      <c r="M57" s="15" t="s">
        <v>293</v>
      </c>
      <c r="N57" s="30">
        <v>44566</v>
      </c>
      <c r="O57" s="22">
        <v>44652</v>
      </c>
      <c r="P57" s="22">
        <v>44926</v>
      </c>
      <c r="Q57" s="23" t="s">
        <v>39</v>
      </c>
      <c r="R57" s="15" t="s">
        <v>294</v>
      </c>
      <c r="S57" s="15" t="s">
        <v>41</v>
      </c>
      <c r="T57" s="24">
        <v>1065565994</v>
      </c>
      <c r="U57" s="15">
        <v>8</v>
      </c>
      <c r="V57" s="4">
        <v>274</v>
      </c>
      <c r="W57" s="5" t="s">
        <v>295</v>
      </c>
      <c r="X57" s="6">
        <v>44926</v>
      </c>
      <c r="Y57" s="25">
        <f t="shared" si="0"/>
        <v>100</v>
      </c>
      <c r="Z57" s="26">
        <v>63000000</v>
      </c>
      <c r="AA57" s="26">
        <f t="shared" si="1"/>
        <v>0</v>
      </c>
    </row>
    <row r="58" spans="1:27" s="8" customFormat="1" ht="69.75" customHeight="1">
      <c r="A58" s="16" t="s">
        <v>296</v>
      </c>
      <c r="B58" s="15" t="s">
        <v>31</v>
      </c>
      <c r="C58" s="16" t="s">
        <v>296</v>
      </c>
      <c r="D58" s="28">
        <v>400005122</v>
      </c>
      <c r="E58" s="15" t="s">
        <v>297</v>
      </c>
      <c r="F58" s="29">
        <v>29600000</v>
      </c>
      <c r="G58" s="19">
        <v>33300000</v>
      </c>
      <c r="H58" s="29">
        <v>3700000</v>
      </c>
      <c r="I58" s="16" t="s">
        <v>298</v>
      </c>
      <c r="J58" s="15" t="s">
        <v>35</v>
      </c>
      <c r="K58" s="15" t="s">
        <v>47</v>
      </c>
      <c r="L58" s="15" t="s">
        <v>277</v>
      </c>
      <c r="M58" s="15" t="s">
        <v>278</v>
      </c>
      <c r="N58" s="30">
        <v>44566</v>
      </c>
      <c r="O58" s="22">
        <v>44567</v>
      </c>
      <c r="P58" s="31">
        <v>44839</v>
      </c>
      <c r="Q58" s="23" t="s">
        <v>39</v>
      </c>
      <c r="R58" s="15" t="s">
        <v>299</v>
      </c>
      <c r="S58" s="15" t="s">
        <v>41</v>
      </c>
      <c r="T58" s="24">
        <v>94151044</v>
      </c>
      <c r="U58" s="15">
        <v>3</v>
      </c>
      <c r="V58" s="4">
        <v>272</v>
      </c>
      <c r="W58" s="5" t="s">
        <v>300</v>
      </c>
      <c r="X58" s="6">
        <v>44926</v>
      </c>
      <c r="Y58" s="25">
        <v>100</v>
      </c>
      <c r="Z58" s="26">
        <v>33300000</v>
      </c>
      <c r="AA58" s="26">
        <f t="shared" si="1"/>
        <v>0</v>
      </c>
    </row>
    <row r="59" spans="1:27" s="8" customFormat="1" ht="69.75" customHeight="1">
      <c r="A59" s="16" t="s">
        <v>301</v>
      </c>
      <c r="B59" s="15" t="s">
        <v>31</v>
      </c>
      <c r="C59" s="16" t="s">
        <v>301</v>
      </c>
      <c r="D59" s="28">
        <v>500006922</v>
      </c>
      <c r="E59" s="15" t="s">
        <v>302</v>
      </c>
      <c r="F59" s="29">
        <v>69000000</v>
      </c>
      <c r="G59" s="19">
        <v>71000000</v>
      </c>
      <c r="H59" s="29">
        <v>6000000</v>
      </c>
      <c r="I59" s="16" t="s">
        <v>303</v>
      </c>
      <c r="J59" s="15" t="s">
        <v>35</v>
      </c>
      <c r="K59" s="15" t="s">
        <v>47</v>
      </c>
      <c r="L59" s="20" t="s">
        <v>48</v>
      </c>
      <c r="M59" s="15" t="s">
        <v>70</v>
      </c>
      <c r="N59" s="30">
        <v>44566</v>
      </c>
      <c r="O59" s="22">
        <v>44568</v>
      </c>
      <c r="P59" s="22">
        <v>44926</v>
      </c>
      <c r="Q59" s="23" t="s">
        <v>39</v>
      </c>
      <c r="R59" s="15" t="s">
        <v>304</v>
      </c>
      <c r="S59" s="15" t="s">
        <v>41</v>
      </c>
      <c r="T59" s="24">
        <v>41776788</v>
      </c>
      <c r="U59" s="15">
        <v>4</v>
      </c>
      <c r="V59" s="4">
        <v>358</v>
      </c>
      <c r="W59" s="5" t="s">
        <v>305</v>
      </c>
      <c r="X59" s="6">
        <v>44926</v>
      </c>
      <c r="Y59" s="25">
        <f t="shared" si="0"/>
        <v>100</v>
      </c>
      <c r="Z59" s="26">
        <v>71000000</v>
      </c>
      <c r="AA59" s="26">
        <f t="shared" si="1"/>
        <v>0</v>
      </c>
    </row>
    <row r="60" spans="1:27" s="8" customFormat="1" ht="69.75" customHeight="1">
      <c r="A60" s="16" t="s">
        <v>306</v>
      </c>
      <c r="B60" s="15" t="s">
        <v>31</v>
      </c>
      <c r="C60" s="16" t="s">
        <v>306</v>
      </c>
      <c r="D60" s="28">
        <v>130000322</v>
      </c>
      <c r="E60" s="15" t="s">
        <v>307</v>
      </c>
      <c r="F60" s="29">
        <v>41637750</v>
      </c>
      <c r="G60" s="19">
        <v>62330450</v>
      </c>
      <c r="H60" s="29">
        <v>3255315</v>
      </c>
      <c r="I60" s="16" t="s">
        <v>308</v>
      </c>
      <c r="J60" s="15" t="s">
        <v>35</v>
      </c>
      <c r="K60" s="15" t="s">
        <v>47</v>
      </c>
      <c r="L60" s="15" t="s">
        <v>246</v>
      </c>
      <c r="M60" s="15" t="s">
        <v>247</v>
      </c>
      <c r="N60" s="30">
        <v>44567</v>
      </c>
      <c r="O60" s="22">
        <v>44567</v>
      </c>
      <c r="P60" s="22">
        <v>44816</v>
      </c>
      <c r="Q60" s="23" t="s">
        <v>39</v>
      </c>
      <c r="R60" s="15" t="s">
        <v>309</v>
      </c>
      <c r="S60" s="15" t="s">
        <v>41</v>
      </c>
      <c r="T60" s="24">
        <v>73208963</v>
      </c>
      <c r="U60" s="15">
        <v>8</v>
      </c>
      <c r="V60" s="4">
        <v>249</v>
      </c>
      <c r="W60" s="5" t="s">
        <v>310</v>
      </c>
      <c r="X60" s="6">
        <v>44926</v>
      </c>
      <c r="Y60" s="25">
        <v>100</v>
      </c>
      <c r="Z60" s="26">
        <v>62078100</v>
      </c>
      <c r="AA60" s="26">
        <f t="shared" si="1"/>
        <v>-252350</v>
      </c>
    </row>
    <row r="61" spans="1:27" s="8" customFormat="1" ht="69.75" customHeight="1">
      <c r="A61" s="16" t="s">
        <v>311</v>
      </c>
      <c r="B61" s="15" t="s">
        <v>31</v>
      </c>
      <c r="C61" s="16" t="s">
        <v>311</v>
      </c>
      <c r="D61" s="28">
        <v>130000222</v>
      </c>
      <c r="E61" s="15" t="s">
        <v>312</v>
      </c>
      <c r="F61" s="29">
        <v>56856000</v>
      </c>
      <c r="G61" s="19">
        <v>56856000</v>
      </c>
      <c r="H61" s="29">
        <v>4944000</v>
      </c>
      <c r="I61" s="16" t="s">
        <v>313</v>
      </c>
      <c r="J61" s="15" t="s">
        <v>35</v>
      </c>
      <c r="K61" s="15" t="s">
        <v>47</v>
      </c>
      <c r="L61" s="15" t="s">
        <v>246</v>
      </c>
      <c r="M61" s="15" t="s">
        <v>246</v>
      </c>
      <c r="N61" s="30">
        <v>44567</v>
      </c>
      <c r="O61" s="22">
        <v>44568</v>
      </c>
      <c r="P61" s="22">
        <v>44916</v>
      </c>
      <c r="Q61" s="23" t="s">
        <v>39</v>
      </c>
      <c r="R61" s="15" t="s">
        <v>314</v>
      </c>
      <c r="S61" s="15" t="s">
        <v>41</v>
      </c>
      <c r="T61" s="15">
        <v>80210186</v>
      </c>
      <c r="U61" s="15">
        <v>3</v>
      </c>
      <c r="V61" s="4">
        <v>348</v>
      </c>
      <c r="W61" s="5"/>
      <c r="X61" s="6">
        <v>44926</v>
      </c>
      <c r="Y61" s="25">
        <v>100</v>
      </c>
      <c r="Z61" s="26">
        <v>56856000</v>
      </c>
      <c r="AA61" s="26">
        <f t="shared" si="1"/>
        <v>0</v>
      </c>
    </row>
    <row r="62" spans="1:27" s="8" customFormat="1" ht="69.75" customHeight="1">
      <c r="A62" s="16" t="s">
        <v>315</v>
      </c>
      <c r="B62" s="15" t="s">
        <v>31</v>
      </c>
      <c r="C62" s="16" t="s">
        <v>315</v>
      </c>
      <c r="D62" s="28">
        <v>200016622</v>
      </c>
      <c r="E62" s="15" t="s">
        <v>316</v>
      </c>
      <c r="F62" s="29">
        <v>49000000</v>
      </c>
      <c r="G62" s="19">
        <v>56000000</v>
      </c>
      <c r="H62" s="29">
        <v>7000000</v>
      </c>
      <c r="I62" s="16" t="s">
        <v>317</v>
      </c>
      <c r="J62" s="15" t="s">
        <v>35</v>
      </c>
      <c r="K62" s="15" t="s">
        <v>47</v>
      </c>
      <c r="L62" s="15" t="s">
        <v>146</v>
      </c>
      <c r="M62" s="15" t="s">
        <v>293</v>
      </c>
      <c r="N62" s="30">
        <v>44566</v>
      </c>
      <c r="O62" s="22">
        <v>44567</v>
      </c>
      <c r="P62" s="22">
        <v>44807</v>
      </c>
      <c r="Q62" s="23" t="s">
        <v>39</v>
      </c>
      <c r="R62" s="15" t="s">
        <v>318</v>
      </c>
      <c r="S62" s="15" t="s">
        <v>41</v>
      </c>
      <c r="T62" s="15">
        <v>49723436</v>
      </c>
      <c r="U62" s="15">
        <v>9</v>
      </c>
      <c r="V62" s="4">
        <v>240</v>
      </c>
      <c r="W62" s="5" t="s">
        <v>319</v>
      </c>
      <c r="X62" s="6">
        <v>44926</v>
      </c>
      <c r="Y62" s="25">
        <v>100</v>
      </c>
      <c r="Z62" s="26">
        <v>55766667</v>
      </c>
      <c r="AA62" s="26">
        <f t="shared" si="1"/>
        <v>-233333</v>
      </c>
    </row>
    <row r="63" spans="1:27" s="8" customFormat="1" ht="69.75" customHeight="1">
      <c r="A63" s="16" t="s">
        <v>320</v>
      </c>
      <c r="B63" s="15" t="s">
        <v>31</v>
      </c>
      <c r="C63" s="16" t="s">
        <v>320</v>
      </c>
      <c r="D63" s="28">
        <v>500004322</v>
      </c>
      <c r="E63" s="15" t="s">
        <v>321</v>
      </c>
      <c r="F63" s="29">
        <v>95588000</v>
      </c>
      <c r="G63" s="19">
        <v>97250400</v>
      </c>
      <c r="H63" s="29">
        <v>8312000</v>
      </c>
      <c r="I63" s="16" t="s">
        <v>322</v>
      </c>
      <c r="J63" s="15" t="s">
        <v>35</v>
      </c>
      <c r="K63" s="15" t="s">
        <v>47</v>
      </c>
      <c r="L63" s="20" t="s">
        <v>48</v>
      </c>
      <c r="M63" s="15" t="s">
        <v>95</v>
      </c>
      <c r="N63" s="30">
        <v>44566</v>
      </c>
      <c r="O63" s="22">
        <v>44572</v>
      </c>
      <c r="P63" s="22">
        <v>44926</v>
      </c>
      <c r="Q63" s="23" t="s">
        <v>39</v>
      </c>
      <c r="R63" s="15" t="s">
        <v>323</v>
      </c>
      <c r="S63" s="15" t="s">
        <v>41</v>
      </c>
      <c r="T63" s="15">
        <v>52539367</v>
      </c>
      <c r="U63" s="15">
        <v>1</v>
      </c>
      <c r="V63" s="4">
        <v>354</v>
      </c>
      <c r="W63" s="5" t="s">
        <v>324</v>
      </c>
      <c r="X63" s="6">
        <v>44926</v>
      </c>
      <c r="Y63" s="25">
        <f t="shared" si="0"/>
        <v>100</v>
      </c>
      <c r="Z63" s="26">
        <v>97250400</v>
      </c>
      <c r="AA63" s="26">
        <f t="shared" si="1"/>
        <v>0</v>
      </c>
    </row>
    <row r="64" spans="1:27" s="8" customFormat="1" ht="69.75" customHeight="1">
      <c r="A64" s="16" t="s">
        <v>325</v>
      </c>
      <c r="B64" s="15" t="s">
        <v>31</v>
      </c>
      <c r="C64" s="16" t="s">
        <v>325</v>
      </c>
      <c r="D64" s="28">
        <v>400002622</v>
      </c>
      <c r="E64" s="15" t="s">
        <v>326</v>
      </c>
      <c r="F64" s="29">
        <v>40700000</v>
      </c>
      <c r="G64" s="19">
        <v>43906666</v>
      </c>
      <c r="H64" s="29">
        <v>3700000</v>
      </c>
      <c r="I64" s="16" t="s">
        <v>327</v>
      </c>
      <c r="J64" s="15" t="s">
        <v>46</v>
      </c>
      <c r="K64" s="15" t="s">
        <v>47</v>
      </c>
      <c r="L64" s="15" t="s">
        <v>277</v>
      </c>
      <c r="M64" s="15" t="s">
        <v>278</v>
      </c>
      <c r="N64" s="30">
        <v>44566</v>
      </c>
      <c r="O64" s="22">
        <v>44568</v>
      </c>
      <c r="P64" s="22">
        <v>44926</v>
      </c>
      <c r="Q64" s="23" t="s">
        <v>39</v>
      </c>
      <c r="R64" s="15" t="s">
        <v>328</v>
      </c>
      <c r="S64" s="15" t="s">
        <v>41</v>
      </c>
      <c r="T64" s="15">
        <v>1010200550</v>
      </c>
      <c r="U64" s="15">
        <v>5</v>
      </c>
      <c r="V64" s="4">
        <v>358</v>
      </c>
      <c r="W64" s="5" t="s">
        <v>329</v>
      </c>
      <c r="X64" s="6">
        <v>44926</v>
      </c>
      <c r="Y64" s="25">
        <f t="shared" si="0"/>
        <v>100</v>
      </c>
      <c r="Z64" s="26">
        <v>43783333</v>
      </c>
      <c r="AA64" s="26">
        <f t="shared" si="1"/>
        <v>-123333</v>
      </c>
    </row>
    <row r="65" spans="1:27" s="8" customFormat="1" ht="69.75" customHeight="1">
      <c r="A65" s="16" t="s">
        <v>330</v>
      </c>
      <c r="B65" s="15" t="s">
        <v>31</v>
      </c>
      <c r="C65" s="16" t="s">
        <v>330</v>
      </c>
      <c r="D65" s="28">
        <v>200017322</v>
      </c>
      <c r="E65" s="15" t="s">
        <v>331</v>
      </c>
      <c r="F65" s="29">
        <v>35000000</v>
      </c>
      <c r="G65" s="19">
        <v>47500000</v>
      </c>
      <c r="H65" s="29">
        <v>5000000</v>
      </c>
      <c r="I65" s="16" t="s">
        <v>332</v>
      </c>
      <c r="J65" s="15" t="s">
        <v>46</v>
      </c>
      <c r="K65" s="15" t="s">
        <v>47</v>
      </c>
      <c r="L65" s="15" t="s">
        <v>146</v>
      </c>
      <c r="M65" s="15" t="s">
        <v>288</v>
      </c>
      <c r="N65" s="30">
        <v>44566</v>
      </c>
      <c r="O65" s="22">
        <v>44568</v>
      </c>
      <c r="P65" s="22">
        <v>44854</v>
      </c>
      <c r="Q65" s="23" t="s">
        <v>39</v>
      </c>
      <c r="R65" s="15" t="s">
        <v>333</v>
      </c>
      <c r="S65" s="15" t="s">
        <v>41</v>
      </c>
      <c r="T65" s="15">
        <v>49796535</v>
      </c>
      <c r="U65" s="15">
        <v>2</v>
      </c>
      <c r="V65" s="4">
        <v>286</v>
      </c>
      <c r="W65" s="5" t="s">
        <v>334</v>
      </c>
      <c r="X65" s="6">
        <v>44926</v>
      </c>
      <c r="Y65" s="25">
        <v>100</v>
      </c>
      <c r="Z65" s="26">
        <v>47500000</v>
      </c>
      <c r="AA65" s="26">
        <f t="shared" si="1"/>
        <v>0</v>
      </c>
    </row>
    <row r="66" spans="1:27" s="8" customFormat="1" ht="69.75" customHeight="1">
      <c r="A66" s="16" t="s">
        <v>335</v>
      </c>
      <c r="B66" s="15" t="s">
        <v>31</v>
      </c>
      <c r="C66" s="16" t="s">
        <v>335</v>
      </c>
      <c r="D66" s="28">
        <v>400004022</v>
      </c>
      <c r="E66" s="15" t="s">
        <v>336</v>
      </c>
      <c r="F66" s="29">
        <v>100883750</v>
      </c>
      <c r="G66" s="19">
        <v>100883750</v>
      </c>
      <c r="H66" s="29">
        <v>8772500</v>
      </c>
      <c r="I66" s="16" t="s">
        <v>337</v>
      </c>
      <c r="J66" s="15" t="s">
        <v>46</v>
      </c>
      <c r="K66" s="15" t="s">
        <v>47</v>
      </c>
      <c r="L66" s="15" t="s">
        <v>277</v>
      </c>
      <c r="M66" s="15" t="s">
        <v>338</v>
      </c>
      <c r="N66" s="30">
        <v>44567</v>
      </c>
      <c r="O66" s="22">
        <v>44572</v>
      </c>
      <c r="P66" s="22">
        <v>44920</v>
      </c>
      <c r="Q66" s="23" t="s">
        <v>39</v>
      </c>
      <c r="R66" s="15" t="s">
        <v>339</v>
      </c>
      <c r="S66" s="15" t="s">
        <v>41</v>
      </c>
      <c r="T66" s="15">
        <v>1020814113</v>
      </c>
      <c r="U66" s="15">
        <v>1</v>
      </c>
      <c r="V66" s="4">
        <v>348</v>
      </c>
      <c r="W66" s="5"/>
      <c r="X66" s="6">
        <v>44926</v>
      </c>
      <c r="Y66" s="25">
        <v>100</v>
      </c>
      <c r="Z66" s="26">
        <v>100298917</v>
      </c>
      <c r="AA66" s="26">
        <f t="shared" si="1"/>
        <v>-584833</v>
      </c>
    </row>
    <row r="67" spans="1:27" s="8" customFormat="1" ht="69.75" customHeight="1">
      <c r="A67" s="16" t="s">
        <v>340</v>
      </c>
      <c r="B67" s="15" t="s">
        <v>31</v>
      </c>
      <c r="C67" s="16" t="s">
        <v>340</v>
      </c>
      <c r="D67" s="28">
        <v>500004522</v>
      </c>
      <c r="E67" s="15" t="s">
        <v>341</v>
      </c>
      <c r="F67" s="29">
        <v>68574000</v>
      </c>
      <c r="G67" s="19">
        <v>68574000</v>
      </c>
      <c r="H67" s="29">
        <v>5714500</v>
      </c>
      <c r="I67" s="16" t="s">
        <v>342</v>
      </c>
      <c r="J67" s="15" t="s">
        <v>46</v>
      </c>
      <c r="K67" s="15" t="s">
        <v>47</v>
      </c>
      <c r="L67" s="20" t="s">
        <v>48</v>
      </c>
      <c r="M67" s="15" t="s">
        <v>95</v>
      </c>
      <c r="N67" s="30">
        <v>44566</v>
      </c>
      <c r="O67" s="22">
        <v>44572</v>
      </c>
      <c r="P67" s="22">
        <v>44926</v>
      </c>
      <c r="Q67" s="23" t="s">
        <v>39</v>
      </c>
      <c r="R67" s="15" t="s">
        <v>343</v>
      </c>
      <c r="S67" s="15" t="s">
        <v>41</v>
      </c>
      <c r="T67" s="15">
        <v>1019114841</v>
      </c>
      <c r="U67" s="15">
        <v>8</v>
      </c>
      <c r="V67" s="4">
        <v>354</v>
      </c>
      <c r="W67" s="5"/>
      <c r="X67" s="6">
        <v>44926</v>
      </c>
      <c r="Y67" s="25">
        <f t="shared" si="0"/>
        <v>100</v>
      </c>
      <c r="Z67" s="26">
        <v>66859650</v>
      </c>
      <c r="AA67" s="26">
        <f t="shared" si="1"/>
        <v>-1714350</v>
      </c>
    </row>
    <row r="68" spans="1:27" s="8" customFormat="1" ht="69.75" customHeight="1">
      <c r="A68" s="16" t="s">
        <v>344</v>
      </c>
      <c r="B68" s="15" t="s">
        <v>31</v>
      </c>
      <c r="C68" s="16" t="s">
        <v>344</v>
      </c>
      <c r="D68" s="28">
        <v>500001722</v>
      </c>
      <c r="E68" s="15" t="s">
        <v>345</v>
      </c>
      <c r="F68" s="29">
        <v>10444800</v>
      </c>
      <c r="G68" s="19">
        <v>10444800</v>
      </c>
      <c r="H68" s="29">
        <v>1740800</v>
      </c>
      <c r="I68" s="16" t="s">
        <v>346</v>
      </c>
      <c r="J68" s="15" t="s">
        <v>65</v>
      </c>
      <c r="K68" s="15" t="s">
        <v>47</v>
      </c>
      <c r="L68" s="20" t="s">
        <v>48</v>
      </c>
      <c r="M68" s="15" t="s">
        <v>49</v>
      </c>
      <c r="N68" s="30">
        <v>44566</v>
      </c>
      <c r="O68" s="22">
        <v>44568</v>
      </c>
      <c r="P68" s="22">
        <v>44748</v>
      </c>
      <c r="Q68" s="23" t="s">
        <v>39</v>
      </c>
      <c r="R68" s="15" t="s">
        <v>347</v>
      </c>
      <c r="S68" s="15" t="s">
        <v>41</v>
      </c>
      <c r="T68" s="15">
        <v>1024591905</v>
      </c>
      <c r="U68" s="15">
        <v>3</v>
      </c>
      <c r="V68" s="4">
        <v>180</v>
      </c>
      <c r="W68" s="5"/>
      <c r="X68" s="6">
        <v>44926</v>
      </c>
      <c r="Y68" s="25">
        <v>100</v>
      </c>
      <c r="Z68" s="26">
        <v>10444800</v>
      </c>
      <c r="AA68" s="26">
        <f t="shared" si="1"/>
        <v>0</v>
      </c>
    </row>
    <row r="69" spans="1:27" s="8" customFormat="1" ht="69.75" customHeight="1">
      <c r="A69" s="16" t="s">
        <v>348</v>
      </c>
      <c r="B69" s="15" t="s">
        <v>31</v>
      </c>
      <c r="C69" s="16" t="s">
        <v>348</v>
      </c>
      <c r="D69" s="28">
        <v>400010222</v>
      </c>
      <c r="E69" s="15" t="s">
        <v>349</v>
      </c>
      <c r="F69" s="29">
        <v>72000000</v>
      </c>
      <c r="G69" s="19">
        <v>72000000</v>
      </c>
      <c r="H69" s="29">
        <v>9000000</v>
      </c>
      <c r="I69" s="16" t="s">
        <v>350</v>
      </c>
      <c r="J69" s="15" t="s">
        <v>46</v>
      </c>
      <c r="K69" s="15" t="s">
        <v>47</v>
      </c>
      <c r="L69" s="15" t="s">
        <v>277</v>
      </c>
      <c r="M69" s="15" t="s">
        <v>351</v>
      </c>
      <c r="N69" s="30">
        <v>44567</v>
      </c>
      <c r="O69" s="22">
        <v>44568</v>
      </c>
      <c r="P69" s="22">
        <v>44748</v>
      </c>
      <c r="Q69" s="23" t="s">
        <v>39</v>
      </c>
      <c r="R69" s="15" t="s">
        <v>352</v>
      </c>
      <c r="S69" s="15" t="s">
        <v>41</v>
      </c>
      <c r="T69" s="15">
        <v>18491816</v>
      </c>
      <c r="U69" s="15">
        <v>4</v>
      </c>
      <c r="V69" s="4">
        <v>180</v>
      </c>
      <c r="W69" s="5"/>
      <c r="X69" s="6">
        <v>44926</v>
      </c>
      <c r="Y69" s="25">
        <v>100</v>
      </c>
      <c r="Z69" s="26">
        <v>72000000</v>
      </c>
      <c r="AA69" s="26">
        <f t="shared" si="1"/>
        <v>0</v>
      </c>
    </row>
    <row r="70" spans="1:27" s="8" customFormat="1" ht="69.75" customHeight="1">
      <c r="A70" s="16" t="s">
        <v>353</v>
      </c>
      <c r="B70" s="15" t="s">
        <v>31</v>
      </c>
      <c r="C70" s="16" t="s">
        <v>353</v>
      </c>
      <c r="D70" s="28">
        <v>130000922</v>
      </c>
      <c r="E70" s="15" t="s">
        <v>354</v>
      </c>
      <c r="F70" s="29">
        <v>75311775</v>
      </c>
      <c r="G70" s="19">
        <v>75311775</v>
      </c>
      <c r="H70" s="29">
        <v>6548850</v>
      </c>
      <c r="I70" s="16" t="s">
        <v>355</v>
      </c>
      <c r="J70" s="15" t="s">
        <v>46</v>
      </c>
      <c r="K70" s="15" t="s">
        <v>47</v>
      </c>
      <c r="L70" s="15" t="s">
        <v>246</v>
      </c>
      <c r="M70" s="15" t="s">
        <v>246</v>
      </c>
      <c r="N70" s="30">
        <v>44567</v>
      </c>
      <c r="O70" s="22">
        <v>44569</v>
      </c>
      <c r="P70" s="22">
        <v>44917</v>
      </c>
      <c r="Q70" s="23" t="s">
        <v>39</v>
      </c>
      <c r="R70" s="15" t="s">
        <v>356</v>
      </c>
      <c r="S70" s="15" t="s">
        <v>41</v>
      </c>
      <c r="T70" s="15">
        <v>53003202</v>
      </c>
      <c r="U70" s="15">
        <v>8</v>
      </c>
      <c r="V70" s="4">
        <v>348</v>
      </c>
      <c r="W70" s="5"/>
      <c r="X70" s="6">
        <v>44926</v>
      </c>
      <c r="Y70" s="25">
        <v>100</v>
      </c>
      <c r="Z70" s="26">
        <v>75311775</v>
      </c>
      <c r="AA70" s="26">
        <f t="shared" si="1"/>
        <v>0</v>
      </c>
    </row>
    <row r="71" spans="1:27" s="8" customFormat="1" ht="69.75" customHeight="1">
      <c r="A71" s="16" t="s">
        <v>357</v>
      </c>
      <c r="B71" s="15" t="s">
        <v>31</v>
      </c>
      <c r="C71" s="16" t="s">
        <v>357</v>
      </c>
      <c r="D71" s="28">
        <v>200021022</v>
      </c>
      <c r="E71" s="15" t="s">
        <v>358</v>
      </c>
      <c r="F71" s="29">
        <v>118333333</v>
      </c>
      <c r="G71" s="19">
        <v>118333333</v>
      </c>
      <c r="H71" s="29">
        <v>10000000</v>
      </c>
      <c r="I71" s="16" t="s">
        <v>359</v>
      </c>
      <c r="J71" s="15" t="s">
        <v>46</v>
      </c>
      <c r="K71" s="15" t="s">
        <v>47</v>
      </c>
      <c r="L71" s="15" t="s">
        <v>146</v>
      </c>
      <c r="M71" s="15" t="s">
        <v>360</v>
      </c>
      <c r="N71" s="30">
        <v>44567</v>
      </c>
      <c r="O71" s="22">
        <v>44568</v>
      </c>
      <c r="P71" s="31">
        <v>44926</v>
      </c>
      <c r="Q71" s="23" t="s">
        <v>39</v>
      </c>
      <c r="R71" s="15" t="s">
        <v>361</v>
      </c>
      <c r="S71" s="15" t="s">
        <v>41</v>
      </c>
      <c r="T71" s="15">
        <v>1110493511</v>
      </c>
      <c r="U71" s="15">
        <v>7</v>
      </c>
      <c r="V71" s="4">
        <v>358</v>
      </c>
      <c r="W71" s="5"/>
      <c r="X71" s="6">
        <v>44926</v>
      </c>
      <c r="Y71" s="25">
        <f t="shared" si="0"/>
        <v>100</v>
      </c>
      <c r="Z71" s="26">
        <v>116666667</v>
      </c>
      <c r="AA71" s="26">
        <f t="shared" si="1"/>
        <v>-1666666</v>
      </c>
    </row>
    <row r="72" spans="1:27" s="8" customFormat="1" ht="69.75" customHeight="1">
      <c r="A72" s="16" t="s">
        <v>362</v>
      </c>
      <c r="B72" s="15" t="s">
        <v>31</v>
      </c>
      <c r="C72" s="16" t="s">
        <v>362</v>
      </c>
      <c r="D72" s="28">
        <v>500003522</v>
      </c>
      <c r="E72" s="15" t="s">
        <v>363</v>
      </c>
      <c r="F72" s="29">
        <v>82410000</v>
      </c>
      <c r="G72" s="19">
        <v>82410000</v>
      </c>
      <c r="H72" s="29">
        <v>6867500</v>
      </c>
      <c r="I72" s="16" t="s">
        <v>364</v>
      </c>
      <c r="J72" s="15" t="s">
        <v>46</v>
      </c>
      <c r="K72" s="15" t="s">
        <v>47</v>
      </c>
      <c r="L72" s="20" t="s">
        <v>48</v>
      </c>
      <c r="M72" s="15" t="s">
        <v>365</v>
      </c>
      <c r="N72" s="30">
        <v>44567</v>
      </c>
      <c r="O72" s="22">
        <v>44572</v>
      </c>
      <c r="P72" s="31">
        <v>44926</v>
      </c>
      <c r="Q72" s="23" t="s">
        <v>39</v>
      </c>
      <c r="R72" s="15" t="s">
        <v>366</v>
      </c>
      <c r="S72" s="15" t="s">
        <v>41</v>
      </c>
      <c r="T72" s="15">
        <v>1143345683</v>
      </c>
      <c r="U72" s="15">
        <v>1</v>
      </c>
      <c r="V72" s="4">
        <v>354</v>
      </c>
      <c r="W72" s="5"/>
      <c r="X72" s="6">
        <v>44926</v>
      </c>
      <c r="Y72" s="25">
        <f t="shared" si="0"/>
        <v>100</v>
      </c>
      <c r="Z72" s="26">
        <v>80349750</v>
      </c>
      <c r="AA72" s="26">
        <f t="shared" si="1"/>
        <v>-2060250</v>
      </c>
    </row>
    <row r="73" spans="1:27" s="8" customFormat="1" ht="69.75" customHeight="1">
      <c r="A73" s="16" t="s">
        <v>367</v>
      </c>
      <c r="B73" s="15" t="s">
        <v>31</v>
      </c>
      <c r="C73" s="16" t="s">
        <v>367</v>
      </c>
      <c r="D73" s="28">
        <v>400010522</v>
      </c>
      <c r="E73" s="15" t="s">
        <v>368</v>
      </c>
      <c r="F73" s="29">
        <v>43400000</v>
      </c>
      <c r="G73" s="19">
        <v>58900000</v>
      </c>
      <c r="H73" s="29">
        <v>6200000</v>
      </c>
      <c r="I73" s="16" t="s">
        <v>369</v>
      </c>
      <c r="J73" s="15" t="s">
        <v>46</v>
      </c>
      <c r="K73" s="15" t="s">
        <v>47</v>
      </c>
      <c r="L73" s="15" t="s">
        <v>277</v>
      </c>
      <c r="M73" s="15" t="s">
        <v>278</v>
      </c>
      <c r="N73" s="30">
        <v>44567</v>
      </c>
      <c r="O73" s="22">
        <v>44568</v>
      </c>
      <c r="P73" s="22">
        <v>44854</v>
      </c>
      <c r="Q73" s="23" t="s">
        <v>39</v>
      </c>
      <c r="R73" s="15" t="s">
        <v>370</v>
      </c>
      <c r="S73" s="15" t="s">
        <v>41</v>
      </c>
      <c r="T73" s="15">
        <v>23810840</v>
      </c>
      <c r="U73" s="15">
        <v>1</v>
      </c>
      <c r="V73" s="4">
        <v>286</v>
      </c>
      <c r="W73" s="5" t="s">
        <v>371</v>
      </c>
      <c r="X73" s="6">
        <v>44926</v>
      </c>
      <c r="Y73" s="25">
        <v>100</v>
      </c>
      <c r="Z73" s="26">
        <v>58900000</v>
      </c>
      <c r="AA73" s="26">
        <f t="shared" si="1"/>
        <v>0</v>
      </c>
    </row>
    <row r="74" spans="1:27" s="8" customFormat="1" ht="69.75" customHeight="1">
      <c r="A74" s="16" t="s">
        <v>372</v>
      </c>
      <c r="B74" s="15" t="s">
        <v>31</v>
      </c>
      <c r="C74" s="16" t="s">
        <v>372</v>
      </c>
      <c r="D74" s="28">
        <v>200011122</v>
      </c>
      <c r="E74" s="15" t="s">
        <v>373</v>
      </c>
      <c r="F74" s="29">
        <v>14000000</v>
      </c>
      <c r="G74" s="19">
        <v>14000000</v>
      </c>
      <c r="H74" s="29">
        <v>7000000</v>
      </c>
      <c r="I74" s="16" t="s">
        <v>374</v>
      </c>
      <c r="J74" s="15" t="s">
        <v>46</v>
      </c>
      <c r="K74" s="15" t="s">
        <v>47</v>
      </c>
      <c r="L74" s="15" t="s">
        <v>146</v>
      </c>
      <c r="M74" s="15" t="s">
        <v>147</v>
      </c>
      <c r="N74" s="30">
        <v>44567</v>
      </c>
      <c r="O74" s="22">
        <v>44569</v>
      </c>
      <c r="P74" s="22">
        <v>44627</v>
      </c>
      <c r="Q74" s="23" t="s">
        <v>39</v>
      </c>
      <c r="R74" s="15" t="s">
        <v>375</v>
      </c>
      <c r="S74" s="15" t="s">
        <v>41</v>
      </c>
      <c r="T74" s="15">
        <v>1065569647</v>
      </c>
      <c r="U74" s="15">
        <v>5</v>
      </c>
      <c r="V74" s="4">
        <v>58</v>
      </c>
      <c r="W74" s="5"/>
      <c r="X74" s="6">
        <v>44926</v>
      </c>
      <c r="Y74" s="25">
        <v>100</v>
      </c>
      <c r="Z74" s="26">
        <v>14000000</v>
      </c>
      <c r="AA74" s="26">
        <f t="shared" si="1"/>
        <v>0</v>
      </c>
    </row>
    <row r="75" spans="1:27" s="8" customFormat="1" ht="69.75" customHeight="1">
      <c r="A75" s="16" t="s">
        <v>376</v>
      </c>
      <c r="B75" s="15" t="s">
        <v>31</v>
      </c>
      <c r="C75" s="16" t="s">
        <v>376</v>
      </c>
      <c r="D75" s="28">
        <v>120000222</v>
      </c>
      <c r="E75" s="15" t="s">
        <v>377</v>
      </c>
      <c r="F75" s="29">
        <v>103500000</v>
      </c>
      <c r="G75" s="19">
        <v>106200000</v>
      </c>
      <c r="H75" s="29">
        <v>9000000</v>
      </c>
      <c r="I75" s="16" t="s">
        <v>378</v>
      </c>
      <c r="J75" s="15" t="s">
        <v>46</v>
      </c>
      <c r="K75" s="15" t="s">
        <v>47</v>
      </c>
      <c r="L75" s="15" t="s">
        <v>379</v>
      </c>
      <c r="M75" s="15" t="s">
        <v>380</v>
      </c>
      <c r="N75" s="30">
        <v>44567</v>
      </c>
      <c r="O75" s="22">
        <v>44568</v>
      </c>
      <c r="P75" s="22">
        <v>44925</v>
      </c>
      <c r="Q75" s="23" t="s">
        <v>39</v>
      </c>
      <c r="R75" s="15" t="s">
        <v>381</v>
      </c>
      <c r="S75" s="15" t="s">
        <v>41</v>
      </c>
      <c r="T75" s="15">
        <v>52233732</v>
      </c>
      <c r="U75" s="15">
        <v>2</v>
      </c>
      <c r="V75" s="4">
        <v>357</v>
      </c>
      <c r="W75" s="5" t="s">
        <v>382</v>
      </c>
      <c r="X75" s="6">
        <v>44926</v>
      </c>
      <c r="Y75" s="25">
        <v>100</v>
      </c>
      <c r="Z75" s="26">
        <v>103200000</v>
      </c>
      <c r="AA75" s="26">
        <f t="shared" si="1"/>
        <v>-3000000</v>
      </c>
    </row>
    <row r="76" spans="1:27" s="8" customFormat="1" ht="69.75" customHeight="1">
      <c r="A76" s="16" t="s">
        <v>383</v>
      </c>
      <c r="B76" s="15" t="s">
        <v>31</v>
      </c>
      <c r="C76" s="16" t="s">
        <v>383</v>
      </c>
      <c r="D76" s="28">
        <v>500005822</v>
      </c>
      <c r="E76" s="15" t="s">
        <v>384</v>
      </c>
      <c r="F76" s="29">
        <v>71690931</v>
      </c>
      <c r="G76" s="19">
        <v>71690931</v>
      </c>
      <c r="H76" s="29">
        <v>6127430</v>
      </c>
      <c r="I76" s="16" t="s">
        <v>385</v>
      </c>
      <c r="J76" s="15" t="s">
        <v>46</v>
      </c>
      <c r="K76" s="15" t="s">
        <v>47</v>
      </c>
      <c r="L76" s="20" t="s">
        <v>48</v>
      </c>
      <c r="M76" s="15" t="s">
        <v>95</v>
      </c>
      <c r="N76" s="30">
        <v>44567</v>
      </c>
      <c r="O76" s="22">
        <v>44572</v>
      </c>
      <c r="P76" s="22">
        <v>44926</v>
      </c>
      <c r="Q76" s="23" t="s">
        <v>39</v>
      </c>
      <c r="R76" s="15" t="s">
        <v>386</v>
      </c>
      <c r="S76" s="15" t="s">
        <v>41</v>
      </c>
      <c r="T76" s="15">
        <v>52993484</v>
      </c>
      <c r="U76" s="15">
        <v>0</v>
      </c>
      <c r="V76" s="4">
        <v>354</v>
      </c>
      <c r="W76" s="5"/>
      <c r="X76" s="6">
        <v>44926</v>
      </c>
      <c r="Y76" s="25">
        <f t="shared" si="0"/>
        <v>100</v>
      </c>
      <c r="Z76" s="26">
        <v>71690931</v>
      </c>
      <c r="AA76" s="26">
        <f t="shared" si="1"/>
        <v>0</v>
      </c>
    </row>
    <row r="77" spans="1:27" s="8" customFormat="1" ht="69.75" customHeight="1">
      <c r="A77" s="16" t="s">
        <v>387</v>
      </c>
      <c r="B77" s="15" t="s">
        <v>31</v>
      </c>
      <c r="C77" s="16" t="s">
        <v>387</v>
      </c>
      <c r="D77" s="28">
        <v>200018422</v>
      </c>
      <c r="E77" s="15" t="s">
        <v>388</v>
      </c>
      <c r="F77" s="29">
        <v>39160000</v>
      </c>
      <c r="G77" s="19">
        <v>39160000</v>
      </c>
      <c r="H77" s="29">
        <v>3300000</v>
      </c>
      <c r="I77" s="16" t="s">
        <v>389</v>
      </c>
      <c r="J77" s="15" t="s">
        <v>65</v>
      </c>
      <c r="K77" s="15" t="s">
        <v>47</v>
      </c>
      <c r="L77" s="15" t="s">
        <v>146</v>
      </c>
      <c r="M77" s="15" t="s">
        <v>360</v>
      </c>
      <c r="N77" s="30">
        <v>44567</v>
      </c>
      <c r="O77" s="22">
        <v>44569</v>
      </c>
      <c r="P77" s="22">
        <v>44926</v>
      </c>
      <c r="Q77" s="23" t="s">
        <v>39</v>
      </c>
      <c r="R77" s="15" t="s">
        <v>390</v>
      </c>
      <c r="S77" s="15" t="s">
        <v>41</v>
      </c>
      <c r="T77" s="15">
        <v>52448518</v>
      </c>
      <c r="U77" s="15">
        <v>6</v>
      </c>
      <c r="V77" s="4">
        <v>357</v>
      </c>
      <c r="W77" s="5"/>
      <c r="X77" s="6">
        <v>44926</v>
      </c>
      <c r="Y77" s="25">
        <f t="shared" si="0"/>
        <v>100</v>
      </c>
      <c r="Z77" s="26">
        <v>38940000</v>
      </c>
      <c r="AA77" s="26">
        <f t="shared" si="1"/>
        <v>-220000</v>
      </c>
    </row>
    <row r="78" spans="1:27" s="8" customFormat="1" ht="69.75" customHeight="1">
      <c r="A78" s="16" t="s">
        <v>391</v>
      </c>
      <c r="B78" s="15" t="s">
        <v>31</v>
      </c>
      <c r="C78" s="16" t="s">
        <v>391</v>
      </c>
      <c r="D78" s="28">
        <v>400007022</v>
      </c>
      <c r="E78" s="15" t="s">
        <v>392</v>
      </c>
      <c r="F78" s="29">
        <v>31000000</v>
      </c>
      <c r="G78" s="19">
        <v>31000000</v>
      </c>
      <c r="H78" s="29">
        <v>6200000</v>
      </c>
      <c r="I78" s="16" t="s">
        <v>393</v>
      </c>
      <c r="J78" s="15" t="s">
        <v>46</v>
      </c>
      <c r="K78" s="15" t="s">
        <v>47</v>
      </c>
      <c r="L78" s="15" t="s">
        <v>277</v>
      </c>
      <c r="M78" s="15" t="s">
        <v>351</v>
      </c>
      <c r="N78" s="30">
        <v>44567</v>
      </c>
      <c r="O78" s="22">
        <v>44573</v>
      </c>
      <c r="P78" s="22">
        <v>44734</v>
      </c>
      <c r="Q78" s="23" t="s">
        <v>39</v>
      </c>
      <c r="R78" s="15" t="s">
        <v>394</v>
      </c>
      <c r="S78" s="15" t="s">
        <v>41</v>
      </c>
      <c r="T78" s="15">
        <v>37338826</v>
      </c>
      <c r="U78" s="15">
        <v>3</v>
      </c>
      <c r="V78" s="4">
        <v>161</v>
      </c>
      <c r="W78" s="5" t="s">
        <v>395</v>
      </c>
      <c r="X78" s="6">
        <v>44926</v>
      </c>
      <c r="Y78" s="25">
        <v>100</v>
      </c>
      <c r="Z78" s="26">
        <v>31000000</v>
      </c>
      <c r="AA78" s="26">
        <f t="shared" ref="AA78:AA141" si="2">Z78-G78</f>
        <v>0</v>
      </c>
    </row>
    <row r="79" spans="1:27" s="8" customFormat="1" ht="69.75" customHeight="1">
      <c r="A79" s="16" t="s">
        <v>396</v>
      </c>
      <c r="B79" s="15" t="s">
        <v>31</v>
      </c>
      <c r="C79" s="16" t="s">
        <v>396</v>
      </c>
      <c r="D79" s="28">
        <v>400000122</v>
      </c>
      <c r="E79" s="15" t="s">
        <v>397</v>
      </c>
      <c r="F79" s="29">
        <v>52700000</v>
      </c>
      <c r="G79" s="19">
        <v>68200000</v>
      </c>
      <c r="H79" s="29">
        <v>6200000</v>
      </c>
      <c r="I79" s="16" t="s">
        <v>398</v>
      </c>
      <c r="J79" s="15" t="s">
        <v>46</v>
      </c>
      <c r="K79" s="15" t="s">
        <v>47</v>
      </c>
      <c r="L79" s="15" t="s">
        <v>277</v>
      </c>
      <c r="M79" s="15" t="s">
        <v>278</v>
      </c>
      <c r="N79" s="30">
        <v>44567</v>
      </c>
      <c r="O79" s="22">
        <v>44569</v>
      </c>
      <c r="P79" s="22">
        <v>44900</v>
      </c>
      <c r="Q79" s="23" t="s">
        <v>39</v>
      </c>
      <c r="R79" s="15" t="s">
        <v>399</v>
      </c>
      <c r="S79" s="15" t="s">
        <v>41</v>
      </c>
      <c r="T79" s="15">
        <v>1052379560</v>
      </c>
      <c r="U79" s="15">
        <v>0</v>
      </c>
      <c r="V79" s="4">
        <v>331</v>
      </c>
      <c r="W79" s="5" t="s">
        <v>400</v>
      </c>
      <c r="X79" s="6">
        <v>44926</v>
      </c>
      <c r="Y79" s="25">
        <v>100</v>
      </c>
      <c r="Z79" s="26">
        <v>67993333</v>
      </c>
      <c r="AA79" s="26">
        <f t="shared" si="2"/>
        <v>-206667</v>
      </c>
    </row>
    <row r="80" spans="1:27" s="8" customFormat="1" ht="69.75" customHeight="1">
      <c r="A80" s="16" t="s">
        <v>401</v>
      </c>
      <c r="B80" s="15" t="s">
        <v>31</v>
      </c>
      <c r="C80" s="16" t="s">
        <v>401</v>
      </c>
      <c r="D80" s="28">
        <v>400002522</v>
      </c>
      <c r="E80" s="15" t="s">
        <v>402</v>
      </c>
      <c r="F80" s="29">
        <v>93500000</v>
      </c>
      <c r="G80" s="19">
        <v>98600000</v>
      </c>
      <c r="H80" s="29">
        <v>8500000</v>
      </c>
      <c r="I80" s="16" t="s">
        <v>403</v>
      </c>
      <c r="J80" s="15" t="s">
        <v>46</v>
      </c>
      <c r="K80" s="15" t="s">
        <v>47</v>
      </c>
      <c r="L80" s="15" t="s">
        <v>277</v>
      </c>
      <c r="M80" s="15" t="s">
        <v>278</v>
      </c>
      <c r="N80" s="30">
        <v>44568</v>
      </c>
      <c r="O80" s="22">
        <v>44574</v>
      </c>
      <c r="P80" s="22">
        <v>44924</v>
      </c>
      <c r="Q80" s="23" t="s">
        <v>39</v>
      </c>
      <c r="R80" s="15" t="s">
        <v>404</v>
      </c>
      <c r="S80" s="15" t="s">
        <v>41</v>
      </c>
      <c r="T80" s="15">
        <v>1094917370</v>
      </c>
      <c r="U80" s="15">
        <v>1</v>
      </c>
      <c r="V80" s="4">
        <v>350</v>
      </c>
      <c r="W80" s="5" t="s">
        <v>405</v>
      </c>
      <c r="X80" s="6">
        <v>44926</v>
      </c>
      <c r="Y80" s="25">
        <v>100</v>
      </c>
      <c r="Z80" s="26">
        <v>98600000</v>
      </c>
      <c r="AA80" s="26">
        <f t="shared" si="2"/>
        <v>0</v>
      </c>
    </row>
    <row r="81" spans="1:27" s="8" customFormat="1" ht="69.75" customHeight="1">
      <c r="A81" s="16" t="s">
        <v>406</v>
      </c>
      <c r="B81" s="15" t="s">
        <v>31</v>
      </c>
      <c r="C81" s="16" t="s">
        <v>406</v>
      </c>
      <c r="D81" s="28">
        <v>200016122</v>
      </c>
      <c r="E81" s="15" t="s">
        <v>407</v>
      </c>
      <c r="F81" s="29">
        <v>24092312</v>
      </c>
      <c r="G81" s="19">
        <v>24092312</v>
      </c>
      <c r="H81" s="29">
        <v>3088758</v>
      </c>
      <c r="I81" s="16" t="s">
        <v>408</v>
      </c>
      <c r="J81" s="15" t="s">
        <v>65</v>
      </c>
      <c r="K81" s="15" t="s">
        <v>47</v>
      </c>
      <c r="L81" s="15" t="s">
        <v>146</v>
      </c>
      <c r="M81" s="15" t="s">
        <v>288</v>
      </c>
      <c r="N81" s="30">
        <v>44568</v>
      </c>
      <c r="O81" s="22">
        <v>44573</v>
      </c>
      <c r="P81" s="22">
        <v>44808</v>
      </c>
      <c r="Q81" s="23" t="s">
        <v>39</v>
      </c>
      <c r="R81" s="15" t="s">
        <v>409</v>
      </c>
      <c r="S81" s="15" t="s">
        <v>41</v>
      </c>
      <c r="T81" s="15">
        <v>19372258</v>
      </c>
      <c r="U81" s="15">
        <v>8</v>
      </c>
      <c r="V81" s="4">
        <v>235</v>
      </c>
      <c r="W81" s="5"/>
      <c r="X81" s="6">
        <v>44926</v>
      </c>
      <c r="Y81" s="25">
        <v>100</v>
      </c>
      <c r="Z81" s="26">
        <v>24092312</v>
      </c>
      <c r="AA81" s="26">
        <f t="shared" si="2"/>
        <v>0</v>
      </c>
    </row>
    <row r="82" spans="1:27" s="8" customFormat="1" ht="69.75" customHeight="1">
      <c r="A82" s="16" t="s">
        <v>410</v>
      </c>
      <c r="B82" s="15" t="s">
        <v>31</v>
      </c>
      <c r="C82" s="16" t="s">
        <v>410</v>
      </c>
      <c r="D82" s="28">
        <v>400003822</v>
      </c>
      <c r="E82" s="15" t="s">
        <v>411</v>
      </c>
      <c r="F82" s="29">
        <v>100883750</v>
      </c>
      <c r="G82" s="19">
        <v>100883750</v>
      </c>
      <c r="H82" s="29">
        <v>8772500</v>
      </c>
      <c r="I82" s="16" t="s">
        <v>412</v>
      </c>
      <c r="J82" s="15" t="s">
        <v>35</v>
      </c>
      <c r="K82" s="15" t="s">
        <v>47</v>
      </c>
      <c r="L82" s="15" t="s">
        <v>277</v>
      </c>
      <c r="M82" s="15" t="s">
        <v>338</v>
      </c>
      <c r="N82" s="30">
        <v>44568</v>
      </c>
      <c r="O82" s="22">
        <v>44573</v>
      </c>
      <c r="P82" s="22">
        <v>44921</v>
      </c>
      <c r="Q82" s="23" t="s">
        <v>39</v>
      </c>
      <c r="R82" s="15" t="s">
        <v>413</v>
      </c>
      <c r="S82" s="15" t="s">
        <v>41</v>
      </c>
      <c r="T82" s="15">
        <v>1053792380</v>
      </c>
      <c r="U82" s="15">
        <v>5</v>
      </c>
      <c r="V82" s="4">
        <v>348</v>
      </c>
      <c r="W82" s="5"/>
      <c r="X82" s="6">
        <v>44926</v>
      </c>
      <c r="Y82" s="25">
        <v>100</v>
      </c>
      <c r="Z82" s="26">
        <v>100883750</v>
      </c>
      <c r="AA82" s="26">
        <f t="shared" si="2"/>
        <v>0</v>
      </c>
    </row>
    <row r="83" spans="1:27" s="8" customFormat="1" ht="69.75" customHeight="1">
      <c r="A83" s="16" t="s">
        <v>414</v>
      </c>
      <c r="B83" s="15" t="s">
        <v>31</v>
      </c>
      <c r="C83" s="16" t="s">
        <v>414</v>
      </c>
      <c r="D83" s="28">
        <v>500006222</v>
      </c>
      <c r="E83" s="15" t="s">
        <v>415</v>
      </c>
      <c r="F83" s="29">
        <v>83639500</v>
      </c>
      <c r="G83" s="19">
        <v>85094100</v>
      </c>
      <c r="H83" s="29">
        <v>7273000</v>
      </c>
      <c r="I83" s="16" t="s">
        <v>416</v>
      </c>
      <c r="J83" s="15" t="s">
        <v>35</v>
      </c>
      <c r="K83" s="15" t="s">
        <v>47</v>
      </c>
      <c r="L83" s="20" t="s">
        <v>48</v>
      </c>
      <c r="M83" s="15" t="s">
        <v>95</v>
      </c>
      <c r="N83" s="30">
        <v>44568</v>
      </c>
      <c r="O83" s="22">
        <v>44572</v>
      </c>
      <c r="P83" s="22">
        <v>44926</v>
      </c>
      <c r="Q83" s="23" t="s">
        <v>39</v>
      </c>
      <c r="R83" s="15" t="s">
        <v>417</v>
      </c>
      <c r="S83" s="15" t="s">
        <v>41</v>
      </c>
      <c r="T83" s="15">
        <v>1016003604</v>
      </c>
      <c r="U83" s="15">
        <v>1</v>
      </c>
      <c r="V83" s="4">
        <v>354</v>
      </c>
      <c r="W83" s="5" t="s">
        <v>418</v>
      </c>
      <c r="X83" s="6">
        <v>44926</v>
      </c>
      <c r="Y83" s="25">
        <f t="shared" ref="Y78:Y141" si="3">((X83-O83)*100)/V83</f>
        <v>100</v>
      </c>
      <c r="Z83" s="26">
        <v>85094100</v>
      </c>
      <c r="AA83" s="26">
        <f t="shared" si="2"/>
        <v>0</v>
      </c>
    </row>
    <row r="84" spans="1:27" s="8" customFormat="1" ht="69.75" customHeight="1">
      <c r="A84" s="16" t="s">
        <v>419</v>
      </c>
      <c r="B84" s="15" t="s">
        <v>31</v>
      </c>
      <c r="C84" s="16" t="s">
        <v>419</v>
      </c>
      <c r="D84" s="28">
        <v>400004122</v>
      </c>
      <c r="E84" s="15" t="s">
        <v>420</v>
      </c>
      <c r="F84" s="29">
        <v>171752500</v>
      </c>
      <c r="G84" s="19">
        <v>171752500</v>
      </c>
      <c r="H84" s="29">
        <v>14935000</v>
      </c>
      <c r="I84" s="16" t="s">
        <v>421</v>
      </c>
      <c r="J84" s="15" t="s">
        <v>46</v>
      </c>
      <c r="K84" s="15" t="s">
        <v>47</v>
      </c>
      <c r="L84" s="15" t="s">
        <v>277</v>
      </c>
      <c r="M84" s="15" t="s">
        <v>338</v>
      </c>
      <c r="N84" s="30">
        <v>44578</v>
      </c>
      <c r="O84" s="22">
        <v>44579</v>
      </c>
      <c r="P84" s="22">
        <v>44926</v>
      </c>
      <c r="Q84" s="23" t="s">
        <v>39</v>
      </c>
      <c r="R84" s="15" t="s">
        <v>422</v>
      </c>
      <c r="S84" s="15" t="s">
        <v>41</v>
      </c>
      <c r="T84" s="15">
        <v>80030541</v>
      </c>
      <c r="U84" s="15">
        <v>2</v>
      </c>
      <c r="V84" s="4">
        <v>347</v>
      </c>
      <c r="W84" s="5"/>
      <c r="X84" s="6">
        <v>44926</v>
      </c>
      <c r="Y84" s="25">
        <f t="shared" si="3"/>
        <v>100</v>
      </c>
      <c r="Z84" s="26">
        <v>171254667</v>
      </c>
      <c r="AA84" s="26">
        <f t="shared" si="2"/>
        <v>-497833</v>
      </c>
    </row>
    <row r="85" spans="1:27" s="8" customFormat="1" ht="69.75" customHeight="1">
      <c r="A85" s="16" t="s">
        <v>423</v>
      </c>
      <c r="B85" s="15" t="s">
        <v>31</v>
      </c>
      <c r="C85" s="16" t="s">
        <v>423</v>
      </c>
      <c r="D85" s="28">
        <v>500001322</v>
      </c>
      <c r="E85" s="15" t="s">
        <v>424</v>
      </c>
      <c r="F85" s="29">
        <v>71000000</v>
      </c>
      <c r="G85" s="19">
        <v>71000000</v>
      </c>
      <c r="H85" s="29">
        <v>6000000</v>
      </c>
      <c r="I85" s="16" t="s">
        <v>425</v>
      </c>
      <c r="J85" s="15" t="s">
        <v>46</v>
      </c>
      <c r="K85" s="15" t="s">
        <v>47</v>
      </c>
      <c r="L85" s="20" t="s">
        <v>48</v>
      </c>
      <c r="M85" s="15" t="s">
        <v>70</v>
      </c>
      <c r="N85" s="30">
        <v>44568</v>
      </c>
      <c r="O85" s="22">
        <v>44573</v>
      </c>
      <c r="P85" s="22">
        <v>44926</v>
      </c>
      <c r="Q85" s="23" t="s">
        <v>39</v>
      </c>
      <c r="R85" s="15" t="s">
        <v>426</v>
      </c>
      <c r="S85" s="15" t="s">
        <v>41</v>
      </c>
      <c r="T85" s="15">
        <v>52337323</v>
      </c>
      <c r="U85" s="15">
        <v>0</v>
      </c>
      <c r="V85" s="4">
        <v>353</v>
      </c>
      <c r="W85" s="5"/>
      <c r="X85" s="6">
        <v>44926</v>
      </c>
      <c r="Y85" s="25">
        <f t="shared" si="3"/>
        <v>100</v>
      </c>
      <c r="Z85" s="26">
        <v>70000000</v>
      </c>
      <c r="AA85" s="26">
        <f t="shared" si="2"/>
        <v>-1000000</v>
      </c>
    </row>
    <row r="86" spans="1:27" s="8" customFormat="1" ht="69.75" customHeight="1">
      <c r="A86" s="16" t="s">
        <v>427</v>
      </c>
      <c r="B86" s="15" t="s">
        <v>31</v>
      </c>
      <c r="C86" s="16" t="s">
        <v>427</v>
      </c>
      <c r="D86" s="28">
        <v>500005722</v>
      </c>
      <c r="E86" s="15" t="s">
        <v>428</v>
      </c>
      <c r="F86" s="29">
        <v>65716750</v>
      </c>
      <c r="G86" s="19">
        <v>66669166.670000002</v>
      </c>
      <c r="H86" s="29">
        <v>5714500</v>
      </c>
      <c r="I86" s="16" t="s">
        <v>429</v>
      </c>
      <c r="J86" s="15" t="s">
        <v>46</v>
      </c>
      <c r="K86" s="15" t="s">
        <v>47</v>
      </c>
      <c r="L86" s="20" t="s">
        <v>48</v>
      </c>
      <c r="M86" s="15" t="s">
        <v>95</v>
      </c>
      <c r="N86" s="30">
        <v>44569</v>
      </c>
      <c r="O86" s="22">
        <v>44573</v>
      </c>
      <c r="P86" s="22">
        <v>44926</v>
      </c>
      <c r="Q86" s="23" t="s">
        <v>39</v>
      </c>
      <c r="R86" s="15" t="s">
        <v>430</v>
      </c>
      <c r="S86" s="15" t="s">
        <v>41</v>
      </c>
      <c r="T86" s="15">
        <v>1018454792</v>
      </c>
      <c r="U86" s="15">
        <v>1</v>
      </c>
      <c r="V86" s="4">
        <v>353</v>
      </c>
      <c r="W86" s="5" t="s">
        <v>431</v>
      </c>
      <c r="X86" s="6">
        <v>44926</v>
      </c>
      <c r="Y86" s="25">
        <f t="shared" si="3"/>
        <v>100</v>
      </c>
      <c r="Z86" s="26">
        <v>66669166.670000002</v>
      </c>
      <c r="AA86" s="26">
        <f t="shared" si="2"/>
        <v>0</v>
      </c>
    </row>
    <row r="87" spans="1:27" s="8" customFormat="1" ht="69.75" customHeight="1">
      <c r="A87" s="16" t="s">
        <v>432</v>
      </c>
      <c r="B87" s="15" t="s">
        <v>31</v>
      </c>
      <c r="C87" s="16" t="s">
        <v>432</v>
      </c>
      <c r="D87" s="28">
        <v>500003722</v>
      </c>
      <c r="E87" s="15" t="s">
        <v>433</v>
      </c>
      <c r="F87" s="29">
        <v>51567750</v>
      </c>
      <c r="G87" s="19">
        <v>51567750</v>
      </c>
      <c r="H87" s="29">
        <v>4407500</v>
      </c>
      <c r="I87" s="16" t="s">
        <v>434</v>
      </c>
      <c r="J87" s="15" t="s">
        <v>46</v>
      </c>
      <c r="K87" s="15" t="s">
        <v>47</v>
      </c>
      <c r="L87" s="20" t="s">
        <v>48</v>
      </c>
      <c r="M87" s="15" t="s">
        <v>365</v>
      </c>
      <c r="N87" s="30">
        <v>44568</v>
      </c>
      <c r="O87" s="22">
        <v>44573</v>
      </c>
      <c r="P87" s="22">
        <v>44926</v>
      </c>
      <c r="Q87" s="23" t="s">
        <v>39</v>
      </c>
      <c r="R87" s="15" t="s">
        <v>435</v>
      </c>
      <c r="S87" s="15" t="s">
        <v>41</v>
      </c>
      <c r="T87" s="15">
        <v>1032363989</v>
      </c>
      <c r="U87" s="15">
        <v>3</v>
      </c>
      <c r="V87" s="4">
        <v>353</v>
      </c>
      <c r="W87" s="5"/>
      <c r="X87" s="6">
        <v>44926</v>
      </c>
      <c r="Y87" s="25">
        <f t="shared" si="3"/>
        <v>100</v>
      </c>
      <c r="Z87" s="26">
        <v>51420833</v>
      </c>
      <c r="AA87" s="26">
        <f t="shared" si="2"/>
        <v>-146917</v>
      </c>
    </row>
    <row r="88" spans="1:27" s="8" customFormat="1" ht="69.75" customHeight="1">
      <c r="A88" s="16" t="s">
        <v>436</v>
      </c>
      <c r="B88" s="15" t="s">
        <v>31</v>
      </c>
      <c r="C88" s="16" t="s">
        <v>436</v>
      </c>
      <c r="D88" s="28">
        <v>200013422</v>
      </c>
      <c r="E88" s="15" t="s">
        <v>437</v>
      </c>
      <c r="F88" s="29">
        <v>58500000</v>
      </c>
      <c r="G88" s="19">
        <v>58500000</v>
      </c>
      <c r="H88" s="29">
        <v>5000000</v>
      </c>
      <c r="I88" s="16" t="s">
        <v>438</v>
      </c>
      <c r="J88" s="15" t="s">
        <v>46</v>
      </c>
      <c r="K88" s="15" t="s">
        <v>47</v>
      </c>
      <c r="L88" s="15" t="s">
        <v>146</v>
      </c>
      <c r="M88" s="15" t="s">
        <v>147</v>
      </c>
      <c r="N88" s="30">
        <v>44572</v>
      </c>
      <c r="O88" s="22">
        <v>44573</v>
      </c>
      <c r="P88" s="22">
        <v>44926</v>
      </c>
      <c r="Q88" s="23" t="s">
        <v>39</v>
      </c>
      <c r="R88" s="15" t="s">
        <v>439</v>
      </c>
      <c r="S88" s="15" t="s">
        <v>41</v>
      </c>
      <c r="T88" s="15">
        <v>53013541</v>
      </c>
      <c r="U88" s="15">
        <v>2</v>
      </c>
      <c r="V88" s="4">
        <v>353</v>
      </c>
      <c r="W88" s="5"/>
      <c r="X88" s="6">
        <v>44926</v>
      </c>
      <c r="Y88" s="25">
        <f t="shared" si="3"/>
        <v>100</v>
      </c>
      <c r="Z88" s="26">
        <v>58333333</v>
      </c>
      <c r="AA88" s="26">
        <f t="shared" si="2"/>
        <v>-166667</v>
      </c>
    </row>
    <row r="89" spans="1:27" s="8" customFormat="1" ht="69.75" customHeight="1">
      <c r="A89" s="16" t="s">
        <v>440</v>
      </c>
      <c r="B89" s="15" t="s">
        <v>31</v>
      </c>
      <c r="C89" s="16" t="s">
        <v>440</v>
      </c>
      <c r="D89" s="28">
        <v>120000622</v>
      </c>
      <c r="E89" s="15" t="s">
        <v>441</v>
      </c>
      <c r="F89" s="29">
        <v>40250000</v>
      </c>
      <c r="G89" s="19">
        <v>40250000</v>
      </c>
      <c r="H89" s="29">
        <v>3500000</v>
      </c>
      <c r="I89" s="16" t="s">
        <v>442</v>
      </c>
      <c r="J89" s="15" t="s">
        <v>46</v>
      </c>
      <c r="K89" s="15" t="s">
        <v>47</v>
      </c>
      <c r="L89" s="15" t="s">
        <v>379</v>
      </c>
      <c r="M89" s="15" t="s">
        <v>380</v>
      </c>
      <c r="N89" s="30">
        <v>44568</v>
      </c>
      <c r="O89" s="22">
        <v>44573</v>
      </c>
      <c r="P89" s="22">
        <v>44921</v>
      </c>
      <c r="Q89" s="23" t="s">
        <v>39</v>
      </c>
      <c r="R89" s="15" t="s">
        <v>443</v>
      </c>
      <c r="S89" s="15" t="s">
        <v>41</v>
      </c>
      <c r="T89" s="15">
        <v>1018472477</v>
      </c>
      <c r="U89" s="15">
        <v>0</v>
      </c>
      <c r="V89" s="4">
        <v>348</v>
      </c>
      <c r="W89" s="5"/>
      <c r="X89" s="6">
        <v>44926</v>
      </c>
      <c r="Y89" s="25">
        <v>100</v>
      </c>
      <c r="Z89" s="26">
        <v>40250000</v>
      </c>
      <c r="AA89" s="26">
        <f t="shared" si="2"/>
        <v>0</v>
      </c>
    </row>
    <row r="90" spans="1:27" s="8" customFormat="1" ht="69.75" customHeight="1">
      <c r="A90" s="16" t="s">
        <v>444</v>
      </c>
      <c r="B90" s="15" t="s">
        <v>31</v>
      </c>
      <c r="C90" s="16" t="s">
        <v>444</v>
      </c>
      <c r="D90" s="28">
        <v>500006522</v>
      </c>
      <c r="E90" s="15" t="s">
        <v>445</v>
      </c>
      <c r="F90" s="29">
        <v>49944730</v>
      </c>
      <c r="G90" s="19">
        <v>50668566.670000002</v>
      </c>
      <c r="H90" s="29">
        <v>4343020</v>
      </c>
      <c r="I90" s="16" t="s">
        <v>416</v>
      </c>
      <c r="J90" s="15" t="s">
        <v>46</v>
      </c>
      <c r="K90" s="15" t="s">
        <v>47</v>
      </c>
      <c r="L90" s="20" t="s">
        <v>48</v>
      </c>
      <c r="M90" s="15" t="s">
        <v>95</v>
      </c>
      <c r="N90" s="30">
        <v>44569</v>
      </c>
      <c r="O90" s="22">
        <v>44573</v>
      </c>
      <c r="P90" s="22">
        <v>44926</v>
      </c>
      <c r="Q90" s="23" t="s">
        <v>39</v>
      </c>
      <c r="R90" s="15" t="s">
        <v>446</v>
      </c>
      <c r="S90" s="15" t="s">
        <v>41</v>
      </c>
      <c r="T90" s="15">
        <v>1026574804</v>
      </c>
      <c r="U90" s="15">
        <v>3</v>
      </c>
      <c r="V90" s="4">
        <v>353</v>
      </c>
      <c r="W90" s="5" t="s">
        <v>447</v>
      </c>
      <c r="X90" s="6">
        <v>44926</v>
      </c>
      <c r="Y90" s="25">
        <f t="shared" si="3"/>
        <v>100</v>
      </c>
      <c r="Z90" s="26">
        <v>50668566.670000002</v>
      </c>
      <c r="AA90" s="26">
        <f t="shared" si="2"/>
        <v>0</v>
      </c>
    </row>
    <row r="91" spans="1:27" s="8" customFormat="1" ht="69.75" customHeight="1">
      <c r="A91" s="16" t="s">
        <v>448</v>
      </c>
      <c r="B91" s="15" t="s">
        <v>31</v>
      </c>
      <c r="C91" s="16" t="s">
        <v>448</v>
      </c>
      <c r="D91" s="28">
        <v>500008022</v>
      </c>
      <c r="E91" s="15" t="s">
        <v>449</v>
      </c>
      <c r="F91" s="29">
        <v>21364000</v>
      </c>
      <c r="G91" s="19">
        <v>21364000</v>
      </c>
      <c r="H91" s="29">
        <v>2180000</v>
      </c>
      <c r="I91" s="16" t="s">
        <v>450</v>
      </c>
      <c r="J91" s="15" t="s">
        <v>65</v>
      </c>
      <c r="K91" s="15" t="s">
        <v>47</v>
      </c>
      <c r="L91" s="15" t="s">
        <v>89</v>
      </c>
      <c r="M91" s="15" t="s">
        <v>451</v>
      </c>
      <c r="N91" s="30">
        <v>44572</v>
      </c>
      <c r="O91" s="22">
        <v>44573</v>
      </c>
      <c r="P91" s="22">
        <v>44869</v>
      </c>
      <c r="Q91" s="23" t="s">
        <v>39</v>
      </c>
      <c r="R91" s="15" t="s">
        <v>452</v>
      </c>
      <c r="S91" s="15" t="s">
        <v>41</v>
      </c>
      <c r="T91" s="15">
        <v>52960461</v>
      </c>
      <c r="U91" s="15">
        <v>1</v>
      </c>
      <c r="V91" s="4">
        <v>296</v>
      </c>
      <c r="W91" s="5"/>
      <c r="X91" s="6">
        <v>44926</v>
      </c>
      <c r="Y91" s="25">
        <v>100</v>
      </c>
      <c r="Z91" s="26">
        <v>21073333</v>
      </c>
      <c r="AA91" s="26">
        <f t="shared" si="2"/>
        <v>-290667</v>
      </c>
    </row>
    <row r="92" spans="1:27" s="8" customFormat="1" ht="69.75" customHeight="1">
      <c r="A92" s="16" t="s">
        <v>453</v>
      </c>
      <c r="B92" s="15" t="s">
        <v>31</v>
      </c>
      <c r="C92" s="16" t="s">
        <v>453</v>
      </c>
      <c r="D92" s="28">
        <v>500003422</v>
      </c>
      <c r="E92" s="15" t="s">
        <v>454</v>
      </c>
      <c r="F92" s="29">
        <v>37434320</v>
      </c>
      <c r="G92" s="19">
        <v>37434320</v>
      </c>
      <c r="H92" s="29">
        <v>3172400</v>
      </c>
      <c r="I92" s="16" t="s">
        <v>455</v>
      </c>
      <c r="J92" s="15" t="s">
        <v>65</v>
      </c>
      <c r="K92" s="15" t="s">
        <v>47</v>
      </c>
      <c r="L92" s="20" t="s">
        <v>48</v>
      </c>
      <c r="M92" s="15" t="s">
        <v>365</v>
      </c>
      <c r="N92" s="30">
        <v>44572</v>
      </c>
      <c r="O92" s="22">
        <v>44574</v>
      </c>
      <c r="P92" s="22">
        <v>44926</v>
      </c>
      <c r="Q92" s="23" t="s">
        <v>39</v>
      </c>
      <c r="R92" s="15" t="s">
        <v>456</v>
      </c>
      <c r="S92" s="15" t="s">
        <v>41</v>
      </c>
      <c r="T92" s="15">
        <v>79059332</v>
      </c>
      <c r="U92" s="15">
        <v>2</v>
      </c>
      <c r="V92" s="4">
        <v>352</v>
      </c>
      <c r="W92" s="5"/>
      <c r="X92" s="6">
        <v>44926</v>
      </c>
      <c r="Y92" s="25">
        <f t="shared" si="3"/>
        <v>100</v>
      </c>
      <c r="Z92" s="26">
        <v>36905587</v>
      </c>
      <c r="AA92" s="26">
        <f t="shared" si="2"/>
        <v>-528733</v>
      </c>
    </row>
    <row r="93" spans="1:27" s="8" customFormat="1" ht="69.75" customHeight="1">
      <c r="A93" s="16" t="s">
        <v>457</v>
      </c>
      <c r="B93" s="15" t="s">
        <v>31</v>
      </c>
      <c r="C93" s="16" t="s">
        <v>457</v>
      </c>
      <c r="D93" s="28">
        <v>200010622</v>
      </c>
      <c r="E93" s="15" t="s">
        <v>458</v>
      </c>
      <c r="F93" s="29">
        <v>92460000</v>
      </c>
      <c r="G93" s="19">
        <v>117645000</v>
      </c>
      <c r="H93" s="29">
        <v>10350000</v>
      </c>
      <c r="I93" s="16" t="s">
        <v>459</v>
      </c>
      <c r="J93" s="15" t="s">
        <v>46</v>
      </c>
      <c r="K93" s="15" t="s">
        <v>47</v>
      </c>
      <c r="L93" s="15" t="s">
        <v>146</v>
      </c>
      <c r="M93" s="15" t="s">
        <v>147</v>
      </c>
      <c r="N93" s="30">
        <v>44582</v>
      </c>
      <c r="O93" s="22">
        <v>44582</v>
      </c>
      <c r="P93" s="22">
        <v>44921</v>
      </c>
      <c r="Q93" s="23" t="s">
        <v>39</v>
      </c>
      <c r="R93" s="15" t="s">
        <v>460</v>
      </c>
      <c r="S93" s="15" t="s">
        <v>41</v>
      </c>
      <c r="T93" s="15">
        <v>1075233313</v>
      </c>
      <c r="U93" s="15">
        <v>4</v>
      </c>
      <c r="V93" s="4">
        <v>339</v>
      </c>
      <c r="W93" s="5" t="s">
        <v>461</v>
      </c>
      <c r="X93" s="6">
        <v>44926</v>
      </c>
      <c r="Y93" s="25">
        <v>100</v>
      </c>
      <c r="Z93" s="26">
        <v>117300000</v>
      </c>
      <c r="AA93" s="26">
        <f t="shared" si="2"/>
        <v>-345000</v>
      </c>
    </row>
    <row r="94" spans="1:27" s="8" customFormat="1" ht="69.75" customHeight="1">
      <c r="A94" s="16" t="s">
        <v>462</v>
      </c>
      <c r="B94" s="15" t="s">
        <v>31</v>
      </c>
      <c r="C94" s="16" t="s">
        <v>462</v>
      </c>
      <c r="D94" s="28">
        <v>200019222</v>
      </c>
      <c r="E94" s="15" t="s">
        <v>463</v>
      </c>
      <c r="F94" s="29">
        <v>82833333</v>
      </c>
      <c r="G94" s="19">
        <v>82833333</v>
      </c>
      <c r="H94" s="29">
        <v>7100000</v>
      </c>
      <c r="I94" s="16" t="s">
        <v>464</v>
      </c>
      <c r="J94" s="15" t="s">
        <v>46</v>
      </c>
      <c r="K94" s="15" t="s">
        <v>47</v>
      </c>
      <c r="L94" s="15" t="s">
        <v>146</v>
      </c>
      <c r="M94" s="15" t="s">
        <v>360</v>
      </c>
      <c r="N94" s="30">
        <v>44572</v>
      </c>
      <c r="O94" s="22">
        <v>44573</v>
      </c>
      <c r="P94" s="22">
        <v>44926</v>
      </c>
      <c r="Q94" s="23" t="s">
        <v>39</v>
      </c>
      <c r="R94" s="15" t="s">
        <v>465</v>
      </c>
      <c r="S94" s="15" t="s">
        <v>41</v>
      </c>
      <c r="T94" s="15">
        <v>80095666</v>
      </c>
      <c r="U94" s="15">
        <v>3</v>
      </c>
      <c r="V94" s="4">
        <v>353</v>
      </c>
      <c r="W94" s="5"/>
      <c r="X94" s="6">
        <v>44926</v>
      </c>
      <c r="Y94" s="25">
        <f t="shared" si="3"/>
        <v>100</v>
      </c>
      <c r="Z94" s="26">
        <v>82833333</v>
      </c>
      <c r="AA94" s="26">
        <f t="shared" si="2"/>
        <v>0</v>
      </c>
    </row>
    <row r="95" spans="1:27" s="8" customFormat="1" ht="69.75" customHeight="1">
      <c r="A95" s="16" t="s">
        <v>466</v>
      </c>
      <c r="B95" s="15" t="s">
        <v>31</v>
      </c>
      <c r="C95" s="16" t="s">
        <v>466</v>
      </c>
      <c r="D95" s="28">
        <v>200011022</v>
      </c>
      <c r="E95" s="15" t="s">
        <v>467</v>
      </c>
      <c r="F95" s="29">
        <v>110200000</v>
      </c>
      <c r="G95" s="19">
        <v>110200000</v>
      </c>
      <c r="H95" s="29">
        <v>9500000</v>
      </c>
      <c r="I95" s="16" t="s">
        <v>468</v>
      </c>
      <c r="J95" s="15" t="s">
        <v>46</v>
      </c>
      <c r="K95" s="15" t="s">
        <v>47</v>
      </c>
      <c r="L95" s="15" t="s">
        <v>146</v>
      </c>
      <c r="M95" s="15" t="s">
        <v>147</v>
      </c>
      <c r="N95" s="30">
        <v>44574</v>
      </c>
      <c r="O95" s="22">
        <v>44578</v>
      </c>
      <c r="P95" s="22">
        <v>44926</v>
      </c>
      <c r="Q95" s="23" t="s">
        <v>39</v>
      </c>
      <c r="R95" s="15" t="s">
        <v>469</v>
      </c>
      <c r="S95" s="15" t="s">
        <v>41</v>
      </c>
      <c r="T95" s="15">
        <v>1017161028</v>
      </c>
      <c r="U95" s="15">
        <v>9</v>
      </c>
      <c r="V95" s="4">
        <v>348</v>
      </c>
      <c r="W95" s="5"/>
      <c r="X95" s="6">
        <v>44926</v>
      </c>
      <c r="Y95" s="25">
        <f t="shared" si="3"/>
        <v>100</v>
      </c>
      <c r="Z95" s="26">
        <v>109250000</v>
      </c>
      <c r="AA95" s="26">
        <f t="shared" si="2"/>
        <v>-950000</v>
      </c>
    </row>
    <row r="96" spans="1:27" s="8" customFormat="1" ht="69.75" customHeight="1">
      <c r="A96" s="16" t="s">
        <v>470</v>
      </c>
      <c r="B96" s="15" t="s">
        <v>31</v>
      </c>
      <c r="C96" s="16" t="s">
        <v>470</v>
      </c>
      <c r="D96" s="28">
        <v>300002022</v>
      </c>
      <c r="E96" s="15" t="s">
        <v>471</v>
      </c>
      <c r="F96" s="29">
        <v>49000000</v>
      </c>
      <c r="G96" s="19">
        <v>49000000</v>
      </c>
      <c r="H96" s="29">
        <v>4260869</v>
      </c>
      <c r="I96" s="16" t="s">
        <v>472</v>
      </c>
      <c r="J96" s="15" t="s">
        <v>46</v>
      </c>
      <c r="K96" s="15" t="s">
        <v>47</v>
      </c>
      <c r="L96" s="20" t="s">
        <v>37</v>
      </c>
      <c r="M96" s="15" t="s">
        <v>473</v>
      </c>
      <c r="N96" s="30">
        <v>44580</v>
      </c>
      <c r="O96" s="22">
        <v>44582</v>
      </c>
      <c r="P96" s="22">
        <v>44926</v>
      </c>
      <c r="Q96" s="23" t="s">
        <v>39</v>
      </c>
      <c r="R96" s="15" t="s">
        <v>474</v>
      </c>
      <c r="S96" s="15" t="s">
        <v>41</v>
      </c>
      <c r="T96" s="15">
        <v>1020420706</v>
      </c>
      <c r="U96" s="15">
        <v>7</v>
      </c>
      <c r="V96" s="4">
        <v>344</v>
      </c>
      <c r="W96" s="5"/>
      <c r="X96" s="6">
        <v>44926</v>
      </c>
      <c r="Y96" s="25">
        <f t="shared" si="3"/>
        <v>100</v>
      </c>
      <c r="Z96" s="26">
        <v>48431878</v>
      </c>
      <c r="AA96" s="26">
        <f t="shared" si="2"/>
        <v>-568122</v>
      </c>
    </row>
    <row r="97" spans="1:27" s="8" customFormat="1" ht="69.75" customHeight="1">
      <c r="A97" s="16" t="s">
        <v>475</v>
      </c>
      <c r="B97" s="15" t="s">
        <v>31</v>
      </c>
      <c r="C97" s="16" t="s">
        <v>475</v>
      </c>
      <c r="D97" s="28">
        <v>500006822</v>
      </c>
      <c r="E97" s="15" t="s">
        <v>476</v>
      </c>
      <c r="F97" s="29">
        <v>77000000</v>
      </c>
      <c r="G97" s="19">
        <v>77000000</v>
      </c>
      <c r="H97" s="29">
        <v>7000000</v>
      </c>
      <c r="I97" s="16" t="s">
        <v>477</v>
      </c>
      <c r="J97" s="15" t="s">
        <v>35</v>
      </c>
      <c r="K97" s="15" t="s">
        <v>47</v>
      </c>
      <c r="L97" s="20" t="s">
        <v>48</v>
      </c>
      <c r="M97" s="15" t="s">
        <v>70</v>
      </c>
      <c r="N97" s="30">
        <v>44573</v>
      </c>
      <c r="O97" s="22">
        <v>44580</v>
      </c>
      <c r="P97" s="22">
        <v>44910</v>
      </c>
      <c r="Q97" s="23" t="s">
        <v>39</v>
      </c>
      <c r="R97" s="15" t="s">
        <v>478</v>
      </c>
      <c r="S97" s="15" t="s">
        <v>41</v>
      </c>
      <c r="T97" s="15">
        <v>53054856</v>
      </c>
      <c r="U97" s="15">
        <v>2</v>
      </c>
      <c r="V97" s="4">
        <v>330</v>
      </c>
      <c r="W97" s="5"/>
      <c r="X97" s="6">
        <v>44926</v>
      </c>
      <c r="Y97" s="25">
        <v>100</v>
      </c>
      <c r="Z97" s="26">
        <v>77000000</v>
      </c>
      <c r="AA97" s="26">
        <f t="shared" si="2"/>
        <v>0</v>
      </c>
    </row>
    <row r="98" spans="1:27" s="8" customFormat="1" ht="69.75" customHeight="1">
      <c r="A98" s="16" t="s">
        <v>479</v>
      </c>
      <c r="B98" s="15" t="s">
        <v>31</v>
      </c>
      <c r="C98" s="16" t="s">
        <v>479</v>
      </c>
      <c r="D98" s="28">
        <v>120000522</v>
      </c>
      <c r="E98" s="15" t="s">
        <v>480</v>
      </c>
      <c r="F98" s="29">
        <v>36586330</v>
      </c>
      <c r="G98" s="19">
        <v>36586330</v>
      </c>
      <c r="H98" s="29">
        <v>3181420</v>
      </c>
      <c r="I98" s="16" t="s">
        <v>481</v>
      </c>
      <c r="J98" s="15" t="s">
        <v>65</v>
      </c>
      <c r="K98" s="15" t="s">
        <v>47</v>
      </c>
      <c r="L98" s="15" t="s">
        <v>379</v>
      </c>
      <c r="M98" s="15" t="s">
        <v>380</v>
      </c>
      <c r="N98" s="30">
        <v>44573</v>
      </c>
      <c r="O98" s="22">
        <v>44574</v>
      </c>
      <c r="P98" s="22">
        <v>44922</v>
      </c>
      <c r="Q98" s="23" t="s">
        <v>39</v>
      </c>
      <c r="R98" s="15" t="s">
        <v>482</v>
      </c>
      <c r="S98" s="15" t="s">
        <v>41</v>
      </c>
      <c r="T98" s="15">
        <v>52547028</v>
      </c>
      <c r="U98" s="15">
        <v>3</v>
      </c>
      <c r="V98" s="4">
        <v>348</v>
      </c>
      <c r="W98" s="5"/>
      <c r="X98" s="6">
        <v>44926</v>
      </c>
      <c r="Y98" s="25">
        <v>100</v>
      </c>
      <c r="Z98" s="26">
        <v>36586330</v>
      </c>
      <c r="AA98" s="26">
        <f t="shared" si="2"/>
        <v>0</v>
      </c>
    </row>
    <row r="99" spans="1:27" s="8" customFormat="1" ht="69.75" customHeight="1">
      <c r="A99" s="16" t="s">
        <v>483</v>
      </c>
      <c r="B99" s="15" t="s">
        <v>31</v>
      </c>
      <c r="C99" s="16" t="s">
        <v>483</v>
      </c>
      <c r="D99" s="28">
        <v>400005822</v>
      </c>
      <c r="E99" s="15" t="s">
        <v>484</v>
      </c>
      <c r="F99" s="29">
        <v>99894808</v>
      </c>
      <c r="G99" s="19">
        <v>99894808</v>
      </c>
      <c r="H99" s="29">
        <v>8686505</v>
      </c>
      <c r="I99" s="16" t="s">
        <v>485</v>
      </c>
      <c r="J99" s="15" t="s">
        <v>35</v>
      </c>
      <c r="K99" s="15" t="s">
        <v>47</v>
      </c>
      <c r="L99" s="15" t="s">
        <v>277</v>
      </c>
      <c r="M99" s="15" t="s">
        <v>338</v>
      </c>
      <c r="N99" s="30">
        <v>44579</v>
      </c>
      <c r="O99" s="22">
        <v>44580</v>
      </c>
      <c r="P99" s="22">
        <v>44926</v>
      </c>
      <c r="Q99" s="23" t="s">
        <v>39</v>
      </c>
      <c r="R99" s="15" t="s">
        <v>486</v>
      </c>
      <c r="S99" s="15" t="s">
        <v>41</v>
      </c>
      <c r="T99" s="15">
        <v>1118846824</v>
      </c>
      <c r="U99" s="15">
        <v>2</v>
      </c>
      <c r="V99" s="4">
        <v>346</v>
      </c>
      <c r="W99" s="5"/>
      <c r="X99" s="6">
        <v>44926</v>
      </c>
      <c r="Y99" s="25">
        <f t="shared" si="3"/>
        <v>100</v>
      </c>
      <c r="Z99" s="26">
        <v>99315707</v>
      </c>
      <c r="AA99" s="26">
        <f t="shared" si="2"/>
        <v>-579101</v>
      </c>
    </row>
    <row r="100" spans="1:27" s="8" customFormat="1" ht="69.75" customHeight="1">
      <c r="A100" s="16" t="s">
        <v>487</v>
      </c>
      <c r="B100" s="15" t="s">
        <v>31</v>
      </c>
      <c r="C100" s="16" t="s">
        <v>487</v>
      </c>
      <c r="D100" s="28">
        <v>200020522</v>
      </c>
      <c r="E100" s="15" t="s">
        <v>488</v>
      </c>
      <c r="F100" s="29">
        <v>16740000</v>
      </c>
      <c r="G100" s="19">
        <v>16740000</v>
      </c>
      <c r="H100" s="29">
        <v>3100000</v>
      </c>
      <c r="I100" s="16" t="s">
        <v>489</v>
      </c>
      <c r="J100" s="15" t="s">
        <v>65</v>
      </c>
      <c r="K100" s="15" t="s">
        <v>47</v>
      </c>
      <c r="L100" s="15" t="s">
        <v>146</v>
      </c>
      <c r="M100" s="15" t="s">
        <v>360</v>
      </c>
      <c r="N100" s="30">
        <v>44576</v>
      </c>
      <c r="O100" s="22">
        <v>44593</v>
      </c>
      <c r="P100" s="22">
        <v>44754</v>
      </c>
      <c r="Q100" s="23" t="s">
        <v>39</v>
      </c>
      <c r="R100" s="15" t="s">
        <v>490</v>
      </c>
      <c r="S100" s="15" t="s">
        <v>41</v>
      </c>
      <c r="T100" s="15">
        <v>37398106</v>
      </c>
      <c r="U100" s="15">
        <v>5</v>
      </c>
      <c r="V100" s="4">
        <v>161</v>
      </c>
      <c r="W100" s="5"/>
      <c r="X100" s="6">
        <v>44926</v>
      </c>
      <c r="Y100" s="25">
        <v>100</v>
      </c>
      <c r="Z100" s="26">
        <v>16636667</v>
      </c>
      <c r="AA100" s="26">
        <f t="shared" si="2"/>
        <v>-103333</v>
      </c>
    </row>
    <row r="101" spans="1:27" s="8" customFormat="1" ht="69.75" customHeight="1">
      <c r="A101" s="16" t="s">
        <v>491</v>
      </c>
      <c r="B101" s="15" t="s">
        <v>31</v>
      </c>
      <c r="C101" s="16" t="s">
        <v>491</v>
      </c>
      <c r="D101" s="28">
        <v>500005022</v>
      </c>
      <c r="E101" s="15" t="s">
        <v>492</v>
      </c>
      <c r="F101" s="29">
        <v>60240000</v>
      </c>
      <c r="G101" s="19">
        <v>83760000</v>
      </c>
      <c r="H101" s="29">
        <v>7200000</v>
      </c>
      <c r="I101" s="16" t="s">
        <v>493</v>
      </c>
      <c r="J101" s="15" t="s">
        <v>35</v>
      </c>
      <c r="K101" s="15" t="s">
        <v>47</v>
      </c>
      <c r="L101" s="20" t="s">
        <v>48</v>
      </c>
      <c r="M101" s="15" t="s">
        <v>115</v>
      </c>
      <c r="N101" s="30">
        <v>44572</v>
      </c>
      <c r="O101" s="22">
        <v>44574</v>
      </c>
      <c r="P101" s="22">
        <v>44926</v>
      </c>
      <c r="Q101" s="23" t="s">
        <v>39</v>
      </c>
      <c r="R101" s="15" t="s">
        <v>494</v>
      </c>
      <c r="S101" s="15" t="s">
        <v>41</v>
      </c>
      <c r="T101" s="15">
        <v>1020739875</v>
      </c>
      <c r="U101" s="15">
        <v>4</v>
      </c>
      <c r="V101" s="4">
        <v>352</v>
      </c>
      <c r="W101" s="5" t="s">
        <v>495</v>
      </c>
      <c r="X101" s="6">
        <v>44926</v>
      </c>
      <c r="Y101" s="25">
        <f t="shared" si="3"/>
        <v>100</v>
      </c>
      <c r="Z101" s="26">
        <v>83760000</v>
      </c>
      <c r="AA101" s="26">
        <f t="shared" si="2"/>
        <v>0</v>
      </c>
    </row>
    <row r="102" spans="1:27" s="8" customFormat="1" ht="69.75" customHeight="1">
      <c r="A102" s="16" t="s">
        <v>496</v>
      </c>
      <c r="B102" s="15" t="s">
        <v>31</v>
      </c>
      <c r="C102" s="16" t="s">
        <v>496</v>
      </c>
      <c r="D102" s="28">
        <v>200013522</v>
      </c>
      <c r="E102" s="15" t="s">
        <v>497</v>
      </c>
      <c r="F102" s="29">
        <v>35000000</v>
      </c>
      <c r="G102" s="19">
        <v>35000000</v>
      </c>
      <c r="H102" s="29">
        <v>5000000</v>
      </c>
      <c r="I102" s="16" t="s">
        <v>498</v>
      </c>
      <c r="J102" s="15" t="s">
        <v>35</v>
      </c>
      <c r="K102" s="15" t="s">
        <v>47</v>
      </c>
      <c r="L102" s="15" t="s">
        <v>146</v>
      </c>
      <c r="M102" s="15" t="s">
        <v>147</v>
      </c>
      <c r="N102" s="30">
        <v>44573</v>
      </c>
      <c r="O102" s="22">
        <v>44574</v>
      </c>
      <c r="P102" s="22">
        <v>44785</v>
      </c>
      <c r="Q102" s="23" t="s">
        <v>39</v>
      </c>
      <c r="R102" s="15" t="s">
        <v>499</v>
      </c>
      <c r="S102" s="15" t="s">
        <v>41</v>
      </c>
      <c r="T102" s="15">
        <v>1014271945</v>
      </c>
      <c r="U102" s="15">
        <v>9</v>
      </c>
      <c r="V102" s="4">
        <v>211</v>
      </c>
      <c r="W102" s="5"/>
      <c r="X102" s="6">
        <v>44926</v>
      </c>
      <c r="Y102" s="25">
        <v>100</v>
      </c>
      <c r="Z102" s="26">
        <v>35000000</v>
      </c>
      <c r="AA102" s="26">
        <f t="shared" si="2"/>
        <v>0</v>
      </c>
    </row>
    <row r="103" spans="1:27" s="8" customFormat="1" ht="69.75" customHeight="1">
      <c r="A103" s="16" t="s">
        <v>500</v>
      </c>
      <c r="B103" s="15" t="s">
        <v>31</v>
      </c>
      <c r="C103" s="16" t="s">
        <v>500</v>
      </c>
      <c r="D103" s="28">
        <v>200020422</v>
      </c>
      <c r="E103" s="15" t="s">
        <v>501</v>
      </c>
      <c r="F103" s="29">
        <v>22400000</v>
      </c>
      <c r="G103" s="19">
        <v>32900000</v>
      </c>
      <c r="H103" s="29">
        <v>3500000</v>
      </c>
      <c r="I103" s="16" t="s">
        <v>502</v>
      </c>
      <c r="J103" s="15" t="s">
        <v>35</v>
      </c>
      <c r="K103" s="15" t="s">
        <v>47</v>
      </c>
      <c r="L103" s="15" t="s">
        <v>146</v>
      </c>
      <c r="M103" s="15" t="s">
        <v>288</v>
      </c>
      <c r="N103" s="30">
        <v>44573</v>
      </c>
      <c r="O103" s="22">
        <v>44575</v>
      </c>
      <c r="P103" s="22">
        <v>44859</v>
      </c>
      <c r="Q103" s="23" t="s">
        <v>39</v>
      </c>
      <c r="R103" s="15" t="s">
        <v>503</v>
      </c>
      <c r="S103" s="15" t="s">
        <v>41</v>
      </c>
      <c r="T103" s="15">
        <v>1082944569</v>
      </c>
      <c r="U103" s="15">
        <v>9</v>
      </c>
      <c r="V103" s="4">
        <v>284</v>
      </c>
      <c r="W103" s="5" t="s">
        <v>504</v>
      </c>
      <c r="X103" s="6">
        <v>44926</v>
      </c>
      <c r="Y103" s="25">
        <v>100</v>
      </c>
      <c r="Z103" s="26">
        <v>32316667</v>
      </c>
      <c r="AA103" s="26">
        <f t="shared" si="2"/>
        <v>-583333</v>
      </c>
    </row>
    <row r="104" spans="1:27" s="8" customFormat="1" ht="69.75" customHeight="1">
      <c r="A104" s="16" t="s">
        <v>505</v>
      </c>
      <c r="B104" s="15" t="s">
        <v>31</v>
      </c>
      <c r="C104" s="16" t="s">
        <v>505</v>
      </c>
      <c r="D104" s="28">
        <v>200016722</v>
      </c>
      <c r="E104" s="15" t="s">
        <v>506</v>
      </c>
      <c r="F104" s="29">
        <v>49000000</v>
      </c>
      <c r="G104" s="19">
        <v>49000000</v>
      </c>
      <c r="H104" s="29">
        <v>7000000</v>
      </c>
      <c r="I104" s="16" t="s">
        <v>507</v>
      </c>
      <c r="J104" s="15" t="s">
        <v>35</v>
      </c>
      <c r="K104" s="15" t="s">
        <v>47</v>
      </c>
      <c r="L104" s="15" t="s">
        <v>146</v>
      </c>
      <c r="M104" s="15" t="s">
        <v>293</v>
      </c>
      <c r="N104" s="30">
        <v>44574</v>
      </c>
      <c r="O104" s="22">
        <v>44578</v>
      </c>
      <c r="P104" s="22">
        <v>44789</v>
      </c>
      <c r="Q104" s="23" t="s">
        <v>39</v>
      </c>
      <c r="R104" s="15" t="s">
        <v>508</v>
      </c>
      <c r="S104" s="15" t="s">
        <v>41</v>
      </c>
      <c r="T104" s="15">
        <v>22523316</v>
      </c>
      <c r="U104" s="15">
        <v>7</v>
      </c>
      <c r="V104" s="4">
        <v>211</v>
      </c>
      <c r="W104" s="5"/>
      <c r="X104" s="6">
        <v>44926</v>
      </c>
      <c r="Y104" s="25">
        <v>100</v>
      </c>
      <c r="Z104" s="26">
        <v>49000000</v>
      </c>
      <c r="AA104" s="26">
        <f t="shared" si="2"/>
        <v>0</v>
      </c>
    </row>
    <row r="105" spans="1:27" s="8" customFormat="1" ht="69.75" customHeight="1">
      <c r="A105" s="16" t="s">
        <v>509</v>
      </c>
      <c r="B105" s="15" t="s">
        <v>31</v>
      </c>
      <c r="C105" s="16" t="s">
        <v>509</v>
      </c>
      <c r="D105" s="28">
        <v>200010122</v>
      </c>
      <c r="E105" s="15" t="s">
        <v>510</v>
      </c>
      <c r="F105" s="29">
        <v>54900000</v>
      </c>
      <c r="G105" s="19">
        <v>54900000</v>
      </c>
      <c r="H105" s="29">
        <v>6100000</v>
      </c>
      <c r="I105" s="16" t="s">
        <v>511</v>
      </c>
      <c r="J105" s="15" t="s">
        <v>35</v>
      </c>
      <c r="K105" s="15" t="s">
        <v>47</v>
      </c>
      <c r="L105" s="15" t="s">
        <v>146</v>
      </c>
      <c r="M105" s="15" t="s">
        <v>147</v>
      </c>
      <c r="N105" s="30">
        <v>44573</v>
      </c>
      <c r="O105" s="22">
        <v>44574</v>
      </c>
      <c r="P105" s="22">
        <v>44846</v>
      </c>
      <c r="Q105" s="23" t="s">
        <v>39</v>
      </c>
      <c r="R105" s="15" t="s">
        <v>512</v>
      </c>
      <c r="S105" s="15" t="s">
        <v>41</v>
      </c>
      <c r="T105" s="15">
        <v>1070612124</v>
      </c>
      <c r="U105" s="15">
        <v>7</v>
      </c>
      <c r="V105" s="4">
        <v>272</v>
      </c>
      <c r="W105" s="5"/>
      <c r="X105" s="6">
        <v>44926</v>
      </c>
      <c r="Y105" s="25">
        <v>100</v>
      </c>
      <c r="Z105" s="26">
        <v>54900000</v>
      </c>
      <c r="AA105" s="26">
        <f t="shared" si="2"/>
        <v>0</v>
      </c>
    </row>
    <row r="106" spans="1:27" s="8" customFormat="1" ht="69.75" customHeight="1">
      <c r="A106" s="16" t="s">
        <v>513</v>
      </c>
      <c r="B106" s="15" t="s">
        <v>31</v>
      </c>
      <c r="C106" s="16" t="s">
        <v>513</v>
      </c>
      <c r="D106" s="28">
        <v>200016322</v>
      </c>
      <c r="E106" s="15" t="s">
        <v>514</v>
      </c>
      <c r="F106" s="29">
        <v>35000000</v>
      </c>
      <c r="G106" s="19">
        <v>35000000</v>
      </c>
      <c r="H106" s="29">
        <v>5000000</v>
      </c>
      <c r="I106" s="16" t="s">
        <v>515</v>
      </c>
      <c r="J106" s="15" t="s">
        <v>35</v>
      </c>
      <c r="K106" s="15" t="s">
        <v>47</v>
      </c>
      <c r="L106" s="15" t="s">
        <v>146</v>
      </c>
      <c r="M106" s="15" t="s">
        <v>293</v>
      </c>
      <c r="N106" s="30">
        <v>44573</v>
      </c>
      <c r="O106" s="22">
        <v>44575</v>
      </c>
      <c r="P106" s="22">
        <v>44786</v>
      </c>
      <c r="Q106" s="23" t="s">
        <v>39</v>
      </c>
      <c r="R106" s="15" t="s">
        <v>516</v>
      </c>
      <c r="S106" s="15" t="s">
        <v>41</v>
      </c>
      <c r="T106" s="15">
        <v>91528073</v>
      </c>
      <c r="U106" s="15">
        <v>6</v>
      </c>
      <c r="V106" s="4">
        <v>211</v>
      </c>
      <c r="W106" s="5"/>
      <c r="X106" s="6">
        <v>44926</v>
      </c>
      <c r="Y106" s="25">
        <v>100</v>
      </c>
      <c r="Z106" s="26">
        <v>35000000</v>
      </c>
      <c r="AA106" s="26">
        <f t="shared" si="2"/>
        <v>0</v>
      </c>
    </row>
    <row r="107" spans="1:27" s="8" customFormat="1" ht="69.75" customHeight="1">
      <c r="A107" s="16" t="s">
        <v>517</v>
      </c>
      <c r="B107" s="15" t="s">
        <v>31</v>
      </c>
      <c r="C107" s="16" t="s">
        <v>517</v>
      </c>
      <c r="D107" s="28">
        <v>200015622</v>
      </c>
      <c r="E107" s="15" t="s">
        <v>518</v>
      </c>
      <c r="F107" s="29">
        <v>35000000</v>
      </c>
      <c r="G107" s="19">
        <v>35000000</v>
      </c>
      <c r="H107" s="29">
        <v>5000000</v>
      </c>
      <c r="I107" s="16" t="s">
        <v>519</v>
      </c>
      <c r="J107" s="15" t="s">
        <v>35</v>
      </c>
      <c r="K107" s="15" t="s">
        <v>47</v>
      </c>
      <c r="L107" s="15" t="s">
        <v>146</v>
      </c>
      <c r="M107" s="15" t="s">
        <v>520</v>
      </c>
      <c r="N107" s="30">
        <v>44575</v>
      </c>
      <c r="O107" s="22">
        <v>44575</v>
      </c>
      <c r="P107" s="22">
        <v>44786</v>
      </c>
      <c r="Q107" s="23" t="s">
        <v>39</v>
      </c>
      <c r="R107" s="15" t="s">
        <v>521</v>
      </c>
      <c r="S107" s="15" t="s">
        <v>41</v>
      </c>
      <c r="T107" s="15">
        <v>1064113971</v>
      </c>
      <c r="U107" s="15">
        <v>6</v>
      </c>
      <c r="V107" s="4">
        <v>211</v>
      </c>
      <c r="W107" s="5"/>
      <c r="X107" s="6">
        <v>44926</v>
      </c>
      <c r="Y107" s="25">
        <v>100</v>
      </c>
      <c r="Z107" s="26">
        <v>35000000</v>
      </c>
      <c r="AA107" s="26">
        <f t="shared" si="2"/>
        <v>0</v>
      </c>
    </row>
    <row r="108" spans="1:27" s="8" customFormat="1" ht="69.75" customHeight="1">
      <c r="A108" s="16" t="s">
        <v>522</v>
      </c>
      <c r="B108" s="15" t="s">
        <v>31</v>
      </c>
      <c r="C108" s="16" t="s">
        <v>522</v>
      </c>
      <c r="D108" s="28">
        <v>200017222</v>
      </c>
      <c r="E108" s="15" t="s">
        <v>523</v>
      </c>
      <c r="F108" s="29">
        <v>20000000</v>
      </c>
      <c r="G108" s="19">
        <v>20000000</v>
      </c>
      <c r="H108" s="29">
        <v>5000000</v>
      </c>
      <c r="I108" s="16" t="s">
        <v>524</v>
      </c>
      <c r="J108" s="15" t="s">
        <v>35</v>
      </c>
      <c r="K108" s="15" t="s">
        <v>47</v>
      </c>
      <c r="L108" s="15" t="s">
        <v>146</v>
      </c>
      <c r="M108" s="15" t="s">
        <v>293</v>
      </c>
      <c r="N108" s="30">
        <v>44583</v>
      </c>
      <c r="O108" s="22">
        <v>44588</v>
      </c>
      <c r="P108" s="22">
        <v>44707</v>
      </c>
      <c r="Q108" s="23" t="s">
        <v>39</v>
      </c>
      <c r="R108" s="15" t="s">
        <v>525</v>
      </c>
      <c r="S108" s="15" t="s">
        <v>41</v>
      </c>
      <c r="T108" s="15">
        <v>1065608886</v>
      </c>
      <c r="U108" s="15">
        <v>7</v>
      </c>
      <c r="V108" s="4">
        <v>120</v>
      </c>
      <c r="W108" s="5"/>
      <c r="X108" s="6">
        <v>44926</v>
      </c>
      <c r="Y108" s="25">
        <v>100</v>
      </c>
      <c r="Z108" s="26">
        <v>20000000</v>
      </c>
      <c r="AA108" s="26">
        <f t="shared" si="2"/>
        <v>0</v>
      </c>
    </row>
    <row r="109" spans="1:27" s="8" customFormat="1" ht="69.75" customHeight="1">
      <c r="A109" s="27" t="s">
        <v>526</v>
      </c>
      <c r="B109" s="15" t="s">
        <v>31</v>
      </c>
      <c r="C109" s="27" t="s">
        <v>526</v>
      </c>
      <c r="D109" s="28">
        <v>100001422</v>
      </c>
      <c r="E109" s="15" t="s">
        <v>527</v>
      </c>
      <c r="F109" s="29">
        <v>105000000</v>
      </c>
      <c r="G109" s="19">
        <v>105000000</v>
      </c>
      <c r="H109" s="29">
        <v>9000000</v>
      </c>
      <c r="I109" s="16" t="s">
        <v>528</v>
      </c>
      <c r="J109" s="15" t="s">
        <v>35</v>
      </c>
      <c r="K109" s="15" t="s">
        <v>47</v>
      </c>
      <c r="L109" s="15" t="s">
        <v>89</v>
      </c>
      <c r="M109" s="15" t="s">
        <v>90</v>
      </c>
      <c r="N109" s="30">
        <v>44574</v>
      </c>
      <c r="O109" s="22">
        <v>44579</v>
      </c>
      <c r="P109" s="22">
        <v>44862</v>
      </c>
      <c r="Q109" s="23" t="s">
        <v>39</v>
      </c>
      <c r="R109" s="15" t="s">
        <v>529</v>
      </c>
      <c r="S109" s="15" t="s">
        <v>41</v>
      </c>
      <c r="T109" s="15">
        <v>52691651</v>
      </c>
      <c r="U109" s="15">
        <v>8</v>
      </c>
      <c r="V109" s="4">
        <v>283</v>
      </c>
      <c r="W109" s="5" t="s">
        <v>530</v>
      </c>
      <c r="X109" s="6">
        <v>44926</v>
      </c>
      <c r="Y109" s="25">
        <v>100</v>
      </c>
      <c r="Z109" s="26">
        <v>76200000</v>
      </c>
      <c r="AA109" s="26">
        <f t="shared" si="2"/>
        <v>-28800000</v>
      </c>
    </row>
    <row r="110" spans="1:27" s="8" customFormat="1" ht="69.75" customHeight="1">
      <c r="A110" s="16" t="s">
        <v>531</v>
      </c>
      <c r="B110" s="15" t="s">
        <v>31</v>
      </c>
      <c r="C110" s="16" t="s">
        <v>531</v>
      </c>
      <c r="D110" s="28">
        <v>200012322</v>
      </c>
      <c r="E110" s="15" t="s">
        <v>532</v>
      </c>
      <c r="F110" s="29">
        <v>24400000</v>
      </c>
      <c r="G110" s="19">
        <v>24400000</v>
      </c>
      <c r="H110" s="29">
        <v>6100000</v>
      </c>
      <c r="I110" s="16" t="s">
        <v>533</v>
      </c>
      <c r="J110" s="15" t="s">
        <v>35</v>
      </c>
      <c r="K110" s="15" t="s">
        <v>47</v>
      </c>
      <c r="L110" s="15" t="s">
        <v>146</v>
      </c>
      <c r="M110" s="15" t="s">
        <v>534</v>
      </c>
      <c r="N110" s="30">
        <v>44575</v>
      </c>
      <c r="O110" s="22">
        <v>44575</v>
      </c>
      <c r="P110" s="22">
        <v>44694</v>
      </c>
      <c r="Q110" s="23" t="s">
        <v>39</v>
      </c>
      <c r="R110" s="15" t="s">
        <v>535</v>
      </c>
      <c r="S110" s="15" t="s">
        <v>41</v>
      </c>
      <c r="T110" s="15">
        <v>1112766055</v>
      </c>
      <c r="U110" s="15">
        <v>1</v>
      </c>
      <c r="V110" s="4">
        <v>119</v>
      </c>
      <c r="W110" s="5"/>
      <c r="X110" s="6">
        <v>44926</v>
      </c>
      <c r="Y110" s="25">
        <v>100</v>
      </c>
      <c r="Z110" s="26">
        <v>24400000</v>
      </c>
      <c r="AA110" s="26">
        <f t="shared" si="2"/>
        <v>0</v>
      </c>
    </row>
    <row r="111" spans="1:27" s="8" customFormat="1" ht="69.75" customHeight="1">
      <c r="A111" s="16" t="s">
        <v>536</v>
      </c>
      <c r="B111" s="15" t="s">
        <v>31</v>
      </c>
      <c r="C111" s="16" t="s">
        <v>536</v>
      </c>
      <c r="D111" s="28">
        <v>200020622</v>
      </c>
      <c r="E111" s="15" t="s">
        <v>537</v>
      </c>
      <c r="F111" s="29">
        <v>73290000</v>
      </c>
      <c r="G111" s="19">
        <v>73290000</v>
      </c>
      <c r="H111" s="29">
        <v>6300000</v>
      </c>
      <c r="I111" s="16" t="s">
        <v>538</v>
      </c>
      <c r="J111" s="15" t="s">
        <v>35</v>
      </c>
      <c r="K111" s="15" t="s">
        <v>47</v>
      </c>
      <c r="L111" s="15" t="s">
        <v>146</v>
      </c>
      <c r="M111" s="15" t="s">
        <v>360</v>
      </c>
      <c r="N111" s="30">
        <v>44573</v>
      </c>
      <c r="O111" s="22">
        <v>44575</v>
      </c>
      <c r="P111" s="22">
        <v>44926</v>
      </c>
      <c r="Q111" s="23" t="s">
        <v>39</v>
      </c>
      <c r="R111" s="15" t="s">
        <v>539</v>
      </c>
      <c r="S111" s="15" t="s">
        <v>41</v>
      </c>
      <c r="T111" s="15">
        <v>79983579</v>
      </c>
      <c r="U111" s="15">
        <v>7</v>
      </c>
      <c r="V111" s="4">
        <v>351</v>
      </c>
      <c r="W111" s="5"/>
      <c r="X111" s="6">
        <v>44926</v>
      </c>
      <c r="Y111" s="25">
        <f t="shared" si="3"/>
        <v>100</v>
      </c>
      <c r="Z111" s="26">
        <v>73080000</v>
      </c>
      <c r="AA111" s="26">
        <f t="shared" si="2"/>
        <v>-210000</v>
      </c>
    </row>
    <row r="112" spans="1:27" s="8" customFormat="1" ht="69.75" customHeight="1">
      <c r="A112" s="16" t="s">
        <v>540</v>
      </c>
      <c r="B112" s="15" t="s">
        <v>31</v>
      </c>
      <c r="C112" s="16" t="s">
        <v>540</v>
      </c>
      <c r="D112" s="28">
        <v>100000422</v>
      </c>
      <c r="E112" s="15" t="s">
        <v>541</v>
      </c>
      <c r="F112" s="29">
        <v>65437500</v>
      </c>
      <c r="G112" s="19">
        <v>65437500</v>
      </c>
      <c r="H112" s="29">
        <v>5625000</v>
      </c>
      <c r="I112" s="16" t="s">
        <v>542</v>
      </c>
      <c r="J112" s="15" t="s">
        <v>46</v>
      </c>
      <c r="K112" s="15" t="s">
        <v>47</v>
      </c>
      <c r="L112" s="15" t="s">
        <v>89</v>
      </c>
      <c r="M112" s="15" t="s">
        <v>451</v>
      </c>
      <c r="N112" s="30">
        <v>44573</v>
      </c>
      <c r="O112" s="22">
        <v>44575</v>
      </c>
      <c r="P112" s="22">
        <v>44926</v>
      </c>
      <c r="Q112" s="23" t="s">
        <v>39</v>
      </c>
      <c r="R112" s="15" t="s">
        <v>543</v>
      </c>
      <c r="S112" s="15" t="s">
        <v>41</v>
      </c>
      <c r="T112" s="15">
        <v>1022360586</v>
      </c>
      <c r="U112" s="15">
        <v>9</v>
      </c>
      <c r="V112" s="4">
        <v>351</v>
      </c>
      <c r="W112" s="5"/>
      <c r="X112" s="6">
        <v>44926</v>
      </c>
      <c r="Y112" s="25">
        <f t="shared" si="3"/>
        <v>100</v>
      </c>
      <c r="Z112" s="26">
        <v>65250000</v>
      </c>
      <c r="AA112" s="26">
        <f t="shared" si="2"/>
        <v>-187500</v>
      </c>
    </row>
    <row r="113" spans="1:27" s="8" customFormat="1" ht="69.75" customHeight="1">
      <c r="A113" s="16" t="s">
        <v>544</v>
      </c>
      <c r="B113" s="15" t="s">
        <v>31</v>
      </c>
      <c r="C113" s="16" t="s">
        <v>544</v>
      </c>
      <c r="D113" s="28">
        <v>500005322</v>
      </c>
      <c r="E113" s="15" t="s">
        <v>545</v>
      </c>
      <c r="F113" s="29">
        <v>52800000</v>
      </c>
      <c r="G113" s="19">
        <v>79200000</v>
      </c>
      <c r="H113" s="29">
        <v>7200000</v>
      </c>
      <c r="I113" s="16" t="s">
        <v>546</v>
      </c>
      <c r="J113" s="15" t="s">
        <v>46</v>
      </c>
      <c r="K113" s="15" t="s">
        <v>47</v>
      </c>
      <c r="L113" s="20" t="s">
        <v>48</v>
      </c>
      <c r="M113" s="15" t="s">
        <v>115</v>
      </c>
      <c r="N113" s="30">
        <v>44573</v>
      </c>
      <c r="O113" s="22">
        <v>44575</v>
      </c>
      <c r="P113" s="22">
        <v>44896</v>
      </c>
      <c r="Q113" s="23" t="s">
        <v>39</v>
      </c>
      <c r="R113" s="15" t="s">
        <v>547</v>
      </c>
      <c r="S113" s="15" t="s">
        <v>41</v>
      </c>
      <c r="T113" s="15">
        <v>52098271</v>
      </c>
      <c r="U113" s="15">
        <v>1</v>
      </c>
      <c r="V113" s="4">
        <v>321</v>
      </c>
      <c r="W113" s="5" t="s">
        <v>548</v>
      </c>
      <c r="X113" s="6">
        <v>44926</v>
      </c>
      <c r="Y113" s="25">
        <v>100</v>
      </c>
      <c r="Z113" s="26">
        <v>76320000</v>
      </c>
      <c r="AA113" s="26">
        <f t="shared" si="2"/>
        <v>-2880000</v>
      </c>
    </row>
    <row r="114" spans="1:27" s="8" customFormat="1" ht="69.75" customHeight="1">
      <c r="A114" s="16" t="s">
        <v>549</v>
      </c>
      <c r="B114" s="15" t="s">
        <v>31</v>
      </c>
      <c r="C114" s="16" t="s">
        <v>549</v>
      </c>
      <c r="D114" s="28">
        <v>500007922</v>
      </c>
      <c r="E114" s="15" t="s">
        <v>550</v>
      </c>
      <c r="F114" s="29">
        <v>21364000</v>
      </c>
      <c r="G114" s="19">
        <v>24997333</v>
      </c>
      <c r="H114" s="29">
        <v>2180000</v>
      </c>
      <c r="I114" s="16" t="s">
        <v>551</v>
      </c>
      <c r="J114" s="15" t="s">
        <v>65</v>
      </c>
      <c r="K114" s="15" t="s">
        <v>47</v>
      </c>
      <c r="L114" s="15" t="s">
        <v>89</v>
      </c>
      <c r="M114" s="15" t="s">
        <v>451</v>
      </c>
      <c r="N114" s="30">
        <v>44574</v>
      </c>
      <c r="O114" s="22">
        <v>44579</v>
      </c>
      <c r="P114" s="22">
        <v>44925</v>
      </c>
      <c r="Q114" s="23" t="s">
        <v>39</v>
      </c>
      <c r="R114" s="15" t="s">
        <v>552</v>
      </c>
      <c r="S114" s="15" t="s">
        <v>41</v>
      </c>
      <c r="T114" s="15">
        <v>1032445980</v>
      </c>
      <c r="U114" s="15">
        <v>0</v>
      </c>
      <c r="V114" s="4">
        <v>346</v>
      </c>
      <c r="W114" s="5" t="s">
        <v>553</v>
      </c>
      <c r="X114" s="6">
        <v>44926</v>
      </c>
      <c r="Y114" s="25">
        <v>100</v>
      </c>
      <c r="Z114" s="26">
        <v>24997333</v>
      </c>
      <c r="AA114" s="26">
        <f t="shared" si="2"/>
        <v>0</v>
      </c>
    </row>
    <row r="115" spans="1:27" s="8" customFormat="1" ht="69.75" customHeight="1">
      <c r="A115" s="16" t="s">
        <v>554</v>
      </c>
      <c r="B115" s="15" t="s">
        <v>555</v>
      </c>
      <c r="C115" s="16" t="s">
        <v>554</v>
      </c>
      <c r="D115" s="28">
        <v>500007622</v>
      </c>
      <c r="E115" s="8" t="s">
        <v>556</v>
      </c>
      <c r="F115" s="29">
        <v>21358627</v>
      </c>
      <c r="G115" s="19">
        <v>22909523</v>
      </c>
      <c r="H115" s="29" t="s">
        <v>557</v>
      </c>
      <c r="I115" s="16" t="s">
        <v>558</v>
      </c>
      <c r="J115" s="15" t="s">
        <v>559</v>
      </c>
      <c r="K115" s="15" t="s">
        <v>47</v>
      </c>
      <c r="L115" s="20" t="s">
        <v>48</v>
      </c>
      <c r="M115" s="15" t="s">
        <v>365</v>
      </c>
      <c r="N115" s="30">
        <v>44573</v>
      </c>
      <c r="O115" s="22">
        <v>44573</v>
      </c>
      <c r="P115" s="22">
        <v>44926</v>
      </c>
      <c r="Q115" s="23" t="s">
        <v>39</v>
      </c>
      <c r="R115" s="15" t="s">
        <v>560</v>
      </c>
      <c r="S115" s="15" t="s">
        <v>561</v>
      </c>
      <c r="T115" s="15">
        <v>900459737</v>
      </c>
      <c r="U115" s="15">
        <v>5</v>
      </c>
      <c r="V115" s="4">
        <v>353</v>
      </c>
      <c r="W115" s="5" t="s">
        <v>562</v>
      </c>
      <c r="X115" s="6">
        <v>44926</v>
      </c>
      <c r="Y115" s="25">
        <f t="shared" si="3"/>
        <v>100</v>
      </c>
      <c r="Z115" s="26">
        <v>20748584</v>
      </c>
      <c r="AA115" s="26">
        <f t="shared" si="2"/>
        <v>-2160939</v>
      </c>
    </row>
    <row r="116" spans="1:27" s="8" customFormat="1" ht="69.75" customHeight="1">
      <c r="A116" s="16" t="s">
        <v>563</v>
      </c>
      <c r="B116" s="15" t="s">
        <v>31</v>
      </c>
      <c r="C116" s="16" t="s">
        <v>563</v>
      </c>
      <c r="D116" s="28">
        <v>200009822</v>
      </c>
      <c r="E116" s="15" t="s">
        <v>564</v>
      </c>
      <c r="F116" s="29">
        <v>21700000</v>
      </c>
      <c r="G116" s="19">
        <v>32550000</v>
      </c>
      <c r="H116" s="29">
        <v>3100000</v>
      </c>
      <c r="I116" s="16" t="s">
        <v>565</v>
      </c>
      <c r="J116" s="15" t="s">
        <v>46</v>
      </c>
      <c r="K116" s="15" t="s">
        <v>47</v>
      </c>
      <c r="L116" s="15" t="s">
        <v>146</v>
      </c>
      <c r="M116" s="15" t="s">
        <v>147</v>
      </c>
      <c r="N116" s="30">
        <v>44574</v>
      </c>
      <c r="O116" s="22">
        <v>44576</v>
      </c>
      <c r="P116" s="22">
        <v>44893</v>
      </c>
      <c r="Q116" s="23" t="s">
        <v>39</v>
      </c>
      <c r="R116" s="15" t="s">
        <v>566</v>
      </c>
      <c r="S116" s="15" t="s">
        <v>41</v>
      </c>
      <c r="T116" s="15">
        <v>1144059827</v>
      </c>
      <c r="U116" s="15">
        <v>2</v>
      </c>
      <c r="V116" s="4">
        <v>317</v>
      </c>
      <c r="W116" s="5" t="s">
        <v>567</v>
      </c>
      <c r="X116" s="6">
        <v>44926</v>
      </c>
      <c r="Y116" s="25">
        <v>100</v>
      </c>
      <c r="Z116" s="26">
        <v>32550000</v>
      </c>
      <c r="AA116" s="26">
        <f t="shared" si="2"/>
        <v>0</v>
      </c>
    </row>
    <row r="117" spans="1:27" s="8" customFormat="1" ht="69.75" customHeight="1">
      <c r="A117" s="16" t="s">
        <v>568</v>
      </c>
      <c r="B117" s="15" t="s">
        <v>31</v>
      </c>
      <c r="C117" s="16" t="s">
        <v>568</v>
      </c>
      <c r="D117" s="28">
        <v>500006022</v>
      </c>
      <c r="E117" s="15" t="s">
        <v>569</v>
      </c>
      <c r="F117" s="29">
        <v>38630020</v>
      </c>
      <c r="G117" s="19">
        <v>38630020</v>
      </c>
      <c r="H117" s="29">
        <v>3428700</v>
      </c>
      <c r="I117" s="16" t="s">
        <v>570</v>
      </c>
      <c r="J117" s="15" t="s">
        <v>46</v>
      </c>
      <c r="K117" s="15" t="s">
        <v>47</v>
      </c>
      <c r="L117" s="20" t="s">
        <v>48</v>
      </c>
      <c r="M117" s="15" t="s">
        <v>95</v>
      </c>
      <c r="N117" s="30">
        <v>44576</v>
      </c>
      <c r="O117" s="22">
        <v>44585</v>
      </c>
      <c r="P117" s="22">
        <v>44926</v>
      </c>
      <c r="Q117" s="23" t="s">
        <v>39</v>
      </c>
      <c r="R117" s="15" t="s">
        <v>571</v>
      </c>
      <c r="S117" s="15" t="s">
        <v>41</v>
      </c>
      <c r="T117" s="15">
        <v>1032448164</v>
      </c>
      <c r="U117" s="15">
        <v>0</v>
      </c>
      <c r="V117" s="4">
        <v>341</v>
      </c>
      <c r="W117" s="5"/>
      <c r="X117" s="6">
        <v>44926</v>
      </c>
      <c r="Y117" s="25">
        <f t="shared" si="3"/>
        <v>100</v>
      </c>
      <c r="Z117" s="26">
        <v>38630020</v>
      </c>
      <c r="AA117" s="26">
        <f t="shared" si="2"/>
        <v>0</v>
      </c>
    </row>
    <row r="118" spans="1:27" s="8" customFormat="1" ht="69.75" customHeight="1">
      <c r="A118" s="16" t="s">
        <v>572</v>
      </c>
      <c r="B118" s="15" t="s">
        <v>31</v>
      </c>
      <c r="C118" s="16" t="s">
        <v>572</v>
      </c>
      <c r="D118" s="28">
        <v>400007722</v>
      </c>
      <c r="E118" s="15" t="s">
        <v>573</v>
      </c>
      <c r="F118" s="29">
        <v>31000000</v>
      </c>
      <c r="G118" s="19">
        <v>31000000</v>
      </c>
      <c r="H118" s="29">
        <v>6200000</v>
      </c>
      <c r="I118" s="16" t="s">
        <v>574</v>
      </c>
      <c r="J118" s="15" t="s">
        <v>46</v>
      </c>
      <c r="K118" s="15" t="s">
        <v>47</v>
      </c>
      <c r="L118" s="15" t="s">
        <v>277</v>
      </c>
      <c r="M118" s="15" t="s">
        <v>575</v>
      </c>
      <c r="N118" s="30">
        <v>44578</v>
      </c>
      <c r="O118" s="22">
        <v>44582</v>
      </c>
      <c r="P118" s="22">
        <v>44732</v>
      </c>
      <c r="Q118" s="23" t="s">
        <v>39</v>
      </c>
      <c r="R118" s="15" t="s">
        <v>576</v>
      </c>
      <c r="S118" s="15" t="s">
        <v>41</v>
      </c>
      <c r="T118" s="15">
        <v>1098683646</v>
      </c>
      <c r="U118" s="15">
        <v>5</v>
      </c>
      <c r="V118" s="4">
        <v>150</v>
      </c>
      <c r="W118" s="5"/>
      <c r="X118" s="6">
        <v>44926</v>
      </c>
      <c r="Y118" s="25">
        <v>100</v>
      </c>
      <c r="Z118" s="26">
        <v>31000000</v>
      </c>
      <c r="AA118" s="26">
        <f t="shared" si="2"/>
        <v>0</v>
      </c>
    </row>
    <row r="119" spans="1:27" s="8" customFormat="1" ht="69.75" customHeight="1">
      <c r="A119" s="16" t="s">
        <v>577</v>
      </c>
      <c r="B119" s="15" t="s">
        <v>31</v>
      </c>
      <c r="C119" s="16" t="s">
        <v>577</v>
      </c>
      <c r="D119" s="28">
        <v>120000322</v>
      </c>
      <c r="E119" s="15" t="s">
        <v>578</v>
      </c>
      <c r="F119" s="29">
        <v>73945000</v>
      </c>
      <c r="G119" s="19">
        <v>73945000</v>
      </c>
      <c r="H119" s="29">
        <v>6430000</v>
      </c>
      <c r="I119" s="16" t="s">
        <v>579</v>
      </c>
      <c r="J119" s="15" t="s">
        <v>46</v>
      </c>
      <c r="K119" s="15" t="s">
        <v>47</v>
      </c>
      <c r="L119" s="15" t="s">
        <v>379</v>
      </c>
      <c r="M119" s="15" t="s">
        <v>580</v>
      </c>
      <c r="N119" s="30">
        <v>44574</v>
      </c>
      <c r="O119" s="22">
        <v>44578</v>
      </c>
      <c r="P119" s="22">
        <v>44926</v>
      </c>
      <c r="Q119" s="23" t="s">
        <v>39</v>
      </c>
      <c r="R119" s="15" t="s">
        <v>581</v>
      </c>
      <c r="S119" s="15" t="s">
        <v>41</v>
      </c>
      <c r="T119" s="15">
        <v>20724050</v>
      </c>
      <c r="U119" s="15">
        <v>9</v>
      </c>
      <c r="V119" s="4">
        <v>348</v>
      </c>
      <c r="W119" s="5"/>
      <c r="X119" s="6">
        <v>44926</v>
      </c>
      <c r="Y119" s="25">
        <f t="shared" si="3"/>
        <v>100</v>
      </c>
      <c r="Z119" s="26">
        <v>73945000</v>
      </c>
      <c r="AA119" s="26">
        <f t="shared" si="2"/>
        <v>0</v>
      </c>
    </row>
    <row r="120" spans="1:27" s="8" customFormat="1" ht="69.75" customHeight="1">
      <c r="A120" s="16" t="s">
        <v>582</v>
      </c>
      <c r="B120" s="15" t="s">
        <v>31</v>
      </c>
      <c r="C120" s="16" t="s">
        <v>582</v>
      </c>
      <c r="D120" s="28">
        <v>400008022</v>
      </c>
      <c r="E120" s="15" t="s">
        <v>583</v>
      </c>
      <c r="F120" s="29">
        <v>37200000</v>
      </c>
      <c r="G120" s="19">
        <v>37200000</v>
      </c>
      <c r="H120" s="29">
        <v>6200000</v>
      </c>
      <c r="I120" s="16" t="s">
        <v>584</v>
      </c>
      <c r="J120" s="15" t="s">
        <v>65</v>
      </c>
      <c r="K120" s="15" t="s">
        <v>47</v>
      </c>
      <c r="L120" s="15" t="s">
        <v>277</v>
      </c>
      <c r="M120" s="15" t="s">
        <v>351</v>
      </c>
      <c r="N120" s="30">
        <v>44578</v>
      </c>
      <c r="O120" s="22">
        <v>44588</v>
      </c>
      <c r="P120" s="22">
        <v>44768</v>
      </c>
      <c r="Q120" s="23" t="s">
        <v>39</v>
      </c>
      <c r="R120" s="15" t="s">
        <v>585</v>
      </c>
      <c r="S120" s="15" t="s">
        <v>41</v>
      </c>
      <c r="T120" s="15">
        <v>63347254</v>
      </c>
      <c r="U120" s="15">
        <v>3</v>
      </c>
      <c r="V120" s="4">
        <v>180</v>
      </c>
      <c r="W120" s="5"/>
      <c r="X120" s="6">
        <v>44926</v>
      </c>
      <c r="Y120" s="25">
        <v>100</v>
      </c>
      <c r="Z120" s="26">
        <v>37200000</v>
      </c>
      <c r="AA120" s="26">
        <f t="shared" si="2"/>
        <v>0</v>
      </c>
    </row>
    <row r="121" spans="1:27" s="8" customFormat="1" ht="69.75" customHeight="1">
      <c r="A121" s="16" t="s">
        <v>586</v>
      </c>
      <c r="B121" s="15" t="s">
        <v>31</v>
      </c>
      <c r="C121" s="16" t="s">
        <v>586</v>
      </c>
      <c r="D121" s="28" t="s">
        <v>587</v>
      </c>
      <c r="E121" s="15" t="s">
        <v>588</v>
      </c>
      <c r="F121" s="29">
        <v>31548645</v>
      </c>
      <c r="G121" s="19">
        <v>44168103</v>
      </c>
      <c r="H121" s="29">
        <v>6309729</v>
      </c>
      <c r="I121" s="16" t="s">
        <v>589</v>
      </c>
      <c r="J121" s="15" t="s">
        <v>46</v>
      </c>
      <c r="K121" s="15" t="s">
        <v>168</v>
      </c>
      <c r="L121" s="20" t="s">
        <v>37</v>
      </c>
      <c r="M121" s="15" t="s">
        <v>169</v>
      </c>
      <c r="N121" s="30">
        <v>44568</v>
      </c>
      <c r="O121" s="22">
        <v>44572</v>
      </c>
      <c r="P121" s="22">
        <v>44783</v>
      </c>
      <c r="Q121" s="23" t="s">
        <v>39</v>
      </c>
      <c r="R121" s="15" t="s">
        <v>590</v>
      </c>
      <c r="S121" s="15" t="s">
        <v>41</v>
      </c>
      <c r="T121" s="15">
        <v>31940373</v>
      </c>
      <c r="U121" s="15">
        <v>8</v>
      </c>
      <c r="V121" s="4">
        <v>211</v>
      </c>
      <c r="W121" s="5" t="s">
        <v>591</v>
      </c>
      <c r="X121" s="6">
        <v>44926</v>
      </c>
      <c r="Y121" s="25">
        <v>100</v>
      </c>
      <c r="Z121" s="26">
        <v>44168103</v>
      </c>
      <c r="AA121" s="26">
        <f t="shared" si="2"/>
        <v>0</v>
      </c>
    </row>
    <row r="122" spans="1:27" s="8" customFormat="1" ht="69.75" customHeight="1">
      <c r="A122" s="16" t="s">
        <v>592</v>
      </c>
      <c r="B122" s="15" t="s">
        <v>31</v>
      </c>
      <c r="C122" s="16" t="s">
        <v>592</v>
      </c>
      <c r="D122" s="28">
        <v>130001022</v>
      </c>
      <c r="E122" s="15" t="s">
        <v>593</v>
      </c>
      <c r="F122" s="29">
        <v>33310200</v>
      </c>
      <c r="G122" s="19">
        <v>49864360</v>
      </c>
      <c r="H122" s="29">
        <v>6056400</v>
      </c>
      <c r="I122" s="16" t="s">
        <v>594</v>
      </c>
      <c r="J122" s="15" t="s">
        <v>46</v>
      </c>
      <c r="K122" s="15" t="s">
        <v>47</v>
      </c>
      <c r="L122" s="15" t="s">
        <v>246</v>
      </c>
      <c r="M122" s="15" t="s">
        <v>246</v>
      </c>
      <c r="N122" s="30">
        <v>44568</v>
      </c>
      <c r="O122" s="22">
        <v>44573</v>
      </c>
      <c r="P122" s="22">
        <v>44821</v>
      </c>
      <c r="Q122" s="23" t="s">
        <v>39</v>
      </c>
      <c r="R122" s="15" t="s">
        <v>595</v>
      </c>
      <c r="S122" s="15" t="s">
        <v>41</v>
      </c>
      <c r="T122" s="15">
        <v>1098616761</v>
      </c>
      <c r="U122" s="15">
        <v>9</v>
      </c>
      <c r="V122" s="4">
        <v>248</v>
      </c>
      <c r="W122" s="5" t="s">
        <v>596</v>
      </c>
      <c r="X122" s="6">
        <v>44926</v>
      </c>
      <c r="Y122" s="25">
        <v>100</v>
      </c>
      <c r="Z122" s="26">
        <v>49460600</v>
      </c>
      <c r="AA122" s="26">
        <f t="shared" si="2"/>
        <v>-403760</v>
      </c>
    </row>
    <row r="123" spans="1:27" s="8" customFormat="1" ht="69.75" customHeight="1">
      <c r="A123" s="16" t="s">
        <v>597</v>
      </c>
      <c r="B123" s="15" t="s">
        <v>31</v>
      </c>
      <c r="C123" s="16" t="s">
        <v>597</v>
      </c>
      <c r="D123" s="28" t="s">
        <v>598</v>
      </c>
      <c r="E123" s="15" t="s">
        <v>599</v>
      </c>
      <c r="F123" s="29">
        <v>80466667</v>
      </c>
      <c r="G123" s="19">
        <v>80466667</v>
      </c>
      <c r="H123" s="29">
        <v>6800000</v>
      </c>
      <c r="I123" s="16" t="s">
        <v>600</v>
      </c>
      <c r="J123" s="15" t="s">
        <v>46</v>
      </c>
      <c r="K123" s="15" t="s">
        <v>47</v>
      </c>
      <c r="L123" s="20" t="s">
        <v>48</v>
      </c>
      <c r="M123" s="15" t="s">
        <v>49</v>
      </c>
      <c r="N123" s="30">
        <v>44568</v>
      </c>
      <c r="O123" s="22">
        <v>44569</v>
      </c>
      <c r="P123" s="22">
        <v>44926</v>
      </c>
      <c r="Q123" s="23" t="s">
        <v>39</v>
      </c>
      <c r="R123" s="15" t="s">
        <v>601</v>
      </c>
      <c r="S123" s="15" t="s">
        <v>41</v>
      </c>
      <c r="T123" s="15">
        <v>19413458</v>
      </c>
      <c r="U123" s="15">
        <v>1</v>
      </c>
      <c r="V123" s="4">
        <v>357</v>
      </c>
      <c r="W123" s="5"/>
      <c r="X123" s="6">
        <v>44926</v>
      </c>
      <c r="Y123" s="25">
        <f t="shared" si="3"/>
        <v>100</v>
      </c>
      <c r="Z123" s="26">
        <v>73666666</v>
      </c>
      <c r="AA123" s="26">
        <f t="shared" si="2"/>
        <v>-6800001</v>
      </c>
    </row>
    <row r="124" spans="1:27" s="8" customFormat="1" ht="69.75" customHeight="1">
      <c r="A124" s="16" t="s">
        <v>602</v>
      </c>
      <c r="B124" s="15" t="s">
        <v>31</v>
      </c>
      <c r="C124" s="16" t="s">
        <v>602</v>
      </c>
      <c r="D124" s="28" t="s">
        <v>603</v>
      </c>
      <c r="E124" s="15" t="s">
        <v>604</v>
      </c>
      <c r="F124" s="29">
        <v>31548645</v>
      </c>
      <c r="G124" s="19">
        <v>31548645</v>
      </c>
      <c r="H124" s="29">
        <v>6309729</v>
      </c>
      <c r="I124" s="16" t="s">
        <v>605</v>
      </c>
      <c r="J124" s="15" t="s">
        <v>46</v>
      </c>
      <c r="K124" s="15" t="s">
        <v>47</v>
      </c>
      <c r="L124" s="20" t="s">
        <v>37</v>
      </c>
      <c r="M124" s="15" t="s">
        <v>606</v>
      </c>
      <c r="N124" s="30">
        <v>44573</v>
      </c>
      <c r="O124" s="22">
        <v>44574</v>
      </c>
      <c r="P124" s="22">
        <v>44724</v>
      </c>
      <c r="Q124" s="23" t="s">
        <v>39</v>
      </c>
      <c r="R124" s="15" t="s">
        <v>607</v>
      </c>
      <c r="S124" s="15" t="s">
        <v>41</v>
      </c>
      <c r="T124" s="15">
        <v>32779845</v>
      </c>
      <c r="U124" s="15">
        <v>7</v>
      </c>
      <c r="V124" s="4">
        <v>150</v>
      </c>
      <c r="W124" s="5"/>
      <c r="X124" s="6">
        <v>44926</v>
      </c>
      <c r="Y124" s="25">
        <v>100</v>
      </c>
      <c r="Z124" s="26">
        <v>31548645</v>
      </c>
      <c r="AA124" s="26">
        <f t="shared" si="2"/>
        <v>0</v>
      </c>
    </row>
    <row r="125" spans="1:27" s="8" customFormat="1" ht="69.75" customHeight="1">
      <c r="A125" s="16" t="s">
        <v>608</v>
      </c>
      <c r="B125" s="15" t="s">
        <v>31</v>
      </c>
      <c r="C125" s="16" t="s">
        <v>608</v>
      </c>
      <c r="D125" s="28" t="s">
        <v>609</v>
      </c>
      <c r="E125" s="15" t="s">
        <v>610</v>
      </c>
      <c r="F125" s="29">
        <v>31548645</v>
      </c>
      <c r="G125" s="19">
        <v>31548645</v>
      </c>
      <c r="H125" s="29">
        <v>6309729</v>
      </c>
      <c r="I125" s="16" t="s">
        <v>611</v>
      </c>
      <c r="J125" s="15" t="s">
        <v>46</v>
      </c>
      <c r="K125" s="15" t="s">
        <v>47</v>
      </c>
      <c r="L125" s="20" t="s">
        <v>37</v>
      </c>
      <c r="M125" s="15" t="s">
        <v>606</v>
      </c>
      <c r="N125" s="30">
        <v>44573</v>
      </c>
      <c r="O125" s="22">
        <v>44574</v>
      </c>
      <c r="P125" s="22">
        <v>44724</v>
      </c>
      <c r="Q125" s="23" t="s">
        <v>39</v>
      </c>
      <c r="R125" s="15" t="s">
        <v>612</v>
      </c>
      <c r="S125" s="15" t="s">
        <v>41</v>
      </c>
      <c r="T125" s="15">
        <v>52421014</v>
      </c>
      <c r="U125" s="15">
        <v>9</v>
      </c>
      <c r="V125" s="4">
        <v>150</v>
      </c>
      <c r="W125" s="5"/>
      <c r="X125" s="6">
        <v>44926</v>
      </c>
      <c r="Y125" s="25">
        <v>100</v>
      </c>
      <c r="Z125" s="26">
        <v>31548645</v>
      </c>
      <c r="AA125" s="26">
        <f t="shared" si="2"/>
        <v>0</v>
      </c>
    </row>
    <row r="126" spans="1:27" s="8" customFormat="1" ht="69.75" customHeight="1">
      <c r="A126" s="16" t="s">
        <v>613</v>
      </c>
      <c r="B126" s="15" t="s">
        <v>31</v>
      </c>
      <c r="C126" s="16" t="s">
        <v>613</v>
      </c>
      <c r="D126" s="28" t="s">
        <v>614</v>
      </c>
      <c r="E126" s="15" t="s">
        <v>615</v>
      </c>
      <c r="F126" s="29">
        <v>31548645</v>
      </c>
      <c r="G126" s="19">
        <v>31548645</v>
      </c>
      <c r="H126" s="29">
        <v>6309729</v>
      </c>
      <c r="I126" s="16" t="s">
        <v>616</v>
      </c>
      <c r="J126" s="15" t="s">
        <v>46</v>
      </c>
      <c r="K126" s="15" t="s">
        <v>47</v>
      </c>
      <c r="L126" s="20" t="s">
        <v>37</v>
      </c>
      <c r="M126" s="15" t="s">
        <v>606</v>
      </c>
      <c r="N126" s="30">
        <v>44572</v>
      </c>
      <c r="O126" s="22">
        <v>44574</v>
      </c>
      <c r="P126" s="22">
        <v>44724</v>
      </c>
      <c r="Q126" s="23" t="s">
        <v>39</v>
      </c>
      <c r="R126" s="15" t="s">
        <v>617</v>
      </c>
      <c r="S126" s="15" t="s">
        <v>41</v>
      </c>
      <c r="T126" s="15">
        <v>52455366</v>
      </c>
      <c r="U126" s="15">
        <v>2</v>
      </c>
      <c r="V126" s="4">
        <v>150</v>
      </c>
      <c r="W126" s="5"/>
      <c r="X126" s="6">
        <v>44926</v>
      </c>
      <c r="Y126" s="25">
        <v>100</v>
      </c>
      <c r="Z126" s="26">
        <v>31548645</v>
      </c>
      <c r="AA126" s="26">
        <f t="shared" si="2"/>
        <v>0</v>
      </c>
    </row>
    <row r="127" spans="1:27" s="8" customFormat="1" ht="69.75" customHeight="1">
      <c r="A127" s="16" t="s">
        <v>618</v>
      </c>
      <c r="B127" s="15" t="s">
        <v>31</v>
      </c>
      <c r="C127" s="16" t="s">
        <v>618</v>
      </c>
      <c r="D127" s="28" t="s">
        <v>619</v>
      </c>
      <c r="E127" s="15" t="s">
        <v>620</v>
      </c>
      <c r="F127" s="29">
        <v>31548645</v>
      </c>
      <c r="G127" s="19">
        <v>31548645</v>
      </c>
      <c r="H127" s="29">
        <v>6309729</v>
      </c>
      <c r="I127" s="16" t="s">
        <v>621</v>
      </c>
      <c r="J127" s="15" t="s">
        <v>46</v>
      </c>
      <c r="K127" s="15" t="s">
        <v>259</v>
      </c>
      <c r="L127" s="20" t="s">
        <v>37</v>
      </c>
      <c r="M127" s="15" t="s">
        <v>260</v>
      </c>
      <c r="N127" s="30">
        <v>44581</v>
      </c>
      <c r="O127" s="22">
        <v>44587</v>
      </c>
      <c r="P127" s="22">
        <v>44737</v>
      </c>
      <c r="Q127" s="23" t="s">
        <v>39</v>
      </c>
      <c r="R127" s="15" t="s">
        <v>622</v>
      </c>
      <c r="S127" s="15" t="s">
        <v>41</v>
      </c>
      <c r="T127" s="15">
        <v>72099792</v>
      </c>
      <c r="U127" s="15">
        <v>2</v>
      </c>
      <c r="V127" s="4">
        <v>150</v>
      </c>
      <c r="W127" s="5"/>
      <c r="X127" s="6">
        <v>44926</v>
      </c>
      <c r="Y127" s="25">
        <v>100</v>
      </c>
      <c r="Z127" s="26">
        <v>30917672</v>
      </c>
      <c r="AA127" s="26">
        <f t="shared" si="2"/>
        <v>-630973</v>
      </c>
    </row>
    <row r="128" spans="1:27" s="8" customFormat="1" ht="69.75" customHeight="1">
      <c r="A128" s="16" t="s">
        <v>623</v>
      </c>
      <c r="B128" s="15" t="s">
        <v>31</v>
      </c>
      <c r="C128" s="16" t="s">
        <v>623</v>
      </c>
      <c r="D128" s="28" t="s">
        <v>624</v>
      </c>
      <c r="E128" s="15" t="s">
        <v>625</v>
      </c>
      <c r="F128" s="29">
        <v>26487110</v>
      </c>
      <c r="G128" s="19">
        <v>26487110</v>
      </c>
      <c r="H128" s="29">
        <v>5297422</v>
      </c>
      <c r="I128" s="16" t="s">
        <v>626</v>
      </c>
      <c r="J128" s="15" t="s">
        <v>46</v>
      </c>
      <c r="K128" s="15" t="s">
        <v>627</v>
      </c>
      <c r="L128" s="20" t="s">
        <v>37</v>
      </c>
      <c r="M128" s="15" t="s">
        <v>628</v>
      </c>
      <c r="N128" s="30">
        <v>44574</v>
      </c>
      <c r="O128" s="22">
        <v>44575</v>
      </c>
      <c r="P128" s="22">
        <v>44725</v>
      </c>
      <c r="Q128" s="23" t="s">
        <v>39</v>
      </c>
      <c r="R128" s="15" t="s">
        <v>629</v>
      </c>
      <c r="S128" s="15" t="s">
        <v>41</v>
      </c>
      <c r="T128" s="15">
        <v>1144051211</v>
      </c>
      <c r="U128" s="15">
        <v>1</v>
      </c>
      <c r="V128" s="4">
        <v>150</v>
      </c>
      <c r="W128" s="5"/>
      <c r="X128" s="6">
        <v>44926</v>
      </c>
      <c r="Y128" s="25">
        <v>100</v>
      </c>
      <c r="Z128" s="26">
        <v>26487110</v>
      </c>
      <c r="AA128" s="26">
        <f t="shared" si="2"/>
        <v>0</v>
      </c>
    </row>
    <row r="129" spans="1:27" s="8" customFormat="1" ht="69.75" customHeight="1">
      <c r="A129" s="16" t="s">
        <v>630</v>
      </c>
      <c r="B129" s="15" t="s">
        <v>31</v>
      </c>
      <c r="C129" s="16" t="s">
        <v>630</v>
      </c>
      <c r="D129" s="28" t="s">
        <v>631</v>
      </c>
      <c r="E129" s="15" t="s">
        <v>632</v>
      </c>
      <c r="F129" s="29">
        <v>26487110</v>
      </c>
      <c r="G129" s="19">
        <v>26487110</v>
      </c>
      <c r="H129" s="29">
        <v>5297422</v>
      </c>
      <c r="I129" s="16" t="s">
        <v>633</v>
      </c>
      <c r="J129" s="15" t="s">
        <v>35</v>
      </c>
      <c r="K129" s="15" t="s">
        <v>168</v>
      </c>
      <c r="L129" s="20" t="s">
        <v>37</v>
      </c>
      <c r="M129" s="15" t="s">
        <v>169</v>
      </c>
      <c r="N129" s="30">
        <v>44575</v>
      </c>
      <c r="O129" s="22">
        <v>44587</v>
      </c>
      <c r="P129" s="22">
        <v>44737</v>
      </c>
      <c r="Q129" s="23" t="s">
        <v>39</v>
      </c>
      <c r="R129" s="15" t="s">
        <v>634</v>
      </c>
      <c r="S129" s="15" t="s">
        <v>41</v>
      </c>
      <c r="T129" s="15">
        <v>1057587059</v>
      </c>
      <c r="U129" s="15">
        <v>1</v>
      </c>
      <c r="V129" s="4">
        <v>150</v>
      </c>
      <c r="W129" s="5"/>
      <c r="X129" s="6">
        <v>44926</v>
      </c>
      <c r="Y129" s="25">
        <v>100</v>
      </c>
      <c r="Z129" s="26">
        <v>26487110</v>
      </c>
      <c r="AA129" s="26">
        <f t="shared" si="2"/>
        <v>0</v>
      </c>
    </row>
    <row r="130" spans="1:27" s="8" customFormat="1" ht="69.75" customHeight="1">
      <c r="A130" s="16" t="s">
        <v>635</v>
      </c>
      <c r="B130" s="15" t="s">
        <v>31</v>
      </c>
      <c r="C130" s="16" t="s">
        <v>635</v>
      </c>
      <c r="D130" s="28" t="s">
        <v>636</v>
      </c>
      <c r="E130" s="15" t="s">
        <v>637</v>
      </c>
      <c r="F130" s="29">
        <v>15073280</v>
      </c>
      <c r="G130" s="19">
        <v>21605035</v>
      </c>
      <c r="H130" s="29">
        <v>1884160</v>
      </c>
      <c r="I130" s="16" t="s">
        <v>638</v>
      </c>
      <c r="J130" s="15" t="s">
        <v>65</v>
      </c>
      <c r="K130" s="15" t="s">
        <v>47</v>
      </c>
      <c r="L130" s="20" t="s">
        <v>37</v>
      </c>
      <c r="M130" s="15" t="s">
        <v>153</v>
      </c>
      <c r="N130" s="30">
        <v>44574</v>
      </c>
      <c r="O130" s="22">
        <v>44575</v>
      </c>
      <c r="P130" s="22">
        <v>44926</v>
      </c>
      <c r="Q130" s="23" t="s">
        <v>39</v>
      </c>
      <c r="R130" s="15" t="s">
        <v>639</v>
      </c>
      <c r="S130" s="15" t="s">
        <v>41</v>
      </c>
      <c r="T130" s="15">
        <v>8798194</v>
      </c>
      <c r="U130" s="15">
        <v>4</v>
      </c>
      <c r="V130" s="4">
        <v>351</v>
      </c>
      <c r="W130" s="5" t="s">
        <v>640</v>
      </c>
      <c r="X130" s="6">
        <v>44926</v>
      </c>
      <c r="Y130" s="25">
        <f t="shared" si="3"/>
        <v>100</v>
      </c>
      <c r="Z130" s="26">
        <v>19783680</v>
      </c>
      <c r="AA130" s="26">
        <f t="shared" si="2"/>
        <v>-1821355</v>
      </c>
    </row>
    <row r="131" spans="1:27" s="8" customFormat="1" ht="69.75" customHeight="1">
      <c r="A131" s="16" t="s">
        <v>641</v>
      </c>
      <c r="B131" s="15" t="s">
        <v>31</v>
      </c>
      <c r="C131" s="16" t="s">
        <v>641</v>
      </c>
      <c r="D131" s="28">
        <v>120002022</v>
      </c>
      <c r="E131" s="15" t="s">
        <v>642</v>
      </c>
      <c r="F131" s="29">
        <v>96112274</v>
      </c>
      <c r="G131" s="19">
        <v>96112274</v>
      </c>
      <c r="H131" s="29">
        <v>17474959</v>
      </c>
      <c r="I131" s="16" t="s">
        <v>643</v>
      </c>
      <c r="J131" s="15" t="s">
        <v>644</v>
      </c>
      <c r="K131" s="15" t="s">
        <v>47</v>
      </c>
      <c r="L131" s="15" t="s">
        <v>379</v>
      </c>
      <c r="M131" s="15" t="s">
        <v>380</v>
      </c>
      <c r="N131" s="30">
        <v>44575</v>
      </c>
      <c r="O131" s="22">
        <v>44579</v>
      </c>
      <c r="P131" s="22">
        <v>44744</v>
      </c>
      <c r="Q131" s="23" t="s">
        <v>39</v>
      </c>
      <c r="R131" s="15" t="s">
        <v>645</v>
      </c>
      <c r="S131" s="15" t="s">
        <v>561</v>
      </c>
      <c r="T131" s="15">
        <v>901245704</v>
      </c>
      <c r="U131" s="15">
        <v>7</v>
      </c>
      <c r="V131" s="4">
        <v>165</v>
      </c>
      <c r="W131" s="5"/>
      <c r="X131" s="6">
        <v>44926</v>
      </c>
      <c r="Y131" s="25">
        <v>100</v>
      </c>
      <c r="Z131" s="26">
        <v>96112269</v>
      </c>
      <c r="AA131" s="26">
        <f t="shared" si="2"/>
        <v>-5</v>
      </c>
    </row>
    <row r="132" spans="1:27" s="8" customFormat="1" ht="69.75" customHeight="1">
      <c r="A132" s="16" t="s">
        <v>646</v>
      </c>
      <c r="B132" s="15" t="s">
        <v>31</v>
      </c>
      <c r="C132" s="16" t="s">
        <v>646</v>
      </c>
      <c r="D132" s="28">
        <v>120002222</v>
      </c>
      <c r="E132" s="15" t="s">
        <v>647</v>
      </c>
      <c r="F132" s="29">
        <v>37013504</v>
      </c>
      <c r="G132" s="19">
        <v>37013504</v>
      </c>
      <c r="H132" s="29">
        <v>6729728</v>
      </c>
      <c r="I132" s="16" t="s">
        <v>648</v>
      </c>
      <c r="J132" s="15" t="s">
        <v>46</v>
      </c>
      <c r="K132" s="15" t="s">
        <v>47</v>
      </c>
      <c r="L132" s="15" t="s">
        <v>379</v>
      </c>
      <c r="M132" s="15" t="s">
        <v>380</v>
      </c>
      <c r="N132" s="30">
        <v>44578</v>
      </c>
      <c r="O132" s="22">
        <v>44579</v>
      </c>
      <c r="P132" s="22">
        <v>44744</v>
      </c>
      <c r="Q132" s="23" t="s">
        <v>39</v>
      </c>
      <c r="R132" s="15" t="s">
        <v>649</v>
      </c>
      <c r="S132" s="15" t="s">
        <v>41</v>
      </c>
      <c r="T132" s="15">
        <v>19097825</v>
      </c>
      <c r="U132" s="15">
        <v>5</v>
      </c>
      <c r="V132" s="4">
        <v>165</v>
      </c>
      <c r="W132" s="5"/>
      <c r="X132" s="6">
        <v>44926</v>
      </c>
      <c r="Y132" s="25">
        <v>100</v>
      </c>
      <c r="Z132" s="26">
        <v>37013504</v>
      </c>
      <c r="AA132" s="26">
        <f t="shared" si="2"/>
        <v>0</v>
      </c>
    </row>
    <row r="133" spans="1:27" s="8" customFormat="1" ht="69.75" customHeight="1">
      <c r="A133" s="16" t="s">
        <v>650</v>
      </c>
      <c r="B133" s="15" t="s">
        <v>31</v>
      </c>
      <c r="C133" s="16" t="s">
        <v>650</v>
      </c>
      <c r="D133" s="28" t="s">
        <v>651</v>
      </c>
      <c r="E133" s="15" t="s">
        <v>652</v>
      </c>
      <c r="F133" s="29">
        <v>30720000</v>
      </c>
      <c r="G133" s="19">
        <v>30720000</v>
      </c>
      <c r="H133" s="29">
        <v>6144000</v>
      </c>
      <c r="I133" s="16" t="s">
        <v>653</v>
      </c>
      <c r="J133" s="15" t="s">
        <v>46</v>
      </c>
      <c r="K133" s="15" t="s">
        <v>47</v>
      </c>
      <c r="L133" s="20" t="s">
        <v>37</v>
      </c>
      <c r="M133" s="15" t="s">
        <v>153</v>
      </c>
      <c r="N133" s="30">
        <v>44582</v>
      </c>
      <c r="O133" s="22">
        <v>44582</v>
      </c>
      <c r="P133" s="22">
        <v>44732</v>
      </c>
      <c r="Q133" s="23" t="s">
        <v>39</v>
      </c>
      <c r="R133" s="15" t="s">
        <v>654</v>
      </c>
      <c r="S133" s="15" t="s">
        <v>41</v>
      </c>
      <c r="T133" s="15">
        <v>93375903</v>
      </c>
      <c r="U133" s="15">
        <v>3</v>
      </c>
      <c r="V133" s="4">
        <v>150</v>
      </c>
      <c r="W133" s="5"/>
      <c r="X133" s="6">
        <v>44926</v>
      </c>
      <c r="Y133" s="25">
        <v>100</v>
      </c>
      <c r="Z133" s="26">
        <v>30515200</v>
      </c>
      <c r="AA133" s="26">
        <f t="shared" si="2"/>
        <v>-204800</v>
      </c>
    </row>
    <row r="134" spans="1:27" s="8" customFormat="1" ht="69.75" customHeight="1">
      <c r="A134" s="16" t="s">
        <v>655</v>
      </c>
      <c r="B134" s="15" t="s">
        <v>31</v>
      </c>
      <c r="C134" s="16" t="s">
        <v>655</v>
      </c>
      <c r="D134" s="28" t="s">
        <v>656</v>
      </c>
      <c r="E134" s="15" t="s">
        <v>657</v>
      </c>
      <c r="F134" s="29">
        <v>26487110</v>
      </c>
      <c r="G134" s="19">
        <v>26487110</v>
      </c>
      <c r="H134" s="29">
        <v>5297422</v>
      </c>
      <c r="I134" s="16" t="s">
        <v>658</v>
      </c>
      <c r="J134" s="15" t="s">
        <v>46</v>
      </c>
      <c r="K134" s="15" t="s">
        <v>36</v>
      </c>
      <c r="L134" s="20" t="s">
        <v>37</v>
      </c>
      <c r="M134" s="15" t="s">
        <v>38</v>
      </c>
      <c r="N134" s="30">
        <v>44581</v>
      </c>
      <c r="O134" s="22">
        <v>44582</v>
      </c>
      <c r="P134" s="22">
        <v>44732</v>
      </c>
      <c r="Q134" s="23" t="s">
        <v>39</v>
      </c>
      <c r="R134" s="15" t="s">
        <v>659</v>
      </c>
      <c r="S134" s="15" t="s">
        <v>41</v>
      </c>
      <c r="T134" s="15">
        <v>46386705</v>
      </c>
      <c r="U134" s="15">
        <v>8</v>
      </c>
      <c r="V134" s="4">
        <v>150</v>
      </c>
      <c r="W134" s="5"/>
      <c r="X134" s="6">
        <v>44926</v>
      </c>
      <c r="Y134" s="25">
        <v>100</v>
      </c>
      <c r="Z134" s="26">
        <v>26487110</v>
      </c>
      <c r="AA134" s="26">
        <f t="shared" si="2"/>
        <v>0</v>
      </c>
    </row>
    <row r="135" spans="1:27" s="8" customFormat="1" ht="69.75" customHeight="1">
      <c r="A135" s="16" t="s">
        <v>660</v>
      </c>
      <c r="B135" s="15" t="s">
        <v>31</v>
      </c>
      <c r="C135" s="16" t="s">
        <v>660</v>
      </c>
      <c r="D135" s="28" t="s">
        <v>661</v>
      </c>
      <c r="E135" s="15" t="s">
        <v>662</v>
      </c>
      <c r="F135" s="29">
        <v>52974220</v>
      </c>
      <c r="G135" s="19">
        <v>52974220</v>
      </c>
      <c r="H135" s="29">
        <v>5297422</v>
      </c>
      <c r="I135" s="16" t="s">
        <v>663</v>
      </c>
      <c r="J135" s="15" t="s">
        <v>46</v>
      </c>
      <c r="K135" s="15" t="s">
        <v>168</v>
      </c>
      <c r="L135" s="20" t="s">
        <v>37</v>
      </c>
      <c r="M135" s="15" t="s">
        <v>169</v>
      </c>
      <c r="N135" s="30">
        <v>44582</v>
      </c>
      <c r="O135" s="22">
        <v>44586</v>
      </c>
      <c r="P135" s="22">
        <v>44858</v>
      </c>
      <c r="Q135" s="23" t="s">
        <v>39</v>
      </c>
      <c r="R135" s="15" t="s">
        <v>664</v>
      </c>
      <c r="S135" s="15" t="s">
        <v>41</v>
      </c>
      <c r="T135" s="15">
        <v>14470923</v>
      </c>
      <c r="U135" s="15">
        <v>1</v>
      </c>
      <c r="V135" s="4">
        <v>272</v>
      </c>
      <c r="W135" s="5"/>
      <c r="X135" s="6">
        <v>44926</v>
      </c>
      <c r="Y135" s="25">
        <v>100</v>
      </c>
      <c r="Z135" s="26">
        <v>38141438</v>
      </c>
      <c r="AA135" s="26">
        <f t="shared" si="2"/>
        <v>-14832782</v>
      </c>
    </row>
    <row r="136" spans="1:27" s="8" customFormat="1" ht="69.75" customHeight="1">
      <c r="A136" s="16" t="s">
        <v>665</v>
      </c>
      <c r="B136" s="15" t="s">
        <v>31</v>
      </c>
      <c r="C136" s="16" t="s">
        <v>665</v>
      </c>
      <c r="D136" s="28">
        <v>120001622</v>
      </c>
      <c r="E136" s="15" t="s">
        <v>666</v>
      </c>
      <c r="F136" s="29">
        <v>25652880</v>
      </c>
      <c r="G136" s="19">
        <v>25652880</v>
      </c>
      <c r="H136" s="29">
        <v>4664160</v>
      </c>
      <c r="I136" s="16" t="s">
        <v>667</v>
      </c>
      <c r="J136" s="15" t="s">
        <v>46</v>
      </c>
      <c r="K136" s="15" t="s">
        <v>47</v>
      </c>
      <c r="L136" s="15" t="s">
        <v>379</v>
      </c>
      <c r="M136" s="15" t="s">
        <v>668</v>
      </c>
      <c r="N136" s="30">
        <v>44580</v>
      </c>
      <c r="O136" s="22">
        <v>44581</v>
      </c>
      <c r="P136" s="22">
        <v>44746</v>
      </c>
      <c r="Q136" s="23" t="s">
        <v>39</v>
      </c>
      <c r="R136" s="15" t="s">
        <v>669</v>
      </c>
      <c r="S136" s="15" t="s">
        <v>41</v>
      </c>
      <c r="T136" s="15">
        <v>1069753813</v>
      </c>
      <c r="U136" s="15">
        <v>4</v>
      </c>
      <c r="V136" s="4">
        <v>165</v>
      </c>
      <c r="W136" s="5"/>
      <c r="X136" s="6">
        <v>44926</v>
      </c>
      <c r="Y136" s="25">
        <v>100</v>
      </c>
      <c r="Z136" s="26">
        <v>25652880</v>
      </c>
      <c r="AA136" s="26">
        <f t="shared" si="2"/>
        <v>0</v>
      </c>
    </row>
    <row r="137" spans="1:27" s="8" customFormat="1" ht="69.75" customHeight="1">
      <c r="A137" s="16" t="s">
        <v>670</v>
      </c>
      <c r="B137" s="15" t="s">
        <v>31</v>
      </c>
      <c r="C137" s="16" t="s">
        <v>670</v>
      </c>
      <c r="D137" s="28">
        <v>120002922</v>
      </c>
      <c r="E137" s="15" t="s">
        <v>671</v>
      </c>
      <c r="F137" s="29">
        <v>35750000</v>
      </c>
      <c r="G137" s="19">
        <v>35750000</v>
      </c>
      <c r="H137" s="29">
        <v>6500000</v>
      </c>
      <c r="I137" s="16" t="s">
        <v>672</v>
      </c>
      <c r="J137" s="15" t="s">
        <v>46</v>
      </c>
      <c r="K137" s="15" t="s">
        <v>47</v>
      </c>
      <c r="L137" s="15" t="s">
        <v>379</v>
      </c>
      <c r="M137" s="15" t="s">
        <v>668</v>
      </c>
      <c r="N137" s="30">
        <v>44581</v>
      </c>
      <c r="O137" s="22">
        <v>44582</v>
      </c>
      <c r="P137" s="22">
        <v>44746</v>
      </c>
      <c r="Q137" s="23" t="s">
        <v>39</v>
      </c>
      <c r="R137" s="15" t="s">
        <v>673</v>
      </c>
      <c r="S137" s="15" t="s">
        <v>41</v>
      </c>
      <c r="T137" s="15">
        <v>1020778959</v>
      </c>
      <c r="U137" s="15">
        <v>0</v>
      </c>
      <c r="V137" s="4">
        <v>164</v>
      </c>
      <c r="W137" s="5"/>
      <c r="X137" s="6">
        <v>44926</v>
      </c>
      <c r="Y137" s="25">
        <v>100</v>
      </c>
      <c r="Z137" s="26">
        <v>34883333</v>
      </c>
      <c r="AA137" s="26">
        <f t="shared" si="2"/>
        <v>-866667</v>
      </c>
    </row>
    <row r="138" spans="1:27" s="8" customFormat="1" ht="69.75" customHeight="1">
      <c r="A138" s="16" t="s">
        <v>674</v>
      </c>
      <c r="B138" s="15" t="s">
        <v>31</v>
      </c>
      <c r="C138" s="16" t="s">
        <v>674</v>
      </c>
      <c r="D138" s="28" t="s">
        <v>675</v>
      </c>
      <c r="E138" s="15" t="s">
        <v>676</v>
      </c>
      <c r="F138" s="29">
        <v>26487110</v>
      </c>
      <c r="G138" s="19">
        <v>26487110</v>
      </c>
      <c r="H138" s="19">
        <v>5297422</v>
      </c>
      <c r="I138" s="16" t="s">
        <v>677</v>
      </c>
      <c r="J138" s="15" t="s">
        <v>46</v>
      </c>
      <c r="K138" s="15" t="s">
        <v>36</v>
      </c>
      <c r="L138" s="20" t="s">
        <v>37</v>
      </c>
      <c r="M138" s="15" t="s">
        <v>38</v>
      </c>
      <c r="N138" s="30">
        <v>44582</v>
      </c>
      <c r="O138" s="22">
        <v>44586</v>
      </c>
      <c r="P138" s="22">
        <v>44736</v>
      </c>
      <c r="Q138" s="23" t="s">
        <v>39</v>
      </c>
      <c r="R138" s="15" t="s">
        <v>678</v>
      </c>
      <c r="S138" s="15" t="s">
        <v>41</v>
      </c>
      <c r="T138" s="15">
        <v>42136076</v>
      </c>
      <c r="U138" s="15">
        <v>7</v>
      </c>
      <c r="V138" s="4">
        <v>150</v>
      </c>
      <c r="W138" s="5"/>
      <c r="X138" s="6">
        <v>44926</v>
      </c>
      <c r="Y138" s="25">
        <v>100</v>
      </c>
      <c r="Z138" s="26">
        <v>26487110</v>
      </c>
      <c r="AA138" s="26">
        <f t="shared" si="2"/>
        <v>0</v>
      </c>
    </row>
    <row r="139" spans="1:27" s="8" customFormat="1" ht="69.75" customHeight="1">
      <c r="A139" s="16" t="s">
        <v>679</v>
      </c>
      <c r="B139" s="15" t="s">
        <v>31</v>
      </c>
      <c r="C139" s="16" t="s">
        <v>679</v>
      </c>
      <c r="D139" s="28" t="s">
        <v>680</v>
      </c>
      <c r="E139" s="15" t="s">
        <v>681</v>
      </c>
      <c r="F139" s="29">
        <v>20224000</v>
      </c>
      <c r="G139" s="19">
        <v>20224000</v>
      </c>
      <c r="H139" s="29">
        <v>4044800</v>
      </c>
      <c r="I139" s="16" t="s">
        <v>682</v>
      </c>
      <c r="J139" s="15" t="s">
        <v>46</v>
      </c>
      <c r="K139" s="15" t="s">
        <v>47</v>
      </c>
      <c r="L139" s="20" t="s">
        <v>37</v>
      </c>
      <c r="M139" s="15" t="s">
        <v>175</v>
      </c>
      <c r="N139" s="30">
        <v>44584</v>
      </c>
      <c r="O139" s="22">
        <v>44587</v>
      </c>
      <c r="P139" s="22">
        <v>44737</v>
      </c>
      <c r="Q139" s="23" t="s">
        <v>39</v>
      </c>
      <c r="R139" s="15" t="s">
        <v>683</v>
      </c>
      <c r="S139" s="15" t="s">
        <v>41</v>
      </c>
      <c r="T139" s="15">
        <v>1022330757</v>
      </c>
      <c r="U139" s="15">
        <v>3</v>
      </c>
      <c r="V139" s="4">
        <v>150</v>
      </c>
      <c r="W139" s="5"/>
      <c r="X139" s="6">
        <v>44926</v>
      </c>
      <c r="Y139" s="25">
        <v>100</v>
      </c>
      <c r="Z139" s="26">
        <v>20224000</v>
      </c>
      <c r="AA139" s="26">
        <f t="shared" si="2"/>
        <v>0</v>
      </c>
    </row>
    <row r="140" spans="1:27" s="8" customFormat="1" ht="69.75" customHeight="1">
      <c r="A140" s="16" t="s">
        <v>684</v>
      </c>
      <c r="B140" s="15" t="s">
        <v>31</v>
      </c>
      <c r="C140" s="16" t="s">
        <v>684</v>
      </c>
      <c r="D140" s="28">
        <v>500009422</v>
      </c>
      <c r="E140" s="15" t="s">
        <v>685</v>
      </c>
      <c r="F140" s="29">
        <v>35050800</v>
      </c>
      <c r="G140" s="19">
        <v>35050800</v>
      </c>
      <c r="H140" s="29">
        <v>5836800</v>
      </c>
      <c r="I140" s="16" t="s">
        <v>686</v>
      </c>
      <c r="J140" s="15" t="s">
        <v>46</v>
      </c>
      <c r="K140" s="15" t="s">
        <v>47</v>
      </c>
      <c r="L140" s="20" t="s">
        <v>48</v>
      </c>
      <c r="M140" s="15" t="s">
        <v>70</v>
      </c>
      <c r="N140" s="30">
        <v>44582</v>
      </c>
      <c r="O140" s="22">
        <v>44582</v>
      </c>
      <c r="P140" s="22">
        <v>44762</v>
      </c>
      <c r="Q140" s="23" t="s">
        <v>39</v>
      </c>
      <c r="R140" s="15" t="s">
        <v>687</v>
      </c>
      <c r="S140" s="15" t="s">
        <v>41</v>
      </c>
      <c r="T140" s="15">
        <v>79420673</v>
      </c>
      <c r="U140" s="15">
        <v>6</v>
      </c>
      <c r="V140" s="4">
        <v>180</v>
      </c>
      <c r="W140" s="5"/>
      <c r="X140" s="6">
        <v>44926</v>
      </c>
      <c r="Y140" s="25">
        <v>100</v>
      </c>
      <c r="Z140" s="26">
        <v>35020800</v>
      </c>
      <c r="AA140" s="26">
        <f t="shared" si="2"/>
        <v>-30000</v>
      </c>
    </row>
    <row r="141" spans="1:27" s="8" customFormat="1" ht="69.75" customHeight="1">
      <c r="A141" s="16" t="s">
        <v>688</v>
      </c>
      <c r="B141" s="15" t="s">
        <v>31</v>
      </c>
      <c r="C141" s="16" t="s">
        <v>688</v>
      </c>
      <c r="D141" s="28">
        <v>200012722</v>
      </c>
      <c r="E141" s="15" t="s">
        <v>689</v>
      </c>
      <c r="F141" s="29">
        <v>26000000</v>
      </c>
      <c r="G141" s="19">
        <v>26000000</v>
      </c>
      <c r="H141" s="29">
        <v>6500000</v>
      </c>
      <c r="I141" s="16" t="s">
        <v>690</v>
      </c>
      <c r="J141" s="15" t="s">
        <v>46</v>
      </c>
      <c r="K141" s="15" t="s">
        <v>47</v>
      </c>
      <c r="L141" s="15" t="s">
        <v>146</v>
      </c>
      <c r="M141" s="15" t="s">
        <v>147</v>
      </c>
      <c r="N141" s="30">
        <v>44578</v>
      </c>
      <c r="O141" s="22">
        <v>44579</v>
      </c>
      <c r="P141" s="22">
        <v>44698</v>
      </c>
      <c r="Q141" s="23" t="s">
        <v>39</v>
      </c>
      <c r="R141" s="15" t="s">
        <v>691</v>
      </c>
      <c r="S141" s="15" t="s">
        <v>41</v>
      </c>
      <c r="T141" s="15">
        <v>15371891</v>
      </c>
      <c r="U141" s="15">
        <v>1</v>
      </c>
      <c r="V141" s="4">
        <v>119</v>
      </c>
      <c r="W141" s="5"/>
      <c r="X141" s="6">
        <v>44926</v>
      </c>
      <c r="Y141" s="25">
        <v>100</v>
      </c>
      <c r="Z141" s="26">
        <v>26000000</v>
      </c>
      <c r="AA141" s="26">
        <f t="shared" si="2"/>
        <v>0</v>
      </c>
    </row>
    <row r="142" spans="1:27" s="8" customFormat="1" ht="69.75" customHeight="1">
      <c r="A142" s="16" t="s">
        <v>692</v>
      </c>
      <c r="B142" s="15" t="s">
        <v>31</v>
      </c>
      <c r="C142" s="16" t="s">
        <v>692</v>
      </c>
      <c r="D142" s="28">
        <v>400005922</v>
      </c>
      <c r="E142" s="15" t="s">
        <v>693</v>
      </c>
      <c r="F142" s="29">
        <v>87112500</v>
      </c>
      <c r="G142" s="19">
        <v>87112500</v>
      </c>
      <c r="H142" s="29">
        <v>7575000</v>
      </c>
      <c r="I142" s="16" t="s">
        <v>694</v>
      </c>
      <c r="J142" s="15" t="s">
        <v>46</v>
      </c>
      <c r="K142" s="15" t="s">
        <v>47</v>
      </c>
      <c r="L142" s="15" t="s">
        <v>277</v>
      </c>
      <c r="M142" s="15" t="s">
        <v>338</v>
      </c>
      <c r="N142" s="30">
        <v>44580</v>
      </c>
      <c r="O142" s="22">
        <v>44581</v>
      </c>
      <c r="P142" s="22">
        <v>44926</v>
      </c>
      <c r="Q142" s="23" t="s">
        <v>39</v>
      </c>
      <c r="R142" s="15" t="s">
        <v>695</v>
      </c>
      <c r="S142" s="15" t="s">
        <v>41</v>
      </c>
      <c r="T142" s="15">
        <v>46381570</v>
      </c>
      <c r="U142" s="15">
        <v>8</v>
      </c>
      <c r="V142" s="4">
        <v>345</v>
      </c>
      <c r="W142" s="5"/>
      <c r="X142" s="6">
        <v>44926</v>
      </c>
      <c r="Y142" s="25">
        <f t="shared" ref="Y142:Y205" si="4">((X142-O142)*100)/V142</f>
        <v>100</v>
      </c>
      <c r="Z142" s="26">
        <v>86355000</v>
      </c>
      <c r="AA142" s="26">
        <f t="shared" ref="AA142:AA205" si="5">Z142-G142</f>
        <v>-757500</v>
      </c>
    </row>
    <row r="143" spans="1:27" s="8" customFormat="1" ht="69.75" customHeight="1">
      <c r="A143" s="16" t="s">
        <v>696</v>
      </c>
      <c r="B143" s="15" t="s">
        <v>31</v>
      </c>
      <c r="C143" s="16" t="s">
        <v>696</v>
      </c>
      <c r="D143" s="28">
        <v>500007022</v>
      </c>
      <c r="E143" s="15" t="s">
        <v>697</v>
      </c>
      <c r="F143" s="29">
        <v>47300000</v>
      </c>
      <c r="G143" s="19">
        <v>48876667</v>
      </c>
      <c r="H143" s="29">
        <v>4300000</v>
      </c>
      <c r="I143" s="16" t="s">
        <v>698</v>
      </c>
      <c r="J143" s="15" t="s">
        <v>46</v>
      </c>
      <c r="K143" s="15" t="s">
        <v>47</v>
      </c>
      <c r="L143" s="20" t="s">
        <v>48</v>
      </c>
      <c r="M143" s="15" t="s">
        <v>70</v>
      </c>
      <c r="N143" s="30">
        <v>44574</v>
      </c>
      <c r="O143" s="22">
        <v>44579</v>
      </c>
      <c r="P143" s="22">
        <v>44922</v>
      </c>
      <c r="Q143" s="23" t="s">
        <v>39</v>
      </c>
      <c r="R143" s="15" t="s">
        <v>699</v>
      </c>
      <c r="S143" s="15" t="s">
        <v>41</v>
      </c>
      <c r="T143" s="15">
        <v>1030582278</v>
      </c>
      <c r="U143" s="15">
        <v>7</v>
      </c>
      <c r="V143" s="4">
        <v>343</v>
      </c>
      <c r="W143" s="5" t="s">
        <v>700</v>
      </c>
      <c r="X143" s="6">
        <v>44926</v>
      </c>
      <c r="Y143" s="25">
        <v>100</v>
      </c>
      <c r="Z143" s="26">
        <v>48876667</v>
      </c>
      <c r="AA143" s="26">
        <f t="shared" si="5"/>
        <v>0</v>
      </c>
    </row>
    <row r="144" spans="1:27" s="8" customFormat="1" ht="69.75" customHeight="1">
      <c r="A144" s="16" t="s">
        <v>701</v>
      </c>
      <c r="B144" s="15" t="s">
        <v>31</v>
      </c>
      <c r="C144" s="16" t="s">
        <v>701</v>
      </c>
      <c r="D144" s="28">
        <v>200015222</v>
      </c>
      <c r="E144" s="15" t="s">
        <v>702</v>
      </c>
      <c r="F144" s="29">
        <v>35000000</v>
      </c>
      <c r="G144" s="19">
        <v>35000000</v>
      </c>
      <c r="H144" s="29">
        <v>5000000</v>
      </c>
      <c r="I144" s="16" t="s">
        <v>703</v>
      </c>
      <c r="J144" s="15" t="s">
        <v>46</v>
      </c>
      <c r="K144" s="15" t="s">
        <v>47</v>
      </c>
      <c r="L144" s="15" t="s">
        <v>146</v>
      </c>
      <c r="M144" s="15" t="s">
        <v>520</v>
      </c>
      <c r="N144" s="30">
        <v>44576</v>
      </c>
      <c r="O144" s="22">
        <v>44579</v>
      </c>
      <c r="P144" s="22">
        <v>44790</v>
      </c>
      <c r="Q144" s="23" t="s">
        <v>39</v>
      </c>
      <c r="R144" s="15" t="s">
        <v>704</v>
      </c>
      <c r="S144" s="15" t="s">
        <v>41</v>
      </c>
      <c r="T144" s="15">
        <v>53122462</v>
      </c>
      <c r="U144" s="15">
        <v>6</v>
      </c>
      <c r="V144" s="4">
        <v>211</v>
      </c>
      <c r="W144" s="5"/>
      <c r="X144" s="6">
        <v>44926</v>
      </c>
      <c r="Y144" s="25">
        <v>100</v>
      </c>
      <c r="Z144" s="26">
        <v>35000000</v>
      </c>
      <c r="AA144" s="26">
        <f t="shared" si="5"/>
        <v>0</v>
      </c>
    </row>
    <row r="145" spans="1:27" s="8" customFormat="1" ht="69.75" customHeight="1">
      <c r="A145" s="16" t="s">
        <v>705</v>
      </c>
      <c r="B145" s="15" t="s">
        <v>31</v>
      </c>
      <c r="C145" s="16" t="s">
        <v>705</v>
      </c>
      <c r="D145" s="28" t="s">
        <v>706</v>
      </c>
      <c r="E145" s="15" t="s">
        <v>707</v>
      </c>
      <c r="F145" s="29">
        <v>61600000</v>
      </c>
      <c r="G145" s="19">
        <v>61600000</v>
      </c>
      <c r="H145" s="29">
        <v>10500000</v>
      </c>
      <c r="I145" s="16" t="s">
        <v>708</v>
      </c>
      <c r="J145" s="15" t="s">
        <v>35</v>
      </c>
      <c r="K145" s="15" t="s">
        <v>47</v>
      </c>
      <c r="L145" s="15" t="s">
        <v>379</v>
      </c>
      <c r="M145" s="15" t="s">
        <v>380</v>
      </c>
      <c r="N145" s="30">
        <v>44576</v>
      </c>
      <c r="O145" s="22">
        <v>44579</v>
      </c>
      <c r="P145" s="22">
        <v>44755</v>
      </c>
      <c r="Q145" s="23" t="s">
        <v>39</v>
      </c>
      <c r="R145" s="15" t="s">
        <v>709</v>
      </c>
      <c r="S145" s="15" t="s">
        <v>41</v>
      </c>
      <c r="T145" s="15">
        <v>1047416167</v>
      </c>
      <c r="U145" s="15">
        <v>1</v>
      </c>
      <c r="V145" s="4">
        <v>176</v>
      </c>
      <c r="W145" s="5" t="s">
        <v>710</v>
      </c>
      <c r="X145" s="6">
        <v>44926</v>
      </c>
      <c r="Y145" s="25">
        <v>100</v>
      </c>
      <c r="Z145" s="26">
        <v>61600000</v>
      </c>
      <c r="AA145" s="26">
        <f t="shared" si="5"/>
        <v>0</v>
      </c>
    </row>
    <row r="146" spans="1:27" s="8" customFormat="1" ht="69.75" customHeight="1">
      <c r="A146" s="16" t="s">
        <v>711</v>
      </c>
      <c r="B146" s="15" t="s">
        <v>31</v>
      </c>
      <c r="C146" s="16" t="s">
        <v>711</v>
      </c>
      <c r="D146" s="28">
        <v>400006922</v>
      </c>
      <c r="E146" s="15" t="s">
        <v>712</v>
      </c>
      <c r="F146" s="29">
        <v>51000000</v>
      </c>
      <c r="G146" s="19">
        <v>51000000</v>
      </c>
      <c r="H146" s="29">
        <v>8500000</v>
      </c>
      <c r="I146" s="16" t="s">
        <v>713</v>
      </c>
      <c r="J146" s="15" t="s">
        <v>35</v>
      </c>
      <c r="K146" s="15" t="s">
        <v>47</v>
      </c>
      <c r="L146" s="15" t="s">
        <v>277</v>
      </c>
      <c r="M146" s="15" t="s">
        <v>278</v>
      </c>
      <c r="N146" s="30">
        <v>44578</v>
      </c>
      <c r="O146" s="22">
        <v>44581</v>
      </c>
      <c r="P146" s="22">
        <v>44761</v>
      </c>
      <c r="Q146" s="23" t="s">
        <v>39</v>
      </c>
      <c r="R146" s="15" t="s">
        <v>714</v>
      </c>
      <c r="S146" s="15" t="s">
        <v>41</v>
      </c>
      <c r="T146" s="15">
        <v>84454606</v>
      </c>
      <c r="U146" s="15">
        <v>7</v>
      </c>
      <c r="V146" s="4">
        <v>180</v>
      </c>
      <c r="W146" s="5"/>
      <c r="X146" s="6">
        <v>44926</v>
      </c>
      <c r="Y146" s="25">
        <v>100</v>
      </c>
      <c r="Z146" s="26">
        <v>51000000</v>
      </c>
      <c r="AA146" s="26">
        <f t="shared" si="5"/>
        <v>0</v>
      </c>
    </row>
    <row r="147" spans="1:27" s="8" customFormat="1" ht="69.75" customHeight="1">
      <c r="A147" s="16" t="s">
        <v>715</v>
      </c>
      <c r="B147" s="15" t="s">
        <v>31</v>
      </c>
      <c r="C147" s="16" t="s">
        <v>715</v>
      </c>
      <c r="D147" s="28">
        <v>200009322</v>
      </c>
      <c r="E147" s="15" t="s">
        <v>716</v>
      </c>
      <c r="F147" s="29">
        <v>38500000</v>
      </c>
      <c r="G147" s="19">
        <v>57750000</v>
      </c>
      <c r="H147" s="29">
        <v>5500000</v>
      </c>
      <c r="I147" s="16" t="s">
        <v>717</v>
      </c>
      <c r="J147" s="15" t="s">
        <v>35</v>
      </c>
      <c r="K147" s="15" t="s">
        <v>47</v>
      </c>
      <c r="L147" s="15" t="s">
        <v>146</v>
      </c>
      <c r="M147" s="15" t="s">
        <v>534</v>
      </c>
      <c r="N147" s="30">
        <v>44576</v>
      </c>
      <c r="O147" s="22">
        <v>44579</v>
      </c>
      <c r="P147" s="22">
        <v>44896</v>
      </c>
      <c r="Q147" s="23" t="s">
        <v>39</v>
      </c>
      <c r="R147" s="15" t="s">
        <v>718</v>
      </c>
      <c r="S147" s="15" t="s">
        <v>41</v>
      </c>
      <c r="T147" s="15">
        <v>1057585886</v>
      </c>
      <c r="U147" s="15">
        <v>7</v>
      </c>
      <c r="V147" s="4">
        <v>317</v>
      </c>
      <c r="W147" s="5" t="s">
        <v>719</v>
      </c>
      <c r="X147" s="6">
        <v>44926</v>
      </c>
      <c r="Y147" s="25">
        <v>100</v>
      </c>
      <c r="Z147" s="26">
        <v>57566667</v>
      </c>
      <c r="AA147" s="26">
        <f t="shared" si="5"/>
        <v>-183333</v>
      </c>
    </row>
    <row r="148" spans="1:27" s="8" customFormat="1" ht="69.75" customHeight="1">
      <c r="A148" s="27" t="s">
        <v>720</v>
      </c>
      <c r="B148" s="15" t="s">
        <v>31</v>
      </c>
      <c r="C148" s="27" t="s">
        <v>720</v>
      </c>
      <c r="D148" s="28">
        <v>200016522</v>
      </c>
      <c r="E148" s="15" t="s">
        <v>721</v>
      </c>
      <c r="F148" s="29">
        <v>27650000</v>
      </c>
      <c r="G148" s="19">
        <v>27650000</v>
      </c>
      <c r="H148" s="29">
        <v>3950000</v>
      </c>
      <c r="I148" s="16" t="s">
        <v>722</v>
      </c>
      <c r="J148" s="15" t="s">
        <v>35</v>
      </c>
      <c r="K148" s="15" t="s">
        <v>47</v>
      </c>
      <c r="L148" s="15" t="s">
        <v>146</v>
      </c>
      <c r="M148" s="15" t="s">
        <v>293</v>
      </c>
      <c r="N148" s="30">
        <v>44578</v>
      </c>
      <c r="O148" s="22">
        <v>44581</v>
      </c>
      <c r="P148" s="22">
        <v>44792</v>
      </c>
      <c r="Q148" s="23" t="s">
        <v>39</v>
      </c>
      <c r="R148" s="15" t="s">
        <v>723</v>
      </c>
      <c r="S148" s="15" t="s">
        <v>41</v>
      </c>
      <c r="T148" s="15">
        <v>91511874</v>
      </c>
      <c r="U148" s="15">
        <v>4</v>
      </c>
      <c r="V148" s="4">
        <v>211</v>
      </c>
      <c r="W148" s="5"/>
      <c r="X148" s="6">
        <v>44926</v>
      </c>
      <c r="Y148" s="25">
        <v>100</v>
      </c>
      <c r="Z148" s="26">
        <v>27650000</v>
      </c>
      <c r="AA148" s="26">
        <f t="shared" si="5"/>
        <v>0</v>
      </c>
    </row>
    <row r="149" spans="1:27" s="8" customFormat="1" ht="69.75" customHeight="1">
      <c r="A149" s="16" t="s">
        <v>724</v>
      </c>
      <c r="B149" s="15" t="s">
        <v>31</v>
      </c>
      <c r="C149" s="16" t="s">
        <v>724</v>
      </c>
      <c r="D149" s="28">
        <v>120002822</v>
      </c>
      <c r="E149" s="15" t="s">
        <v>725</v>
      </c>
      <c r="F149" s="29">
        <v>115000000</v>
      </c>
      <c r="G149" s="19">
        <v>115000000</v>
      </c>
      <c r="H149" s="29">
        <v>10000000</v>
      </c>
      <c r="I149" s="16" t="s">
        <v>726</v>
      </c>
      <c r="J149" s="15" t="s">
        <v>644</v>
      </c>
      <c r="K149" s="15" t="s">
        <v>47</v>
      </c>
      <c r="L149" s="15" t="s">
        <v>379</v>
      </c>
      <c r="M149" s="15" t="s">
        <v>380</v>
      </c>
      <c r="N149" s="30">
        <v>44575</v>
      </c>
      <c r="O149" s="22">
        <v>44575</v>
      </c>
      <c r="P149" s="22">
        <v>44923</v>
      </c>
      <c r="Q149" s="23" t="s">
        <v>39</v>
      </c>
      <c r="R149" s="15" t="s">
        <v>727</v>
      </c>
      <c r="S149" s="15" t="s">
        <v>561</v>
      </c>
      <c r="T149" s="15">
        <v>901262862</v>
      </c>
      <c r="U149" s="15">
        <v>4</v>
      </c>
      <c r="V149" s="4">
        <v>348</v>
      </c>
      <c r="W149" s="5"/>
      <c r="X149" s="6">
        <v>44926</v>
      </c>
      <c r="Y149" s="25">
        <v>100</v>
      </c>
      <c r="Z149" s="26">
        <v>85333333</v>
      </c>
      <c r="AA149" s="26">
        <f t="shared" si="5"/>
        <v>-29666667</v>
      </c>
    </row>
    <row r="150" spans="1:27" s="8" customFormat="1" ht="69.75" customHeight="1">
      <c r="A150" s="16" t="s">
        <v>728</v>
      </c>
      <c r="B150" s="15" t="s">
        <v>31</v>
      </c>
      <c r="C150" s="16" t="s">
        <v>728</v>
      </c>
      <c r="D150" s="28">
        <v>200018922</v>
      </c>
      <c r="E150" s="15" t="s">
        <v>729</v>
      </c>
      <c r="F150" s="29">
        <v>77730440</v>
      </c>
      <c r="G150" s="19">
        <v>77730440</v>
      </c>
      <c r="H150" s="29">
        <v>6700900</v>
      </c>
      <c r="I150" s="16" t="s">
        <v>730</v>
      </c>
      <c r="J150" s="15" t="s">
        <v>35</v>
      </c>
      <c r="K150" s="15" t="s">
        <v>47</v>
      </c>
      <c r="L150" s="15" t="s">
        <v>146</v>
      </c>
      <c r="M150" s="15" t="s">
        <v>360</v>
      </c>
      <c r="N150" s="30">
        <v>44575</v>
      </c>
      <c r="O150" s="22">
        <v>44579</v>
      </c>
      <c r="P150" s="22">
        <v>44926</v>
      </c>
      <c r="Q150" s="23" t="s">
        <v>39</v>
      </c>
      <c r="R150" s="15" t="s">
        <v>731</v>
      </c>
      <c r="S150" s="15" t="s">
        <v>41</v>
      </c>
      <c r="T150" s="15">
        <v>80041794</v>
      </c>
      <c r="U150" s="15">
        <v>6</v>
      </c>
      <c r="V150" s="4">
        <v>347</v>
      </c>
      <c r="W150" s="5"/>
      <c r="X150" s="6">
        <v>44926</v>
      </c>
      <c r="Y150" s="25">
        <f t="shared" si="4"/>
        <v>100</v>
      </c>
      <c r="Z150" s="26">
        <v>76836987</v>
      </c>
      <c r="AA150" s="26">
        <f t="shared" si="5"/>
        <v>-893453</v>
      </c>
    </row>
    <row r="151" spans="1:27" s="8" customFormat="1" ht="69.75" customHeight="1">
      <c r="A151" s="16" t="s">
        <v>732</v>
      </c>
      <c r="B151" s="15" t="s">
        <v>31</v>
      </c>
      <c r="C151" s="16" t="s">
        <v>732</v>
      </c>
      <c r="D151" s="28">
        <v>200021822</v>
      </c>
      <c r="E151" s="15" t="s">
        <v>733</v>
      </c>
      <c r="F151" s="29">
        <v>72450000</v>
      </c>
      <c r="G151" s="19">
        <v>72450000</v>
      </c>
      <c r="H151" s="29">
        <v>6300000</v>
      </c>
      <c r="I151" s="16" t="s">
        <v>734</v>
      </c>
      <c r="J151" s="15" t="s">
        <v>35</v>
      </c>
      <c r="K151" s="15" t="s">
        <v>47</v>
      </c>
      <c r="L151" s="15" t="s">
        <v>146</v>
      </c>
      <c r="M151" s="15" t="s">
        <v>360</v>
      </c>
      <c r="N151" s="30">
        <v>44576</v>
      </c>
      <c r="O151" s="22">
        <v>44580</v>
      </c>
      <c r="P151" s="22">
        <v>44926</v>
      </c>
      <c r="Q151" s="23" t="s">
        <v>39</v>
      </c>
      <c r="R151" s="15" t="s">
        <v>735</v>
      </c>
      <c r="S151" s="15" t="s">
        <v>41</v>
      </c>
      <c r="T151" s="15">
        <v>30308720</v>
      </c>
      <c r="U151" s="15">
        <v>8</v>
      </c>
      <c r="V151" s="4">
        <v>346</v>
      </c>
      <c r="W151" s="5"/>
      <c r="X151" s="6">
        <v>44926</v>
      </c>
      <c r="Y151" s="25">
        <f t="shared" si="4"/>
        <v>100</v>
      </c>
      <c r="Z151" s="26">
        <v>72030000</v>
      </c>
      <c r="AA151" s="26">
        <f t="shared" si="5"/>
        <v>-420000</v>
      </c>
    </row>
    <row r="152" spans="1:27" s="8" customFormat="1" ht="69.75" customHeight="1">
      <c r="A152" s="16" t="s">
        <v>736</v>
      </c>
      <c r="B152" s="15" t="s">
        <v>31</v>
      </c>
      <c r="C152" s="16" t="s">
        <v>736</v>
      </c>
      <c r="D152" s="28">
        <v>200010422</v>
      </c>
      <c r="E152" s="15" t="s">
        <v>737</v>
      </c>
      <c r="F152" s="29">
        <v>63000000</v>
      </c>
      <c r="G152" s="19">
        <v>63000000</v>
      </c>
      <c r="H152" s="29">
        <v>7000000</v>
      </c>
      <c r="I152" s="16" t="s">
        <v>738</v>
      </c>
      <c r="J152" s="15" t="s">
        <v>35</v>
      </c>
      <c r="K152" s="15" t="s">
        <v>47</v>
      </c>
      <c r="L152" s="15" t="s">
        <v>146</v>
      </c>
      <c r="M152" s="15" t="s">
        <v>147</v>
      </c>
      <c r="N152" s="30">
        <v>44575</v>
      </c>
      <c r="O152" s="22">
        <v>44579</v>
      </c>
      <c r="P152" s="22">
        <v>44851</v>
      </c>
      <c r="Q152" s="23" t="s">
        <v>39</v>
      </c>
      <c r="R152" s="15" t="s">
        <v>739</v>
      </c>
      <c r="S152" s="15" t="s">
        <v>41</v>
      </c>
      <c r="T152" s="15">
        <v>52717265</v>
      </c>
      <c r="U152" s="15">
        <v>2</v>
      </c>
      <c r="V152" s="4">
        <v>272</v>
      </c>
      <c r="W152" s="5"/>
      <c r="X152" s="6">
        <v>44926</v>
      </c>
      <c r="Y152" s="25">
        <v>100</v>
      </c>
      <c r="Z152" s="26">
        <v>63000000</v>
      </c>
      <c r="AA152" s="26">
        <f t="shared" si="5"/>
        <v>0</v>
      </c>
    </row>
    <row r="153" spans="1:27" s="8" customFormat="1" ht="69.75" customHeight="1">
      <c r="A153" s="16" t="s">
        <v>740</v>
      </c>
      <c r="B153" s="15" t="s">
        <v>31</v>
      </c>
      <c r="C153" s="16" t="s">
        <v>740</v>
      </c>
      <c r="D153" s="28">
        <v>400007322</v>
      </c>
      <c r="E153" s="15" t="s">
        <v>741</v>
      </c>
      <c r="F153" s="29">
        <v>31000000</v>
      </c>
      <c r="G153" s="19">
        <v>31000000</v>
      </c>
      <c r="H153" s="29">
        <v>6200000</v>
      </c>
      <c r="I153" s="16" t="s">
        <v>742</v>
      </c>
      <c r="J153" s="15" t="s">
        <v>35</v>
      </c>
      <c r="K153" s="15" t="s">
        <v>47</v>
      </c>
      <c r="L153" s="15" t="s">
        <v>277</v>
      </c>
      <c r="M153" s="15" t="s">
        <v>575</v>
      </c>
      <c r="N153" s="30">
        <v>44578</v>
      </c>
      <c r="O153" s="22">
        <v>44581</v>
      </c>
      <c r="P153" s="22">
        <v>44731</v>
      </c>
      <c r="Q153" s="23" t="s">
        <v>39</v>
      </c>
      <c r="R153" s="15" t="s">
        <v>743</v>
      </c>
      <c r="S153" s="15" t="s">
        <v>41</v>
      </c>
      <c r="T153" s="15">
        <v>52515744</v>
      </c>
      <c r="U153" s="15">
        <v>1</v>
      </c>
      <c r="V153" s="4">
        <v>150</v>
      </c>
      <c r="W153" s="5"/>
      <c r="X153" s="6">
        <v>44926</v>
      </c>
      <c r="Y153" s="25">
        <v>100</v>
      </c>
      <c r="Z153" s="26">
        <v>31000000</v>
      </c>
      <c r="AA153" s="26">
        <f t="shared" si="5"/>
        <v>0</v>
      </c>
    </row>
    <row r="154" spans="1:27" s="8" customFormat="1" ht="69.75" customHeight="1">
      <c r="A154" s="16" t="s">
        <v>744</v>
      </c>
      <c r="B154" s="15" t="s">
        <v>31</v>
      </c>
      <c r="C154" s="16" t="s">
        <v>744</v>
      </c>
      <c r="D154" s="28">
        <v>400007922</v>
      </c>
      <c r="E154" s="15" t="s">
        <v>745</v>
      </c>
      <c r="F154" s="29">
        <v>37200000</v>
      </c>
      <c r="G154" s="19">
        <v>37200000</v>
      </c>
      <c r="H154" s="29">
        <v>6200000</v>
      </c>
      <c r="I154" s="16" t="s">
        <v>584</v>
      </c>
      <c r="J154" s="15" t="s">
        <v>35</v>
      </c>
      <c r="K154" s="15" t="s">
        <v>36</v>
      </c>
      <c r="L154" s="15" t="s">
        <v>277</v>
      </c>
      <c r="M154" s="15" t="s">
        <v>575</v>
      </c>
      <c r="N154" s="30">
        <v>44583</v>
      </c>
      <c r="O154" s="22">
        <v>44585</v>
      </c>
      <c r="P154" s="22">
        <v>44765</v>
      </c>
      <c r="Q154" s="23" t="s">
        <v>39</v>
      </c>
      <c r="R154" s="15" t="s">
        <v>746</v>
      </c>
      <c r="S154" s="15" t="s">
        <v>41</v>
      </c>
      <c r="T154" s="15">
        <v>51786702</v>
      </c>
      <c r="U154" s="15">
        <v>0</v>
      </c>
      <c r="V154" s="4">
        <v>180</v>
      </c>
      <c r="W154" s="5"/>
      <c r="X154" s="6">
        <v>44926</v>
      </c>
      <c r="Y154" s="25">
        <v>100</v>
      </c>
      <c r="Z154" s="26">
        <v>36993333</v>
      </c>
      <c r="AA154" s="26">
        <f t="shared" si="5"/>
        <v>-206667</v>
      </c>
    </row>
    <row r="155" spans="1:27" s="8" customFormat="1" ht="69.75" customHeight="1">
      <c r="A155" s="16" t="s">
        <v>747</v>
      </c>
      <c r="B155" s="15" t="s">
        <v>31</v>
      </c>
      <c r="C155" s="16" t="s">
        <v>747</v>
      </c>
      <c r="D155" s="28">
        <v>400008722</v>
      </c>
      <c r="E155" s="15" t="s">
        <v>748</v>
      </c>
      <c r="F155" s="29">
        <v>37200000</v>
      </c>
      <c r="G155" s="19">
        <v>37200000</v>
      </c>
      <c r="H155" s="29">
        <v>6200000</v>
      </c>
      <c r="I155" s="16" t="s">
        <v>584</v>
      </c>
      <c r="J155" s="15" t="s">
        <v>35</v>
      </c>
      <c r="K155" s="15" t="s">
        <v>47</v>
      </c>
      <c r="L155" s="15" t="s">
        <v>277</v>
      </c>
      <c r="M155" s="15" t="s">
        <v>575</v>
      </c>
      <c r="N155" s="30">
        <v>44579</v>
      </c>
      <c r="O155" s="22">
        <v>44582</v>
      </c>
      <c r="P155" s="22">
        <v>44762</v>
      </c>
      <c r="Q155" s="23" t="s">
        <v>39</v>
      </c>
      <c r="R155" s="15" t="s">
        <v>749</v>
      </c>
      <c r="S155" s="15" t="s">
        <v>41</v>
      </c>
      <c r="T155" s="15">
        <v>1026282650</v>
      </c>
      <c r="U155" s="15">
        <v>2</v>
      </c>
      <c r="V155" s="4">
        <v>180</v>
      </c>
      <c r="W155" s="5"/>
      <c r="X155" s="6">
        <v>44926</v>
      </c>
      <c r="Y155" s="25">
        <v>100</v>
      </c>
      <c r="Z155" s="26">
        <v>37200000</v>
      </c>
      <c r="AA155" s="26">
        <f t="shared" si="5"/>
        <v>0</v>
      </c>
    </row>
    <row r="156" spans="1:27" s="8" customFormat="1" ht="69.75" customHeight="1">
      <c r="A156" s="16" t="s">
        <v>750</v>
      </c>
      <c r="B156" s="15" t="s">
        <v>31</v>
      </c>
      <c r="C156" s="16" t="s">
        <v>750</v>
      </c>
      <c r="D156" s="28">
        <v>130001822</v>
      </c>
      <c r="E156" s="15" t="s">
        <v>751</v>
      </c>
      <c r="F156" s="29">
        <v>415102275</v>
      </c>
      <c r="G156" s="19">
        <v>415102275</v>
      </c>
      <c r="H156" s="29">
        <v>36095850</v>
      </c>
      <c r="I156" s="16" t="s">
        <v>752</v>
      </c>
      <c r="J156" s="15" t="s">
        <v>644</v>
      </c>
      <c r="K156" s="15" t="s">
        <v>47</v>
      </c>
      <c r="L156" s="15" t="s">
        <v>246</v>
      </c>
      <c r="M156" s="15" t="s">
        <v>246</v>
      </c>
      <c r="N156" s="30">
        <v>44579</v>
      </c>
      <c r="O156" s="22">
        <v>44579</v>
      </c>
      <c r="P156" s="22">
        <v>44926</v>
      </c>
      <c r="Q156" s="23" t="s">
        <v>39</v>
      </c>
      <c r="R156" s="15" t="s">
        <v>753</v>
      </c>
      <c r="S156" s="15" t="s">
        <v>561</v>
      </c>
      <c r="T156" s="15">
        <v>800189921</v>
      </c>
      <c r="U156" s="15">
        <v>2</v>
      </c>
      <c r="V156" s="4">
        <v>347</v>
      </c>
      <c r="W156" s="5"/>
      <c r="X156" s="6">
        <v>44926</v>
      </c>
      <c r="Y156" s="25">
        <f t="shared" si="4"/>
        <v>100</v>
      </c>
      <c r="Z156" s="26">
        <v>413539080</v>
      </c>
      <c r="AA156" s="26">
        <f t="shared" si="5"/>
        <v>-1563195</v>
      </c>
    </row>
    <row r="157" spans="1:27" s="8" customFormat="1" ht="69.75" customHeight="1">
      <c r="A157" s="16" t="s">
        <v>754</v>
      </c>
      <c r="B157" s="15" t="s">
        <v>31</v>
      </c>
      <c r="C157" s="16" t="s">
        <v>754</v>
      </c>
      <c r="D157" s="28">
        <v>400006222</v>
      </c>
      <c r="E157" s="15" t="s">
        <v>755</v>
      </c>
      <c r="F157" s="29">
        <v>99894808</v>
      </c>
      <c r="G157" s="19">
        <v>99894808</v>
      </c>
      <c r="H157" s="29">
        <v>8686505</v>
      </c>
      <c r="I157" s="16" t="s">
        <v>756</v>
      </c>
      <c r="J157" s="15" t="s">
        <v>35</v>
      </c>
      <c r="K157" s="15" t="s">
        <v>47</v>
      </c>
      <c r="L157" s="15" t="s">
        <v>277</v>
      </c>
      <c r="M157" s="15" t="s">
        <v>338</v>
      </c>
      <c r="N157" s="30">
        <v>44579</v>
      </c>
      <c r="O157" s="22">
        <v>44580</v>
      </c>
      <c r="P157" s="22">
        <v>44926</v>
      </c>
      <c r="Q157" s="23" t="s">
        <v>39</v>
      </c>
      <c r="R157" s="15" t="s">
        <v>757</v>
      </c>
      <c r="S157" s="15" t="s">
        <v>41</v>
      </c>
      <c r="T157" s="15">
        <v>37325194</v>
      </c>
      <c r="U157" s="15">
        <v>0</v>
      </c>
      <c r="V157" s="4">
        <v>346</v>
      </c>
      <c r="W157" s="5" t="s">
        <v>758</v>
      </c>
      <c r="X157" s="6">
        <v>44926</v>
      </c>
      <c r="Y157" s="25">
        <f t="shared" si="4"/>
        <v>100</v>
      </c>
      <c r="Z157" s="26">
        <v>99315707</v>
      </c>
      <c r="AA157" s="26">
        <f t="shared" si="5"/>
        <v>-579101</v>
      </c>
    </row>
    <row r="158" spans="1:27" s="8" customFormat="1" ht="69.75" customHeight="1">
      <c r="A158" s="16" t="s">
        <v>759</v>
      </c>
      <c r="B158" s="15" t="s">
        <v>31</v>
      </c>
      <c r="C158" s="16" t="s">
        <v>759</v>
      </c>
      <c r="D158" s="28">
        <v>200010322</v>
      </c>
      <c r="E158" s="15" t="s">
        <v>760</v>
      </c>
      <c r="F158" s="29">
        <v>56000000</v>
      </c>
      <c r="G158" s="19">
        <v>70000000</v>
      </c>
      <c r="H158" s="29">
        <v>7000000</v>
      </c>
      <c r="I158" s="16" t="s">
        <v>761</v>
      </c>
      <c r="J158" s="15" t="s">
        <v>35</v>
      </c>
      <c r="K158" s="15" t="s">
        <v>47</v>
      </c>
      <c r="L158" s="15" t="s">
        <v>146</v>
      </c>
      <c r="M158" s="15" t="s">
        <v>534</v>
      </c>
      <c r="N158" s="30">
        <v>44576</v>
      </c>
      <c r="O158" s="22">
        <v>44579</v>
      </c>
      <c r="P158" s="22">
        <v>44881</v>
      </c>
      <c r="Q158" s="23" t="s">
        <v>39</v>
      </c>
      <c r="R158" s="15" t="s">
        <v>762</v>
      </c>
      <c r="S158" s="15" t="s">
        <v>41</v>
      </c>
      <c r="T158" s="15">
        <v>1047409716</v>
      </c>
      <c r="U158" s="15">
        <v>4</v>
      </c>
      <c r="V158" s="4">
        <v>302</v>
      </c>
      <c r="W158" s="5" t="s">
        <v>763</v>
      </c>
      <c r="X158" s="6">
        <v>44926</v>
      </c>
      <c r="Y158" s="25">
        <v>100</v>
      </c>
      <c r="Z158" s="26">
        <v>70000000</v>
      </c>
      <c r="AA158" s="26">
        <f t="shared" si="5"/>
        <v>0</v>
      </c>
    </row>
    <row r="159" spans="1:27" s="8" customFormat="1" ht="69.75" customHeight="1">
      <c r="A159" s="16" t="s">
        <v>764</v>
      </c>
      <c r="B159" s="15" t="s">
        <v>31</v>
      </c>
      <c r="C159" s="16" t="s">
        <v>764</v>
      </c>
      <c r="D159" s="28">
        <v>400004222</v>
      </c>
      <c r="E159" s="15" t="s">
        <v>765</v>
      </c>
      <c r="F159" s="29">
        <v>148354333</v>
      </c>
      <c r="G159" s="19">
        <v>148354333</v>
      </c>
      <c r="H159" s="29">
        <v>14935000</v>
      </c>
      <c r="I159" s="16" t="s">
        <v>766</v>
      </c>
      <c r="J159" s="15" t="s">
        <v>35</v>
      </c>
      <c r="K159" s="15" t="s">
        <v>47</v>
      </c>
      <c r="L159" s="15" t="s">
        <v>277</v>
      </c>
      <c r="M159" s="15" t="s">
        <v>338</v>
      </c>
      <c r="N159" s="30">
        <v>44579</v>
      </c>
      <c r="O159" s="22">
        <v>44581</v>
      </c>
      <c r="P159" s="22">
        <v>44881</v>
      </c>
      <c r="Q159" s="23" t="s">
        <v>39</v>
      </c>
      <c r="R159" s="15" t="s">
        <v>767</v>
      </c>
      <c r="S159" s="15" t="s">
        <v>41</v>
      </c>
      <c r="T159" s="15">
        <v>72008035</v>
      </c>
      <c r="U159" s="15">
        <v>6</v>
      </c>
      <c r="V159" s="4">
        <v>300</v>
      </c>
      <c r="W159" s="5"/>
      <c r="X159" s="6">
        <v>44926</v>
      </c>
      <c r="Y159" s="25">
        <v>100</v>
      </c>
      <c r="Z159" s="26">
        <v>148354333</v>
      </c>
      <c r="AA159" s="26">
        <f t="shared" si="5"/>
        <v>0</v>
      </c>
    </row>
    <row r="160" spans="1:27" s="8" customFormat="1" ht="69.75" customHeight="1">
      <c r="A160" s="16" t="s">
        <v>768</v>
      </c>
      <c r="B160" s="15" t="s">
        <v>31</v>
      </c>
      <c r="C160" s="16" t="s">
        <v>768</v>
      </c>
      <c r="D160" s="28">
        <v>400003222</v>
      </c>
      <c r="E160" s="15" t="s">
        <v>769</v>
      </c>
      <c r="F160" s="29">
        <v>87112500</v>
      </c>
      <c r="G160" s="19">
        <v>87112500</v>
      </c>
      <c r="H160" s="29">
        <v>7575000</v>
      </c>
      <c r="I160" s="16" t="s">
        <v>770</v>
      </c>
      <c r="J160" s="15" t="s">
        <v>35</v>
      </c>
      <c r="K160" s="15" t="s">
        <v>47</v>
      </c>
      <c r="L160" s="15" t="s">
        <v>277</v>
      </c>
      <c r="M160" s="15" t="s">
        <v>338</v>
      </c>
      <c r="N160" s="30">
        <v>44579</v>
      </c>
      <c r="O160" s="22">
        <v>44580</v>
      </c>
      <c r="P160" s="22">
        <v>44926</v>
      </c>
      <c r="Q160" s="23" t="s">
        <v>39</v>
      </c>
      <c r="R160" s="15" t="s">
        <v>771</v>
      </c>
      <c r="S160" s="15" t="s">
        <v>41</v>
      </c>
      <c r="T160" s="15">
        <v>40045174</v>
      </c>
      <c r="U160" s="15">
        <v>2</v>
      </c>
      <c r="V160" s="4">
        <v>346</v>
      </c>
      <c r="W160" s="5"/>
      <c r="X160" s="6">
        <v>44926</v>
      </c>
      <c r="Y160" s="25">
        <f t="shared" si="4"/>
        <v>100</v>
      </c>
      <c r="Z160" s="26">
        <v>86607500</v>
      </c>
      <c r="AA160" s="26">
        <f t="shared" si="5"/>
        <v>-505000</v>
      </c>
    </row>
    <row r="161" spans="1:27" s="8" customFormat="1" ht="69.75" customHeight="1">
      <c r="A161" s="16" t="s">
        <v>772</v>
      </c>
      <c r="B161" s="15" t="s">
        <v>31</v>
      </c>
      <c r="C161" s="16" t="s">
        <v>772</v>
      </c>
      <c r="D161" s="28">
        <v>400003722</v>
      </c>
      <c r="E161" s="15" t="s">
        <v>773</v>
      </c>
      <c r="F161" s="29">
        <v>119286050</v>
      </c>
      <c r="G161" s="19">
        <v>119286050</v>
      </c>
      <c r="H161" s="29">
        <v>10372700</v>
      </c>
      <c r="I161" s="16" t="s">
        <v>774</v>
      </c>
      <c r="J161" s="15" t="s">
        <v>46</v>
      </c>
      <c r="K161" s="15" t="s">
        <v>47</v>
      </c>
      <c r="L161" s="15" t="s">
        <v>277</v>
      </c>
      <c r="M161" s="15" t="s">
        <v>338</v>
      </c>
      <c r="N161" s="30">
        <v>44580</v>
      </c>
      <c r="O161" s="22">
        <v>44580</v>
      </c>
      <c r="P161" s="22">
        <v>44926</v>
      </c>
      <c r="Q161" s="23" t="s">
        <v>39</v>
      </c>
      <c r="R161" s="15" t="s">
        <v>775</v>
      </c>
      <c r="S161" s="15" t="s">
        <v>41</v>
      </c>
      <c r="T161" s="15">
        <v>15930787</v>
      </c>
      <c r="U161" s="15">
        <v>2</v>
      </c>
      <c r="V161" s="4">
        <v>346</v>
      </c>
      <c r="W161" s="5"/>
      <c r="X161" s="6">
        <v>44926</v>
      </c>
      <c r="Y161" s="25">
        <f t="shared" si="4"/>
        <v>100</v>
      </c>
      <c r="Z161" s="26">
        <v>118248780</v>
      </c>
      <c r="AA161" s="26">
        <f t="shared" si="5"/>
        <v>-1037270</v>
      </c>
    </row>
    <row r="162" spans="1:27" s="8" customFormat="1" ht="69.75" customHeight="1">
      <c r="A162" s="16" t="s">
        <v>776</v>
      </c>
      <c r="B162" s="15" t="s">
        <v>31</v>
      </c>
      <c r="C162" s="16" t="s">
        <v>776</v>
      </c>
      <c r="D162" s="28">
        <v>400007222</v>
      </c>
      <c r="E162" s="15" t="s">
        <v>777</v>
      </c>
      <c r="F162" s="29">
        <v>31000000</v>
      </c>
      <c r="G162" s="19">
        <v>31000000</v>
      </c>
      <c r="H162" s="29">
        <v>6200000</v>
      </c>
      <c r="I162" s="16" t="s">
        <v>778</v>
      </c>
      <c r="J162" s="15" t="s">
        <v>46</v>
      </c>
      <c r="K162" s="15" t="s">
        <v>47</v>
      </c>
      <c r="L162" s="15" t="s">
        <v>277</v>
      </c>
      <c r="M162" s="15" t="s">
        <v>575</v>
      </c>
      <c r="N162" s="30">
        <v>44576</v>
      </c>
      <c r="O162" s="22">
        <v>44589</v>
      </c>
      <c r="P162" s="22">
        <v>44739</v>
      </c>
      <c r="Q162" s="23" t="s">
        <v>39</v>
      </c>
      <c r="R162" s="15" t="s">
        <v>779</v>
      </c>
      <c r="S162" s="15" t="s">
        <v>41</v>
      </c>
      <c r="T162" s="15">
        <v>80095181</v>
      </c>
      <c r="U162" s="15">
        <v>3</v>
      </c>
      <c r="V162" s="4">
        <v>150</v>
      </c>
      <c r="W162" s="5" t="s">
        <v>780</v>
      </c>
      <c r="X162" s="6">
        <v>44926</v>
      </c>
      <c r="Y162" s="25">
        <v>100</v>
      </c>
      <c r="Z162" s="26">
        <v>31000000</v>
      </c>
      <c r="AA162" s="26">
        <f t="shared" si="5"/>
        <v>0</v>
      </c>
    </row>
    <row r="163" spans="1:27" s="8" customFormat="1" ht="69.75" customHeight="1">
      <c r="A163" s="16" t="s">
        <v>781</v>
      </c>
      <c r="B163" s="15" t="s">
        <v>31</v>
      </c>
      <c r="C163" s="16" t="s">
        <v>781</v>
      </c>
      <c r="D163" s="28">
        <v>500007522</v>
      </c>
      <c r="E163" s="15" t="s">
        <v>782</v>
      </c>
      <c r="F163" s="29">
        <v>80500000</v>
      </c>
      <c r="G163" s="19">
        <v>80500000</v>
      </c>
      <c r="H163" s="29">
        <v>6117102</v>
      </c>
      <c r="I163" s="16" t="s">
        <v>783</v>
      </c>
      <c r="J163" s="15" t="s">
        <v>46</v>
      </c>
      <c r="K163" s="15" t="s">
        <v>47</v>
      </c>
      <c r="L163" s="20" t="s">
        <v>48</v>
      </c>
      <c r="M163" s="15" t="s">
        <v>365</v>
      </c>
      <c r="N163" s="30">
        <v>44578</v>
      </c>
      <c r="O163" s="22">
        <v>44581</v>
      </c>
      <c r="P163" s="22">
        <v>44855</v>
      </c>
      <c r="Q163" s="23" t="s">
        <v>39</v>
      </c>
      <c r="R163" s="15" t="s">
        <v>784</v>
      </c>
      <c r="S163" s="15" t="s">
        <v>41</v>
      </c>
      <c r="T163" s="15">
        <v>1010175786</v>
      </c>
      <c r="U163" s="15">
        <v>9</v>
      </c>
      <c r="V163" s="4">
        <v>274</v>
      </c>
      <c r="W163" s="5" t="s">
        <v>785</v>
      </c>
      <c r="X163" s="6">
        <v>44926</v>
      </c>
      <c r="Y163" s="25">
        <v>100</v>
      </c>
      <c r="Z163" s="26">
        <v>55665628</v>
      </c>
      <c r="AA163" s="26">
        <f t="shared" si="5"/>
        <v>-24834372</v>
      </c>
    </row>
    <row r="164" spans="1:27" s="8" customFormat="1" ht="69.75" customHeight="1">
      <c r="A164" s="16" t="s">
        <v>786</v>
      </c>
      <c r="B164" s="15" t="s">
        <v>31</v>
      </c>
      <c r="C164" s="16" t="s">
        <v>786</v>
      </c>
      <c r="D164" s="28">
        <v>200019322</v>
      </c>
      <c r="E164" s="15" t="s">
        <v>787</v>
      </c>
      <c r="F164" s="29">
        <v>94277778</v>
      </c>
      <c r="G164" s="19">
        <v>101986024</v>
      </c>
      <c r="H164" s="29">
        <v>8894130</v>
      </c>
      <c r="I164" s="16" t="s">
        <v>788</v>
      </c>
      <c r="J164" s="15" t="s">
        <v>46</v>
      </c>
      <c r="K164" s="15" t="s">
        <v>47</v>
      </c>
      <c r="L164" s="15" t="s">
        <v>146</v>
      </c>
      <c r="M164" s="15" t="s">
        <v>360</v>
      </c>
      <c r="N164" s="30">
        <v>44578</v>
      </c>
      <c r="O164" s="22">
        <v>44579</v>
      </c>
      <c r="P164" s="22">
        <v>44926</v>
      </c>
      <c r="Q164" s="23" t="s">
        <v>39</v>
      </c>
      <c r="R164" s="15" t="s">
        <v>789</v>
      </c>
      <c r="S164" s="15" t="s">
        <v>41</v>
      </c>
      <c r="T164" s="15">
        <v>51990020</v>
      </c>
      <c r="U164" s="15">
        <v>1</v>
      </c>
      <c r="V164" s="4">
        <v>347</v>
      </c>
      <c r="W164" s="5" t="s">
        <v>790</v>
      </c>
      <c r="X164" s="6">
        <v>44926</v>
      </c>
      <c r="Y164" s="25">
        <f t="shared" si="4"/>
        <v>100</v>
      </c>
      <c r="Z164" s="26">
        <v>101986024</v>
      </c>
      <c r="AA164" s="26">
        <f t="shared" si="5"/>
        <v>0</v>
      </c>
    </row>
    <row r="165" spans="1:27" s="8" customFormat="1" ht="69.75" customHeight="1">
      <c r="A165" s="16" t="s">
        <v>791</v>
      </c>
      <c r="B165" s="15" t="s">
        <v>31</v>
      </c>
      <c r="C165" s="16" t="s">
        <v>791</v>
      </c>
      <c r="D165" s="28">
        <v>200009922</v>
      </c>
      <c r="E165" s="15" t="s">
        <v>792</v>
      </c>
      <c r="F165" s="29">
        <v>54900000</v>
      </c>
      <c r="G165" s="19">
        <v>54900000</v>
      </c>
      <c r="H165" s="29">
        <v>6100000</v>
      </c>
      <c r="I165" s="16" t="s">
        <v>793</v>
      </c>
      <c r="J165" s="15" t="s">
        <v>46</v>
      </c>
      <c r="K165" s="15" t="s">
        <v>47</v>
      </c>
      <c r="L165" s="15" t="s">
        <v>146</v>
      </c>
      <c r="M165" s="15" t="s">
        <v>534</v>
      </c>
      <c r="N165" s="30">
        <v>44576</v>
      </c>
      <c r="O165" s="22">
        <v>44579</v>
      </c>
      <c r="P165" s="22">
        <v>44851</v>
      </c>
      <c r="Q165" s="23" t="s">
        <v>39</v>
      </c>
      <c r="R165" s="15" t="s">
        <v>794</v>
      </c>
      <c r="S165" s="15" t="s">
        <v>41</v>
      </c>
      <c r="T165" s="15">
        <v>1032390415</v>
      </c>
      <c r="U165" s="15">
        <v>2</v>
      </c>
      <c r="V165" s="4">
        <v>272</v>
      </c>
      <c r="W165" s="5"/>
      <c r="X165" s="6">
        <v>44926</v>
      </c>
      <c r="Y165" s="25">
        <v>100</v>
      </c>
      <c r="Z165" s="26">
        <v>54900000</v>
      </c>
      <c r="AA165" s="26">
        <f t="shared" si="5"/>
        <v>0</v>
      </c>
    </row>
    <row r="166" spans="1:27" s="8" customFormat="1" ht="69.75" customHeight="1">
      <c r="A166" s="16" t="s">
        <v>795</v>
      </c>
      <c r="B166" s="15" t="s">
        <v>31</v>
      </c>
      <c r="C166" s="16" t="s">
        <v>795</v>
      </c>
      <c r="D166" s="28">
        <v>200010222</v>
      </c>
      <c r="E166" s="15" t="s">
        <v>796</v>
      </c>
      <c r="F166" s="29">
        <v>49000000</v>
      </c>
      <c r="G166" s="19">
        <v>49000000</v>
      </c>
      <c r="H166" s="29">
        <v>7000000</v>
      </c>
      <c r="I166" s="16" t="s">
        <v>761</v>
      </c>
      <c r="J166" s="15" t="s">
        <v>46</v>
      </c>
      <c r="K166" s="15" t="s">
        <v>47</v>
      </c>
      <c r="L166" s="15" t="s">
        <v>146</v>
      </c>
      <c r="M166" s="15" t="s">
        <v>534</v>
      </c>
      <c r="N166" s="30">
        <v>44576</v>
      </c>
      <c r="O166" s="22">
        <v>44579</v>
      </c>
      <c r="P166" s="22">
        <v>44790</v>
      </c>
      <c r="Q166" s="23" t="s">
        <v>39</v>
      </c>
      <c r="R166" s="15" t="s">
        <v>797</v>
      </c>
      <c r="S166" s="15" t="s">
        <v>41</v>
      </c>
      <c r="T166" s="15">
        <v>10300660</v>
      </c>
      <c r="U166" s="15">
        <v>5</v>
      </c>
      <c r="V166" s="4">
        <v>211</v>
      </c>
      <c r="W166" s="5"/>
      <c r="X166" s="6">
        <v>44926</v>
      </c>
      <c r="Y166" s="25">
        <v>100</v>
      </c>
      <c r="Z166" s="26">
        <v>49000000</v>
      </c>
      <c r="AA166" s="26">
        <f t="shared" si="5"/>
        <v>0</v>
      </c>
    </row>
    <row r="167" spans="1:27" s="8" customFormat="1" ht="69.75" customHeight="1">
      <c r="A167" s="16" t="s">
        <v>798</v>
      </c>
      <c r="B167" s="15" t="s">
        <v>31</v>
      </c>
      <c r="C167" s="16" t="s">
        <v>798</v>
      </c>
      <c r="D167" s="28">
        <v>200009222</v>
      </c>
      <c r="E167" s="15" t="s">
        <v>799</v>
      </c>
      <c r="F167" s="29">
        <v>45500000</v>
      </c>
      <c r="G167" s="19">
        <v>57850000</v>
      </c>
      <c r="H167" s="29">
        <v>6500000</v>
      </c>
      <c r="I167" s="16" t="s">
        <v>800</v>
      </c>
      <c r="J167" s="15" t="s">
        <v>46</v>
      </c>
      <c r="K167" s="15" t="s">
        <v>47</v>
      </c>
      <c r="L167" s="15" t="s">
        <v>146</v>
      </c>
      <c r="M167" s="15" t="s">
        <v>534</v>
      </c>
      <c r="N167" s="30">
        <v>44578</v>
      </c>
      <c r="O167" s="22">
        <v>44578</v>
      </c>
      <c r="P167" s="22">
        <v>44847</v>
      </c>
      <c r="Q167" s="23" t="s">
        <v>39</v>
      </c>
      <c r="R167" s="15" t="s">
        <v>801</v>
      </c>
      <c r="S167" s="15" t="s">
        <v>41</v>
      </c>
      <c r="T167" s="15">
        <v>1117506088</v>
      </c>
      <c r="U167" s="15">
        <v>6</v>
      </c>
      <c r="V167" s="4">
        <v>269</v>
      </c>
      <c r="W167" s="5" t="s">
        <v>802</v>
      </c>
      <c r="X167" s="6">
        <v>44926</v>
      </c>
      <c r="Y167" s="25">
        <v>100</v>
      </c>
      <c r="Z167" s="26">
        <v>57850000</v>
      </c>
      <c r="AA167" s="26">
        <f t="shared" si="5"/>
        <v>0</v>
      </c>
    </row>
    <row r="168" spans="1:27" s="8" customFormat="1" ht="69.75" customHeight="1">
      <c r="A168" s="16" t="s">
        <v>803</v>
      </c>
      <c r="B168" s="15" t="s">
        <v>31</v>
      </c>
      <c r="C168" s="16" t="s">
        <v>803</v>
      </c>
      <c r="D168" s="28">
        <v>400008622</v>
      </c>
      <c r="E168" s="15" t="s">
        <v>804</v>
      </c>
      <c r="F168" s="29">
        <v>37200000</v>
      </c>
      <c r="G168" s="19">
        <v>37200000</v>
      </c>
      <c r="H168" s="29">
        <v>6200000</v>
      </c>
      <c r="I168" s="16" t="s">
        <v>584</v>
      </c>
      <c r="J168" s="15" t="s">
        <v>65</v>
      </c>
      <c r="K168" s="15" t="s">
        <v>47</v>
      </c>
      <c r="L168" s="15" t="s">
        <v>277</v>
      </c>
      <c r="M168" s="15" t="s">
        <v>575</v>
      </c>
      <c r="N168" s="30">
        <v>44578</v>
      </c>
      <c r="O168" s="22">
        <v>44579</v>
      </c>
      <c r="P168" s="22">
        <v>44759</v>
      </c>
      <c r="Q168" s="23" t="s">
        <v>39</v>
      </c>
      <c r="R168" s="15" t="s">
        <v>805</v>
      </c>
      <c r="S168" s="15" t="s">
        <v>41</v>
      </c>
      <c r="T168" s="15">
        <v>60318653</v>
      </c>
      <c r="U168" s="15">
        <v>4</v>
      </c>
      <c r="V168" s="4">
        <v>180</v>
      </c>
      <c r="W168" s="5"/>
      <c r="X168" s="6">
        <v>44926</v>
      </c>
      <c r="Y168" s="25">
        <v>100</v>
      </c>
      <c r="Z168" s="26">
        <v>37200000</v>
      </c>
      <c r="AA168" s="26">
        <f t="shared" si="5"/>
        <v>0</v>
      </c>
    </row>
    <row r="169" spans="1:27" s="8" customFormat="1" ht="69.75" customHeight="1">
      <c r="A169" s="16" t="s">
        <v>806</v>
      </c>
      <c r="B169" s="15" t="s">
        <v>31</v>
      </c>
      <c r="C169" s="16" t="s">
        <v>806</v>
      </c>
      <c r="D169" s="28">
        <v>400007522</v>
      </c>
      <c r="E169" s="15" t="s">
        <v>807</v>
      </c>
      <c r="F169" s="29">
        <v>31000000</v>
      </c>
      <c r="G169" s="19">
        <v>31000000</v>
      </c>
      <c r="H169" s="29">
        <v>6200000</v>
      </c>
      <c r="I169" s="16" t="s">
        <v>778</v>
      </c>
      <c r="J169" s="15" t="s">
        <v>46</v>
      </c>
      <c r="K169" s="15" t="s">
        <v>47</v>
      </c>
      <c r="L169" s="15" t="s">
        <v>277</v>
      </c>
      <c r="M169" s="15" t="s">
        <v>575</v>
      </c>
      <c r="N169" s="30">
        <v>44578</v>
      </c>
      <c r="O169" s="22">
        <v>44579</v>
      </c>
      <c r="P169" s="22">
        <v>44729</v>
      </c>
      <c r="Q169" s="23" t="s">
        <v>39</v>
      </c>
      <c r="R169" s="15" t="s">
        <v>808</v>
      </c>
      <c r="S169" s="15" t="s">
        <v>41</v>
      </c>
      <c r="T169" s="15">
        <v>91500479</v>
      </c>
      <c r="U169" s="15">
        <v>0</v>
      </c>
      <c r="V169" s="4">
        <v>150</v>
      </c>
      <c r="W169" s="5"/>
      <c r="X169" s="6">
        <v>44926</v>
      </c>
      <c r="Y169" s="25">
        <v>100</v>
      </c>
      <c r="Z169" s="26">
        <v>31000000</v>
      </c>
      <c r="AA169" s="26">
        <f t="shared" si="5"/>
        <v>0</v>
      </c>
    </row>
    <row r="170" spans="1:27" s="8" customFormat="1" ht="69.75" customHeight="1">
      <c r="A170" s="27" t="s">
        <v>809</v>
      </c>
      <c r="B170" s="15" t="s">
        <v>31</v>
      </c>
      <c r="C170" s="27" t="s">
        <v>809</v>
      </c>
      <c r="D170" s="32">
        <v>400008222</v>
      </c>
      <c r="E170" s="15" t="s">
        <v>810</v>
      </c>
      <c r="F170" s="29">
        <v>37200000</v>
      </c>
      <c r="G170" s="19">
        <v>37200000</v>
      </c>
      <c r="H170" s="29">
        <v>6200000</v>
      </c>
      <c r="I170" s="16" t="s">
        <v>811</v>
      </c>
      <c r="J170" s="15" t="s">
        <v>46</v>
      </c>
      <c r="K170" s="15" t="s">
        <v>168</v>
      </c>
      <c r="L170" s="15" t="s">
        <v>277</v>
      </c>
      <c r="M170" s="15" t="s">
        <v>575</v>
      </c>
      <c r="N170" s="30">
        <v>44578</v>
      </c>
      <c r="O170" s="31">
        <v>44582.558067129627</v>
      </c>
      <c r="P170" s="22">
        <v>44762</v>
      </c>
      <c r="Q170" s="23" t="s">
        <v>39</v>
      </c>
      <c r="R170" s="15" t="s">
        <v>812</v>
      </c>
      <c r="S170" s="15" t="s">
        <v>41</v>
      </c>
      <c r="T170" s="15">
        <v>7181975</v>
      </c>
      <c r="U170" s="15">
        <v>7</v>
      </c>
      <c r="V170" s="4">
        <v>179.44193287037342</v>
      </c>
      <c r="W170" s="5"/>
      <c r="X170" s="6">
        <v>44926</v>
      </c>
      <c r="Y170" s="25">
        <v>100</v>
      </c>
      <c r="Z170" s="26">
        <v>37200000</v>
      </c>
      <c r="AA170" s="26">
        <f t="shared" si="5"/>
        <v>0</v>
      </c>
    </row>
    <row r="171" spans="1:27" s="8" customFormat="1" ht="69.75" customHeight="1">
      <c r="A171" s="16" t="s">
        <v>813</v>
      </c>
      <c r="B171" s="15" t="s">
        <v>31</v>
      </c>
      <c r="C171" s="16" t="s">
        <v>813</v>
      </c>
      <c r="D171" s="28">
        <v>400002922</v>
      </c>
      <c r="E171" s="15" t="s">
        <v>814</v>
      </c>
      <c r="F171" s="29">
        <v>46800000</v>
      </c>
      <c r="G171" s="19">
        <v>70200000</v>
      </c>
      <c r="H171" s="29">
        <v>7800000</v>
      </c>
      <c r="I171" s="16" t="s">
        <v>815</v>
      </c>
      <c r="J171" s="15" t="s">
        <v>46</v>
      </c>
      <c r="K171" s="15" t="s">
        <v>47</v>
      </c>
      <c r="L171" s="15" t="s">
        <v>277</v>
      </c>
      <c r="M171" s="15" t="s">
        <v>278</v>
      </c>
      <c r="N171" s="30">
        <v>44578</v>
      </c>
      <c r="O171" s="31">
        <v>44582.558067129627</v>
      </c>
      <c r="P171" s="22">
        <v>44854</v>
      </c>
      <c r="Q171" s="23" t="s">
        <v>39</v>
      </c>
      <c r="R171" s="15" t="s">
        <v>816</v>
      </c>
      <c r="S171" s="15" t="s">
        <v>41</v>
      </c>
      <c r="T171" s="15">
        <v>7187040</v>
      </c>
      <c r="U171" s="15">
        <v>3</v>
      </c>
      <c r="V171" s="4">
        <v>271.44193287037342</v>
      </c>
      <c r="W171" s="5" t="s">
        <v>817</v>
      </c>
      <c r="X171" s="6">
        <v>44926</v>
      </c>
      <c r="Y171" s="25">
        <v>100</v>
      </c>
      <c r="Z171" s="26">
        <v>70200000</v>
      </c>
      <c r="AA171" s="26">
        <f t="shared" si="5"/>
        <v>0</v>
      </c>
    </row>
    <row r="172" spans="1:27" s="8" customFormat="1" ht="69.75" customHeight="1">
      <c r="A172" s="16" t="s">
        <v>818</v>
      </c>
      <c r="B172" s="15" t="s">
        <v>31</v>
      </c>
      <c r="C172" s="16" t="s">
        <v>818</v>
      </c>
      <c r="D172" s="28">
        <v>400003522</v>
      </c>
      <c r="E172" s="15" t="s">
        <v>819</v>
      </c>
      <c r="F172" s="29">
        <v>37200000</v>
      </c>
      <c r="G172" s="19">
        <v>55800000</v>
      </c>
      <c r="H172" s="29">
        <v>6200000</v>
      </c>
      <c r="I172" s="16" t="s">
        <v>398</v>
      </c>
      <c r="J172" s="15" t="s">
        <v>46</v>
      </c>
      <c r="K172" s="15" t="s">
        <v>47</v>
      </c>
      <c r="L172" s="15" t="s">
        <v>277</v>
      </c>
      <c r="M172" s="15" t="s">
        <v>278</v>
      </c>
      <c r="N172" s="30">
        <v>44583</v>
      </c>
      <c r="O172" s="22">
        <v>44588</v>
      </c>
      <c r="P172" s="22">
        <v>44859</v>
      </c>
      <c r="Q172" s="23" t="s">
        <v>39</v>
      </c>
      <c r="R172" s="15" t="s">
        <v>820</v>
      </c>
      <c r="S172" s="15" t="s">
        <v>41</v>
      </c>
      <c r="T172" s="15">
        <v>32108400</v>
      </c>
      <c r="U172" s="15">
        <v>5</v>
      </c>
      <c r="V172" s="4">
        <v>271</v>
      </c>
      <c r="W172" s="5" t="s">
        <v>821</v>
      </c>
      <c r="X172" s="6">
        <v>44926</v>
      </c>
      <c r="Y172" s="25">
        <v>100</v>
      </c>
      <c r="Z172" s="26">
        <v>55800000</v>
      </c>
      <c r="AA172" s="26">
        <f t="shared" si="5"/>
        <v>0</v>
      </c>
    </row>
    <row r="173" spans="1:27" s="8" customFormat="1" ht="69.75" customHeight="1">
      <c r="A173" s="16" t="s">
        <v>822</v>
      </c>
      <c r="B173" s="15" t="s">
        <v>31</v>
      </c>
      <c r="C173" s="16" t="s">
        <v>822</v>
      </c>
      <c r="D173" s="28">
        <v>400004522</v>
      </c>
      <c r="E173" s="15" t="s">
        <v>823</v>
      </c>
      <c r="F173" s="29">
        <v>31000000</v>
      </c>
      <c r="G173" s="19">
        <v>31000000</v>
      </c>
      <c r="H173" s="29">
        <v>6200000</v>
      </c>
      <c r="I173" s="16" t="s">
        <v>824</v>
      </c>
      <c r="J173" s="15" t="s">
        <v>46</v>
      </c>
      <c r="K173" s="15" t="s">
        <v>47</v>
      </c>
      <c r="L173" s="15" t="s">
        <v>277</v>
      </c>
      <c r="M173" s="15" t="s">
        <v>825</v>
      </c>
      <c r="N173" s="30">
        <v>44583</v>
      </c>
      <c r="O173" s="22">
        <v>44586</v>
      </c>
      <c r="P173" s="22">
        <v>44736</v>
      </c>
      <c r="Q173" s="23" t="s">
        <v>39</v>
      </c>
      <c r="R173" s="15" t="s">
        <v>826</v>
      </c>
      <c r="S173" s="15" t="s">
        <v>41</v>
      </c>
      <c r="T173" s="15">
        <v>63558024</v>
      </c>
      <c r="U173" s="15">
        <v>1</v>
      </c>
      <c r="V173" s="4">
        <v>150</v>
      </c>
      <c r="W173" s="5" t="s">
        <v>827</v>
      </c>
      <c r="X173" s="6">
        <v>44926</v>
      </c>
      <c r="Y173" s="25">
        <v>100</v>
      </c>
      <c r="Z173" s="26">
        <v>31000000</v>
      </c>
      <c r="AA173" s="26">
        <f t="shared" si="5"/>
        <v>0</v>
      </c>
    </row>
    <row r="174" spans="1:27" s="8" customFormat="1" ht="69.75" customHeight="1">
      <c r="A174" s="16" t="s">
        <v>828</v>
      </c>
      <c r="B174" s="15" t="s">
        <v>31</v>
      </c>
      <c r="C174" s="16" t="s">
        <v>828</v>
      </c>
      <c r="D174" s="28">
        <v>400001422</v>
      </c>
      <c r="E174" s="15" t="s">
        <v>829</v>
      </c>
      <c r="F174" s="29">
        <v>37200000</v>
      </c>
      <c r="G174" s="19">
        <v>37200000</v>
      </c>
      <c r="H174" s="29">
        <v>6200000</v>
      </c>
      <c r="I174" s="16" t="s">
        <v>824</v>
      </c>
      <c r="J174" s="15" t="s">
        <v>46</v>
      </c>
      <c r="K174" s="15" t="s">
        <v>47</v>
      </c>
      <c r="L174" s="15" t="s">
        <v>277</v>
      </c>
      <c r="M174" s="15" t="s">
        <v>825</v>
      </c>
      <c r="N174" s="30">
        <v>44583</v>
      </c>
      <c r="O174" s="22">
        <v>44588</v>
      </c>
      <c r="P174" s="22">
        <v>44768</v>
      </c>
      <c r="Q174" s="23" t="s">
        <v>39</v>
      </c>
      <c r="R174" s="15" t="s">
        <v>830</v>
      </c>
      <c r="S174" s="15" t="s">
        <v>41</v>
      </c>
      <c r="T174" s="15">
        <v>63324856</v>
      </c>
      <c r="U174" s="15">
        <v>8</v>
      </c>
      <c r="V174" s="4">
        <v>180</v>
      </c>
      <c r="W174" s="5"/>
      <c r="X174" s="6">
        <v>44926</v>
      </c>
      <c r="Y174" s="25">
        <v>100</v>
      </c>
      <c r="Z174" s="26">
        <v>37200000</v>
      </c>
      <c r="AA174" s="26">
        <f t="shared" si="5"/>
        <v>0</v>
      </c>
    </row>
    <row r="175" spans="1:27" s="8" customFormat="1" ht="69.75" customHeight="1">
      <c r="A175" s="16" t="s">
        <v>831</v>
      </c>
      <c r="B175" s="15" t="s">
        <v>31</v>
      </c>
      <c r="C175" s="16" t="s">
        <v>831</v>
      </c>
      <c r="D175" s="28">
        <v>400003922</v>
      </c>
      <c r="E175" s="15" t="s">
        <v>832</v>
      </c>
      <c r="F175" s="29">
        <v>37200000</v>
      </c>
      <c r="G175" s="19">
        <v>52700000</v>
      </c>
      <c r="H175" s="29">
        <v>6200000</v>
      </c>
      <c r="I175" s="16" t="s">
        <v>833</v>
      </c>
      <c r="J175" s="15" t="s">
        <v>46</v>
      </c>
      <c r="K175" s="15" t="s">
        <v>47</v>
      </c>
      <c r="L175" s="15" t="s">
        <v>277</v>
      </c>
      <c r="M175" s="15" t="s">
        <v>278</v>
      </c>
      <c r="N175" s="30">
        <v>44579</v>
      </c>
      <c r="O175" s="22">
        <v>44580</v>
      </c>
      <c r="P175" s="22">
        <v>44858</v>
      </c>
      <c r="Q175" s="23" t="s">
        <v>39</v>
      </c>
      <c r="R175" s="15" t="s">
        <v>834</v>
      </c>
      <c r="S175" s="15" t="s">
        <v>41</v>
      </c>
      <c r="T175" s="15">
        <v>24343987</v>
      </c>
      <c r="U175" s="15">
        <v>3</v>
      </c>
      <c r="V175" s="4">
        <v>278</v>
      </c>
      <c r="W175" s="5" t="s">
        <v>835</v>
      </c>
      <c r="X175" s="6">
        <v>44926</v>
      </c>
      <c r="Y175" s="25">
        <v>100</v>
      </c>
      <c r="Z175" s="26">
        <v>52700000</v>
      </c>
      <c r="AA175" s="26">
        <f t="shared" si="5"/>
        <v>0</v>
      </c>
    </row>
    <row r="176" spans="1:27" s="8" customFormat="1" ht="69.75" customHeight="1">
      <c r="A176" s="16" t="s">
        <v>836</v>
      </c>
      <c r="B176" s="15" t="s">
        <v>31</v>
      </c>
      <c r="C176" s="16" t="s">
        <v>836</v>
      </c>
      <c r="D176" s="28">
        <v>400007622</v>
      </c>
      <c r="E176" s="15" t="s">
        <v>837</v>
      </c>
      <c r="F176" s="29">
        <v>31000000</v>
      </c>
      <c r="G176" s="19">
        <v>31000000</v>
      </c>
      <c r="H176" s="29">
        <v>6200000</v>
      </c>
      <c r="I176" s="16" t="s">
        <v>742</v>
      </c>
      <c r="J176" s="15" t="s">
        <v>46</v>
      </c>
      <c r="K176" s="15" t="s">
        <v>47</v>
      </c>
      <c r="L176" s="15" t="s">
        <v>277</v>
      </c>
      <c r="M176" s="15" t="s">
        <v>575</v>
      </c>
      <c r="N176" s="30">
        <v>44582</v>
      </c>
      <c r="O176" s="22">
        <v>44589</v>
      </c>
      <c r="P176" s="22">
        <v>44739</v>
      </c>
      <c r="Q176" s="23" t="s">
        <v>39</v>
      </c>
      <c r="R176" s="15" t="s">
        <v>838</v>
      </c>
      <c r="S176" s="15" t="s">
        <v>41</v>
      </c>
      <c r="T176" s="15">
        <v>1026585989</v>
      </c>
      <c r="U176" s="15">
        <v>4</v>
      </c>
      <c r="V176" s="4">
        <v>150</v>
      </c>
      <c r="W176" s="5"/>
      <c r="X176" s="6">
        <v>44926</v>
      </c>
      <c r="Y176" s="25">
        <v>100</v>
      </c>
      <c r="Z176" s="26">
        <v>31000000</v>
      </c>
      <c r="AA176" s="26">
        <f t="shared" si="5"/>
        <v>0</v>
      </c>
    </row>
    <row r="177" spans="1:27" s="8" customFormat="1" ht="69.75" customHeight="1">
      <c r="A177" s="16" t="s">
        <v>839</v>
      </c>
      <c r="B177" s="15" t="s">
        <v>31</v>
      </c>
      <c r="C177" s="16" t="s">
        <v>839</v>
      </c>
      <c r="D177" s="28">
        <v>400008322</v>
      </c>
      <c r="E177" s="15" t="s">
        <v>840</v>
      </c>
      <c r="F177" s="29">
        <v>37200000</v>
      </c>
      <c r="G177" s="19">
        <v>37200000</v>
      </c>
      <c r="H177" s="29">
        <v>6200000</v>
      </c>
      <c r="I177" s="16" t="s">
        <v>584</v>
      </c>
      <c r="J177" s="15" t="s">
        <v>46</v>
      </c>
      <c r="K177" s="15" t="s">
        <v>841</v>
      </c>
      <c r="L177" s="15" t="s">
        <v>277</v>
      </c>
      <c r="M177" s="15" t="s">
        <v>351</v>
      </c>
      <c r="N177" s="30">
        <v>44578</v>
      </c>
      <c r="O177" s="22">
        <v>44579</v>
      </c>
      <c r="P177" s="22">
        <v>44759</v>
      </c>
      <c r="Q177" s="23" t="s">
        <v>39</v>
      </c>
      <c r="R177" s="15" t="s">
        <v>842</v>
      </c>
      <c r="S177" s="15" t="s">
        <v>41</v>
      </c>
      <c r="T177" s="15">
        <v>49798399</v>
      </c>
      <c r="U177" s="15">
        <v>6</v>
      </c>
      <c r="V177" s="4">
        <v>180</v>
      </c>
      <c r="W177" s="5"/>
      <c r="X177" s="6">
        <v>44926</v>
      </c>
      <c r="Y177" s="25">
        <v>100</v>
      </c>
      <c r="Z177" s="26">
        <v>37200000</v>
      </c>
      <c r="AA177" s="26">
        <f t="shared" si="5"/>
        <v>0</v>
      </c>
    </row>
    <row r="178" spans="1:27" s="8" customFormat="1" ht="69.75" customHeight="1">
      <c r="A178" s="16" t="s">
        <v>843</v>
      </c>
      <c r="B178" s="15" t="s">
        <v>31</v>
      </c>
      <c r="C178" s="16" t="s">
        <v>843</v>
      </c>
      <c r="D178" s="28">
        <v>400001322</v>
      </c>
      <c r="E178" s="15" t="s">
        <v>844</v>
      </c>
      <c r="F178" s="29">
        <v>37200000</v>
      </c>
      <c r="G178" s="19">
        <v>37200000</v>
      </c>
      <c r="H178" s="29">
        <v>6200000</v>
      </c>
      <c r="I178" s="16" t="s">
        <v>824</v>
      </c>
      <c r="J178" s="15" t="s">
        <v>35</v>
      </c>
      <c r="K178" s="15" t="s">
        <v>47</v>
      </c>
      <c r="L178" s="15" t="s">
        <v>277</v>
      </c>
      <c r="M178" s="15" t="s">
        <v>825</v>
      </c>
      <c r="N178" s="30">
        <v>44582</v>
      </c>
      <c r="O178" s="22">
        <v>44586</v>
      </c>
      <c r="P178" s="22">
        <v>44766</v>
      </c>
      <c r="Q178" s="23" t="s">
        <v>39</v>
      </c>
      <c r="R178" s="15" t="s">
        <v>845</v>
      </c>
      <c r="S178" s="15" t="s">
        <v>41</v>
      </c>
      <c r="T178" s="15">
        <v>1095791840</v>
      </c>
      <c r="U178" s="15">
        <v>1</v>
      </c>
      <c r="V178" s="4">
        <v>180</v>
      </c>
      <c r="W178" s="5" t="s">
        <v>846</v>
      </c>
      <c r="X178" s="6">
        <v>44926</v>
      </c>
      <c r="Y178" s="25">
        <v>100</v>
      </c>
      <c r="Z178" s="26">
        <v>37200000</v>
      </c>
      <c r="AA178" s="26">
        <f t="shared" si="5"/>
        <v>0</v>
      </c>
    </row>
    <row r="179" spans="1:27" s="8" customFormat="1" ht="69.75" customHeight="1">
      <c r="A179" s="16" t="s">
        <v>847</v>
      </c>
      <c r="B179" s="15" t="s">
        <v>31</v>
      </c>
      <c r="C179" s="16" t="s">
        <v>847</v>
      </c>
      <c r="D179" s="28">
        <v>200010022</v>
      </c>
      <c r="E179" s="15" t="s">
        <v>848</v>
      </c>
      <c r="F179" s="29">
        <v>42700000</v>
      </c>
      <c r="G179" s="19">
        <v>60186667</v>
      </c>
      <c r="H179" s="29">
        <v>6100000</v>
      </c>
      <c r="I179" s="16" t="s">
        <v>849</v>
      </c>
      <c r="J179" s="15" t="s">
        <v>46</v>
      </c>
      <c r="K179" s="15" t="s">
        <v>47</v>
      </c>
      <c r="L179" s="15" t="s">
        <v>277</v>
      </c>
      <c r="M179" s="15" t="s">
        <v>534</v>
      </c>
      <c r="N179" s="30">
        <v>44579</v>
      </c>
      <c r="O179" s="22">
        <v>44581</v>
      </c>
      <c r="P179" s="22">
        <v>44879</v>
      </c>
      <c r="Q179" s="23" t="s">
        <v>39</v>
      </c>
      <c r="R179" s="15" t="s">
        <v>850</v>
      </c>
      <c r="S179" s="15" t="s">
        <v>41</v>
      </c>
      <c r="T179" s="15">
        <v>1020789310</v>
      </c>
      <c r="U179" s="15">
        <v>9</v>
      </c>
      <c r="V179" s="4">
        <v>298</v>
      </c>
      <c r="W179" s="5" t="s">
        <v>851</v>
      </c>
      <c r="X179" s="6">
        <v>44926</v>
      </c>
      <c r="Y179" s="25">
        <v>100</v>
      </c>
      <c r="Z179" s="26">
        <v>60186667</v>
      </c>
      <c r="AA179" s="26">
        <f t="shared" si="5"/>
        <v>0</v>
      </c>
    </row>
    <row r="180" spans="1:27" s="8" customFormat="1" ht="69.75" customHeight="1">
      <c r="A180" s="16" t="s">
        <v>852</v>
      </c>
      <c r="B180" s="15" t="s">
        <v>31</v>
      </c>
      <c r="C180" s="16" t="s">
        <v>852</v>
      </c>
      <c r="D180" s="28">
        <v>400008422</v>
      </c>
      <c r="E180" s="15" t="s">
        <v>853</v>
      </c>
      <c r="F180" s="29">
        <v>37200000</v>
      </c>
      <c r="G180" s="19">
        <v>37200000</v>
      </c>
      <c r="H180" s="29">
        <v>6200000</v>
      </c>
      <c r="I180" s="16" t="s">
        <v>584</v>
      </c>
      <c r="J180" s="15" t="s">
        <v>46</v>
      </c>
      <c r="K180" s="15" t="s">
        <v>854</v>
      </c>
      <c r="L180" s="15" t="s">
        <v>277</v>
      </c>
      <c r="M180" s="15" t="s">
        <v>575</v>
      </c>
      <c r="N180" s="30">
        <v>44578</v>
      </c>
      <c r="O180" s="22">
        <v>44580</v>
      </c>
      <c r="P180" s="22">
        <v>44760</v>
      </c>
      <c r="Q180" s="23" t="s">
        <v>39</v>
      </c>
      <c r="R180" s="15" t="s">
        <v>855</v>
      </c>
      <c r="S180" s="15" t="s">
        <v>41</v>
      </c>
      <c r="T180" s="15">
        <v>1010043054</v>
      </c>
      <c r="U180" s="15">
        <v>1</v>
      </c>
      <c r="V180" s="4">
        <v>180</v>
      </c>
      <c r="W180" s="5"/>
      <c r="X180" s="6">
        <v>44926</v>
      </c>
      <c r="Y180" s="25">
        <v>100</v>
      </c>
      <c r="Z180" s="26">
        <v>37200000</v>
      </c>
      <c r="AA180" s="26">
        <f t="shared" si="5"/>
        <v>0</v>
      </c>
    </row>
    <row r="181" spans="1:27" s="8" customFormat="1" ht="69.75" customHeight="1">
      <c r="A181" s="16" t="s">
        <v>856</v>
      </c>
      <c r="B181" s="15" t="s">
        <v>31</v>
      </c>
      <c r="C181" s="16" t="s">
        <v>856</v>
      </c>
      <c r="D181" s="28">
        <v>100001822</v>
      </c>
      <c r="E181" s="15" t="s">
        <v>857</v>
      </c>
      <c r="F181" s="29">
        <v>57666667</v>
      </c>
      <c r="G181" s="19">
        <v>57666667</v>
      </c>
      <c r="H181" s="29">
        <v>5000000</v>
      </c>
      <c r="I181" s="16" t="s">
        <v>858</v>
      </c>
      <c r="J181" s="15" t="s">
        <v>46</v>
      </c>
      <c r="K181" s="15" t="s">
        <v>47</v>
      </c>
      <c r="L181" s="15" t="s">
        <v>277</v>
      </c>
      <c r="M181" s="15" t="s">
        <v>278</v>
      </c>
      <c r="N181" s="30">
        <v>44578</v>
      </c>
      <c r="O181" s="22">
        <v>44579</v>
      </c>
      <c r="P181" s="22">
        <v>44866</v>
      </c>
      <c r="Q181" s="23" t="s">
        <v>39</v>
      </c>
      <c r="R181" s="15" t="s">
        <v>859</v>
      </c>
      <c r="S181" s="15" t="s">
        <v>41</v>
      </c>
      <c r="T181" s="15">
        <v>1110493190</v>
      </c>
      <c r="U181" s="15">
        <v>6</v>
      </c>
      <c r="V181" s="4">
        <v>287</v>
      </c>
      <c r="W181" s="5" t="s">
        <v>860</v>
      </c>
      <c r="X181" s="6">
        <v>44926</v>
      </c>
      <c r="Y181" s="25">
        <v>100</v>
      </c>
      <c r="Z181" s="26">
        <v>46833333</v>
      </c>
      <c r="AA181" s="26">
        <f t="shared" si="5"/>
        <v>-10833334</v>
      </c>
    </row>
    <row r="182" spans="1:27" s="8" customFormat="1" ht="69.75" customHeight="1">
      <c r="A182" s="16" t="s">
        <v>861</v>
      </c>
      <c r="B182" s="15" t="s">
        <v>31</v>
      </c>
      <c r="C182" s="16" t="s">
        <v>861</v>
      </c>
      <c r="D182" s="28">
        <v>100001722</v>
      </c>
      <c r="E182" s="15" t="s">
        <v>862</v>
      </c>
      <c r="F182" s="29">
        <v>115000000</v>
      </c>
      <c r="G182" s="19">
        <v>115000000</v>
      </c>
      <c r="H182" s="29">
        <v>10000000</v>
      </c>
      <c r="I182" s="16" t="s">
        <v>863</v>
      </c>
      <c r="J182" s="15" t="s">
        <v>46</v>
      </c>
      <c r="K182" s="15" t="s">
        <v>47</v>
      </c>
      <c r="L182" s="15" t="s">
        <v>277</v>
      </c>
      <c r="M182" s="15" t="s">
        <v>278</v>
      </c>
      <c r="N182" s="30">
        <v>44577</v>
      </c>
      <c r="O182" s="22">
        <v>44578</v>
      </c>
      <c r="P182" s="22">
        <v>44926</v>
      </c>
      <c r="Q182" s="23" t="s">
        <v>39</v>
      </c>
      <c r="R182" s="15" t="s">
        <v>864</v>
      </c>
      <c r="S182" s="15" t="s">
        <v>41</v>
      </c>
      <c r="T182" s="15">
        <v>81717435</v>
      </c>
      <c r="U182" s="15">
        <v>3</v>
      </c>
      <c r="V182" s="4">
        <v>348</v>
      </c>
      <c r="W182" s="5"/>
      <c r="X182" s="6">
        <v>44926</v>
      </c>
      <c r="Y182" s="25">
        <f t="shared" si="4"/>
        <v>100</v>
      </c>
      <c r="Z182" s="26">
        <v>85000000</v>
      </c>
      <c r="AA182" s="26">
        <f t="shared" si="5"/>
        <v>-30000000</v>
      </c>
    </row>
    <row r="183" spans="1:27" s="8" customFormat="1" ht="69.75" customHeight="1">
      <c r="A183" s="16" t="s">
        <v>865</v>
      </c>
      <c r="B183" s="15" t="s">
        <v>31</v>
      </c>
      <c r="C183" s="16" t="s">
        <v>865</v>
      </c>
      <c r="D183" s="28">
        <v>400002722</v>
      </c>
      <c r="E183" s="15" t="s">
        <v>866</v>
      </c>
      <c r="F183" s="29">
        <v>37200000</v>
      </c>
      <c r="G183" s="19">
        <v>49600000</v>
      </c>
      <c r="H183" s="29">
        <v>6200000</v>
      </c>
      <c r="I183" s="16" t="s">
        <v>867</v>
      </c>
      <c r="J183" s="15" t="s">
        <v>46</v>
      </c>
      <c r="K183" s="15" t="s">
        <v>47</v>
      </c>
      <c r="L183" s="15" t="s">
        <v>277</v>
      </c>
      <c r="M183" s="15" t="s">
        <v>278</v>
      </c>
      <c r="N183" s="30">
        <v>44579</v>
      </c>
      <c r="O183" s="22">
        <v>44581</v>
      </c>
      <c r="P183" s="22">
        <v>44761</v>
      </c>
      <c r="Q183" s="23" t="s">
        <v>39</v>
      </c>
      <c r="R183" s="15" t="s">
        <v>868</v>
      </c>
      <c r="S183" s="15" t="s">
        <v>41</v>
      </c>
      <c r="T183" s="15">
        <v>1016071052</v>
      </c>
      <c r="U183" s="15">
        <v>6</v>
      </c>
      <c r="V183" s="4">
        <v>180</v>
      </c>
      <c r="W183" s="5" t="s">
        <v>869</v>
      </c>
      <c r="X183" s="6">
        <v>44926</v>
      </c>
      <c r="Y183" s="25">
        <v>100</v>
      </c>
      <c r="Z183" s="26">
        <v>49600000</v>
      </c>
      <c r="AA183" s="26">
        <f t="shared" si="5"/>
        <v>0</v>
      </c>
    </row>
    <row r="184" spans="1:27" s="8" customFormat="1" ht="69.75" customHeight="1">
      <c r="A184" s="16" t="s">
        <v>870</v>
      </c>
      <c r="B184" s="15" t="s">
        <v>31</v>
      </c>
      <c r="C184" s="16" t="s">
        <v>870</v>
      </c>
      <c r="D184" s="28">
        <v>300002122</v>
      </c>
      <c r="E184" s="15" t="s">
        <v>871</v>
      </c>
      <c r="F184" s="29">
        <v>75000000</v>
      </c>
      <c r="G184" s="19">
        <v>75000000</v>
      </c>
      <c r="H184" s="29">
        <v>6521739</v>
      </c>
      <c r="I184" s="16" t="s">
        <v>872</v>
      </c>
      <c r="J184" s="15" t="s">
        <v>46</v>
      </c>
      <c r="K184" s="15" t="s">
        <v>47</v>
      </c>
      <c r="L184" s="20" t="s">
        <v>37</v>
      </c>
      <c r="M184" s="15" t="s">
        <v>473</v>
      </c>
      <c r="N184" s="30">
        <v>44579</v>
      </c>
      <c r="O184" s="22">
        <v>44581</v>
      </c>
      <c r="P184" s="22">
        <v>44926</v>
      </c>
      <c r="Q184" s="23" t="s">
        <v>39</v>
      </c>
      <c r="R184" s="15" t="s">
        <v>873</v>
      </c>
      <c r="S184" s="15" t="s">
        <v>41</v>
      </c>
      <c r="T184" s="15">
        <v>52710952</v>
      </c>
      <c r="U184" s="15">
        <v>2</v>
      </c>
      <c r="V184" s="4">
        <v>345</v>
      </c>
      <c r="W184" s="5"/>
      <c r="X184" s="6">
        <v>44926</v>
      </c>
      <c r="Y184" s="25">
        <f t="shared" si="4"/>
        <v>100</v>
      </c>
      <c r="Z184" s="26">
        <v>74347825</v>
      </c>
      <c r="AA184" s="26">
        <f t="shared" si="5"/>
        <v>-652175</v>
      </c>
    </row>
    <row r="185" spans="1:27" s="8" customFormat="1" ht="69.75" customHeight="1">
      <c r="A185" s="16" t="s">
        <v>874</v>
      </c>
      <c r="B185" s="15" t="s">
        <v>31</v>
      </c>
      <c r="C185" s="16" t="s">
        <v>874</v>
      </c>
      <c r="D185" s="28">
        <v>300002222</v>
      </c>
      <c r="E185" s="15" t="s">
        <v>875</v>
      </c>
      <c r="F185" s="29">
        <v>75000000</v>
      </c>
      <c r="G185" s="19">
        <v>75000000</v>
      </c>
      <c r="H185" s="29">
        <v>6521739</v>
      </c>
      <c r="I185" s="16" t="s">
        <v>876</v>
      </c>
      <c r="J185" s="15" t="s">
        <v>46</v>
      </c>
      <c r="K185" s="15" t="s">
        <v>47</v>
      </c>
      <c r="L185" s="20" t="s">
        <v>37</v>
      </c>
      <c r="M185" s="15" t="s">
        <v>473</v>
      </c>
      <c r="N185" s="30">
        <v>44579</v>
      </c>
      <c r="O185" s="22">
        <v>44581</v>
      </c>
      <c r="P185" s="22">
        <v>44926</v>
      </c>
      <c r="Q185" s="23" t="s">
        <v>39</v>
      </c>
      <c r="R185" s="15" t="s">
        <v>877</v>
      </c>
      <c r="S185" s="15" t="s">
        <v>41</v>
      </c>
      <c r="T185" s="15">
        <v>3229933</v>
      </c>
      <c r="U185" s="15">
        <v>2</v>
      </c>
      <c r="V185" s="4">
        <v>345</v>
      </c>
      <c r="W185" s="5"/>
      <c r="X185" s="6">
        <v>44926</v>
      </c>
      <c r="Y185" s="25">
        <f t="shared" si="4"/>
        <v>100</v>
      </c>
      <c r="Z185" s="26">
        <v>74347825</v>
      </c>
      <c r="AA185" s="26">
        <f t="shared" si="5"/>
        <v>-652175</v>
      </c>
    </row>
    <row r="186" spans="1:27" s="8" customFormat="1" ht="69.75" customHeight="1">
      <c r="A186" s="16" t="s">
        <v>878</v>
      </c>
      <c r="B186" s="15" t="s">
        <v>31</v>
      </c>
      <c r="C186" s="16" t="s">
        <v>878</v>
      </c>
      <c r="D186" s="28">
        <v>200021122</v>
      </c>
      <c r="E186" s="15" t="s">
        <v>879</v>
      </c>
      <c r="F186" s="29">
        <v>90562500</v>
      </c>
      <c r="G186" s="19">
        <v>90562500</v>
      </c>
      <c r="H186" s="29">
        <v>7875000</v>
      </c>
      <c r="I186" s="16" t="s">
        <v>880</v>
      </c>
      <c r="J186" s="15" t="s">
        <v>46</v>
      </c>
      <c r="K186" s="15" t="s">
        <v>47</v>
      </c>
      <c r="L186" s="15" t="s">
        <v>146</v>
      </c>
      <c r="M186" s="15" t="s">
        <v>360</v>
      </c>
      <c r="N186" s="30">
        <v>44578</v>
      </c>
      <c r="O186" s="22">
        <v>44580</v>
      </c>
      <c r="P186" s="22">
        <v>44926</v>
      </c>
      <c r="Q186" s="23" t="s">
        <v>39</v>
      </c>
      <c r="R186" s="15" t="s">
        <v>881</v>
      </c>
      <c r="S186" s="15" t="s">
        <v>41</v>
      </c>
      <c r="T186" s="15">
        <v>4414243</v>
      </c>
      <c r="U186" s="15">
        <v>5</v>
      </c>
      <c r="V186" s="4">
        <v>346</v>
      </c>
      <c r="W186" s="5"/>
      <c r="X186" s="6">
        <v>44926</v>
      </c>
      <c r="Y186" s="25">
        <f t="shared" si="4"/>
        <v>100</v>
      </c>
      <c r="Z186" s="26">
        <v>90037500</v>
      </c>
      <c r="AA186" s="26">
        <f t="shared" si="5"/>
        <v>-525000</v>
      </c>
    </row>
    <row r="187" spans="1:27" s="8" customFormat="1" ht="69.75" customHeight="1">
      <c r="A187" s="16" t="s">
        <v>882</v>
      </c>
      <c r="B187" s="15" t="s">
        <v>31</v>
      </c>
      <c r="C187" s="16" t="s">
        <v>882</v>
      </c>
      <c r="D187" s="28">
        <v>400003422</v>
      </c>
      <c r="E187" s="15" t="s">
        <v>883</v>
      </c>
      <c r="F187" s="29">
        <v>37200000</v>
      </c>
      <c r="G187" s="19">
        <v>37200000</v>
      </c>
      <c r="H187" s="29">
        <v>6200000</v>
      </c>
      <c r="I187" s="16" t="s">
        <v>884</v>
      </c>
      <c r="J187" s="15" t="s">
        <v>46</v>
      </c>
      <c r="K187" s="15" t="s">
        <v>47</v>
      </c>
      <c r="L187" s="15" t="s">
        <v>277</v>
      </c>
      <c r="M187" s="15" t="s">
        <v>278</v>
      </c>
      <c r="N187" s="30">
        <v>44579</v>
      </c>
      <c r="O187" s="22">
        <v>44593</v>
      </c>
      <c r="P187" s="22">
        <v>44773</v>
      </c>
      <c r="Q187" s="23" t="s">
        <v>39</v>
      </c>
      <c r="R187" s="15" t="s">
        <v>885</v>
      </c>
      <c r="S187" s="15" t="s">
        <v>41</v>
      </c>
      <c r="T187" s="15">
        <v>1065604737</v>
      </c>
      <c r="U187" s="15">
        <v>1</v>
      </c>
      <c r="V187" s="4">
        <v>180</v>
      </c>
      <c r="W187" s="5"/>
      <c r="X187" s="6">
        <v>44926</v>
      </c>
      <c r="Y187" s="25">
        <v>100</v>
      </c>
      <c r="Z187" s="26">
        <v>37200000</v>
      </c>
      <c r="AA187" s="26">
        <f t="shared" si="5"/>
        <v>0</v>
      </c>
    </row>
    <row r="188" spans="1:27" s="8" customFormat="1" ht="69.75" customHeight="1">
      <c r="A188" s="16" t="s">
        <v>886</v>
      </c>
      <c r="B188" s="15" t="s">
        <v>31</v>
      </c>
      <c r="C188" s="16" t="s">
        <v>886</v>
      </c>
      <c r="D188" s="28">
        <v>200015022</v>
      </c>
      <c r="E188" s="15" t="s">
        <v>887</v>
      </c>
      <c r="F188" s="29">
        <v>35000000</v>
      </c>
      <c r="G188" s="19">
        <v>35000000</v>
      </c>
      <c r="H188" s="29">
        <v>5000000</v>
      </c>
      <c r="I188" s="16" t="s">
        <v>519</v>
      </c>
      <c r="J188" s="15" t="s">
        <v>46</v>
      </c>
      <c r="K188" s="15" t="s">
        <v>47</v>
      </c>
      <c r="L188" s="15" t="s">
        <v>146</v>
      </c>
      <c r="M188" s="15" t="s">
        <v>520</v>
      </c>
      <c r="N188" s="30">
        <v>44580</v>
      </c>
      <c r="O188" s="22">
        <v>44581</v>
      </c>
      <c r="P188" s="22">
        <v>44792</v>
      </c>
      <c r="Q188" s="23" t="s">
        <v>39</v>
      </c>
      <c r="R188" s="15" t="s">
        <v>888</v>
      </c>
      <c r="S188" s="15" t="s">
        <v>41</v>
      </c>
      <c r="T188" s="15">
        <v>1065594239</v>
      </c>
      <c r="U188" s="15">
        <v>9</v>
      </c>
      <c r="V188" s="4">
        <v>211</v>
      </c>
      <c r="W188" s="5"/>
      <c r="X188" s="6">
        <v>44926</v>
      </c>
      <c r="Y188" s="25">
        <v>100</v>
      </c>
      <c r="Z188" s="26">
        <v>35000000</v>
      </c>
      <c r="AA188" s="26">
        <f t="shared" si="5"/>
        <v>0</v>
      </c>
    </row>
    <row r="189" spans="1:27" s="8" customFormat="1" ht="69.75" customHeight="1">
      <c r="A189" s="16" t="s">
        <v>889</v>
      </c>
      <c r="B189" s="15" t="s">
        <v>31</v>
      </c>
      <c r="C189" s="16" t="s">
        <v>889</v>
      </c>
      <c r="D189" s="28">
        <v>200018622</v>
      </c>
      <c r="E189" s="15" t="s">
        <v>890</v>
      </c>
      <c r="F189" s="29">
        <v>29900000</v>
      </c>
      <c r="G189" s="19">
        <v>29900000</v>
      </c>
      <c r="H189" s="29">
        <v>2600000</v>
      </c>
      <c r="I189" s="16" t="s">
        <v>891</v>
      </c>
      <c r="J189" s="15" t="s">
        <v>65</v>
      </c>
      <c r="K189" s="15" t="s">
        <v>47</v>
      </c>
      <c r="L189" s="15" t="s">
        <v>146</v>
      </c>
      <c r="M189" s="15" t="s">
        <v>360</v>
      </c>
      <c r="N189" s="30">
        <v>44579</v>
      </c>
      <c r="O189" s="22">
        <v>44581</v>
      </c>
      <c r="P189" s="22">
        <v>44926</v>
      </c>
      <c r="Q189" s="23" t="s">
        <v>39</v>
      </c>
      <c r="R189" s="15" t="s">
        <v>892</v>
      </c>
      <c r="S189" s="15" t="s">
        <v>41</v>
      </c>
      <c r="T189" s="15">
        <v>52822365</v>
      </c>
      <c r="U189" s="15">
        <v>1</v>
      </c>
      <c r="V189" s="4">
        <v>345</v>
      </c>
      <c r="W189" s="5"/>
      <c r="X189" s="6">
        <v>44926</v>
      </c>
      <c r="Y189" s="25">
        <f t="shared" si="4"/>
        <v>100</v>
      </c>
      <c r="Z189" s="26">
        <v>29640000</v>
      </c>
      <c r="AA189" s="26">
        <f t="shared" si="5"/>
        <v>-260000</v>
      </c>
    </row>
    <row r="190" spans="1:27" s="8" customFormat="1" ht="69.75" customHeight="1">
      <c r="A190" s="16" t="s">
        <v>893</v>
      </c>
      <c r="B190" s="15" t="s">
        <v>31</v>
      </c>
      <c r="C190" s="16" t="s">
        <v>893</v>
      </c>
      <c r="D190" s="28">
        <v>110000222</v>
      </c>
      <c r="E190" s="15" t="s">
        <v>894</v>
      </c>
      <c r="F190" s="29">
        <v>65000000</v>
      </c>
      <c r="G190" s="19">
        <v>72583334</v>
      </c>
      <c r="H190" s="29">
        <v>6500000</v>
      </c>
      <c r="I190" s="16" t="s">
        <v>895</v>
      </c>
      <c r="J190" s="15" t="s">
        <v>46</v>
      </c>
      <c r="K190" s="15" t="s">
        <v>47</v>
      </c>
      <c r="L190" s="15" t="s">
        <v>896</v>
      </c>
      <c r="M190" s="15" t="s">
        <v>896</v>
      </c>
      <c r="N190" s="30">
        <v>44581</v>
      </c>
      <c r="O190" s="22">
        <v>44587</v>
      </c>
      <c r="P190" s="22">
        <v>44924</v>
      </c>
      <c r="Q190" s="23" t="s">
        <v>39</v>
      </c>
      <c r="R190" s="15" t="s">
        <v>897</v>
      </c>
      <c r="S190" s="15" t="s">
        <v>41</v>
      </c>
      <c r="T190" s="15">
        <v>43467236</v>
      </c>
      <c r="U190" s="15">
        <v>2</v>
      </c>
      <c r="V190" s="4">
        <v>337</v>
      </c>
      <c r="W190" s="5" t="s">
        <v>898</v>
      </c>
      <c r="X190" s="6">
        <v>44926</v>
      </c>
      <c r="Y190" s="25">
        <v>100</v>
      </c>
      <c r="Z190" s="26">
        <v>72583333</v>
      </c>
      <c r="AA190" s="26">
        <f t="shared" si="5"/>
        <v>-1</v>
      </c>
    </row>
    <row r="191" spans="1:27" s="8" customFormat="1" ht="69.75" customHeight="1">
      <c r="A191" s="16" t="s">
        <v>899</v>
      </c>
      <c r="B191" s="15" t="s">
        <v>31</v>
      </c>
      <c r="C191" s="16" t="s">
        <v>899</v>
      </c>
      <c r="D191" s="28">
        <v>400007122</v>
      </c>
      <c r="E191" s="15" t="s">
        <v>900</v>
      </c>
      <c r="F191" s="29">
        <v>31000000</v>
      </c>
      <c r="G191" s="19">
        <v>31000000</v>
      </c>
      <c r="H191" s="29">
        <v>6200000</v>
      </c>
      <c r="I191" s="16" t="s">
        <v>742</v>
      </c>
      <c r="J191" s="15" t="s">
        <v>46</v>
      </c>
      <c r="K191" s="15" t="s">
        <v>47</v>
      </c>
      <c r="L191" s="15" t="s">
        <v>277</v>
      </c>
      <c r="M191" s="15" t="s">
        <v>575</v>
      </c>
      <c r="N191" s="30">
        <v>44587</v>
      </c>
      <c r="O191" s="31">
        <v>44593</v>
      </c>
      <c r="P191" s="31">
        <v>44773</v>
      </c>
      <c r="Q191" s="23" t="s">
        <v>39</v>
      </c>
      <c r="R191" s="15" t="s">
        <v>901</v>
      </c>
      <c r="S191" s="15" t="s">
        <v>41</v>
      </c>
      <c r="T191" s="15">
        <v>52225347</v>
      </c>
      <c r="U191" s="15">
        <v>6</v>
      </c>
      <c r="V191" s="4">
        <v>180</v>
      </c>
      <c r="W191" s="5"/>
      <c r="X191" s="6">
        <v>44926</v>
      </c>
      <c r="Y191" s="25">
        <v>100</v>
      </c>
      <c r="Z191" s="26">
        <v>31000000</v>
      </c>
      <c r="AA191" s="26">
        <f t="shared" si="5"/>
        <v>0</v>
      </c>
    </row>
    <row r="192" spans="1:27" s="8" customFormat="1" ht="69.75" customHeight="1">
      <c r="A192" s="16" t="s">
        <v>902</v>
      </c>
      <c r="B192" s="15" t="s">
        <v>31</v>
      </c>
      <c r="C192" s="16" t="s">
        <v>902</v>
      </c>
      <c r="D192" s="28">
        <v>400004822</v>
      </c>
      <c r="E192" s="15" t="s">
        <v>903</v>
      </c>
      <c r="F192" s="29">
        <v>37200000</v>
      </c>
      <c r="G192" s="19">
        <v>37200000</v>
      </c>
      <c r="H192" s="29">
        <v>6200000</v>
      </c>
      <c r="I192" s="16" t="s">
        <v>904</v>
      </c>
      <c r="J192" s="15" t="s">
        <v>46</v>
      </c>
      <c r="K192" s="15" t="s">
        <v>47</v>
      </c>
      <c r="L192" s="15" t="s">
        <v>277</v>
      </c>
      <c r="M192" s="15" t="s">
        <v>278</v>
      </c>
      <c r="N192" s="30">
        <v>44579</v>
      </c>
      <c r="O192" s="22">
        <v>44586</v>
      </c>
      <c r="P192" s="22">
        <v>44766</v>
      </c>
      <c r="Q192" s="23" t="s">
        <v>39</v>
      </c>
      <c r="R192" s="15" t="s">
        <v>905</v>
      </c>
      <c r="S192" s="15" t="s">
        <v>41</v>
      </c>
      <c r="T192" s="15">
        <v>13510375</v>
      </c>
      <c r="U192" s="15">
        <v>2</v>
      </c>
      <c r="V192" s="4">
        <v>180</v>
      </c>
      <c r="W192" s="5"/>
      <c r="X192" s="6">
        <v>44926</v>
      </c>
      <c r="Y192" s="25">
        <v>100</v>
      </c>
      <c r="Z192" s="26">
        <v>37200000</v>
      </c>
      <c r="AA192" s="26">
        <f t="shared" si="5"/>
        <v>0</v>
      </c>
    </row>
    <row r="193" spans="1:27" s="8" customFormat="1" ht="69.75" customHeight="1">
      <c r="A193" s="16" t="s">
        <v>906</v>
      </c>
      <c r="B193" s="15" t="s">
        <v>31</v>
      </c>
      <c r="C193" s="16" t="s">
        <v>906</v>
      </c>
      <c r="D193" s="32">
        <v>200019922</v>
      </c>
      <c r="E193" s="15" t="s">
        <v>907</v>
      </c>
      <c r="F193" s="29">
        <v>71200000</v>
      </c>
      <c r="G193" s="19">
        <v>90933333</v>
      </c>
      <c r="H193" s="29">
        <v>8000000</v>
      </c>
      <c r="I193" s="16" t="s">
        <v>908</v>
      </c>
      <c r="J193" s="15" t="s">
        <v>46</v>
      </c>
      <c r="K193" s="15" t="s">
        <v>47</v>
      </c>
      <c r="L193" s="15" t="s">
        <v>146</v>
      </c>
      <c r="M193" s="15" t="s">
        <v>360</v>
      </c>
      <c r="N193" s="30">
        <v>44579</v>
      </c>
      <c r="O193" s="31">
        <v>44581</v>
      </c>
      <c r="P193" s="31">
        <v>44926</v>
      </c>
      <c r="Q193" s="23" t="s">
        <v>39</v>
      </c>
      <c r="R193" s="15" t="s">
        <v>909</v>
      </c>
      <c r="S193" s="15" t="s">
        <v>41</v>
      </c>
      <c r="T193" s="15">
        <v>72344369</v>
      </c>
      <c r="U193" s="15">
        <v>0</v>
      </c>
      <c r="V193" s="4">
        <v>345</v>
      </c>
      <c r="W193" s="5" t="s">
        <v>910</v>
      </c>
      <c r="X193" s="6">
        <v>44926</v>
      </c>
      <c r="Y193" s="25">
        <f t="shared" si="4"/>
        <v>100</v>
      </c>
      <c r="Z193" s="26">
        <v>90933333</v>
      </c>
      <c r="AA193" s="26">
        <f t="shared" si="5"/>
        <v>0</v>
      </c>
    </row>
    <row r="194" spans="1:27" s="8" customFormat="1" ht="69.75" customHeight="1">
      <c r="A194" s="16" t="s">
        <v>911</v>
      </c>
      <c r="B194" s="15" t="s">
        <v>31</v>
      </c>
      <c r="C194" s="16" t="s">
        <v>911</v>
      </c>
      <c r="D194" s="28">
        <v>400006022</v>
      </c>
      <c r="E194" s="15" t="s">
        <v>912</v>
      </c>
      <c r="F194" s="29">
        <v>91373017</v>
      </c>
      <c r="G194" s="19">
        <v>91373017</v>
      </c>
      <c r="H194" s="29">
        <v>8062325</v>
      </c>
      <c r="I194" s="16" t="s">
        <v>913</v>
      </c>
      <c r="J194" s="15" t="s">
        <v>35</v>
      </c>
      <c r="K194" s="15" t="s">
        <v>47</v>
      </c>
      <c r="L194" s="15" t="s">
        <v>277</v>
      </c>
      <c r="M194" s="15" t="s">
        <v>338</v>
      </c>
      <c r="N194" s="30">
        <v>44587</v>
      </c>
      <c r="O194" s="31">
        <v>44589</v>
      </c>
      <c r="P194" s="31">
        <v>44926</v>
      </c>
      <c r="Q194" s="23" t="s">
        <v>39</v>
      </c>
      <c r="R194" s="15" t="s">
        <v>914</v>
      </c>
      <c r="S194" s="15" t="s">
        <v>41</v>
      </c>
      <c r="T194" s="15">
        <v>30405312</v>
      </c>
      <c r="U194" s="15">
        <v>1</v>
      </c>
      <c r="V194" s="4">
        <v>337</v>
      </c>
      <c r="W194" s="5"/>
      <c r="X194" s="6">
        <v>44926</v>
      </c>
      <c r="Y194" s="25">
        <f t="shared" si="4"/>
        <v>100</v>
      </c>
      <c r="Z194" s="26">
        <v>89760552</v>
      </c>
      <c r="AA194" s="26">
        <f t="shared" si="5"/>
        <v>-1612465</v>
      </c>
    </row>
    <row r="195" spans="1:27" s="8" customFormat="1" ht="69.75" customHeight="1">
      <c r="A195" s="16" t="s">
        <v>915</v>
      </c>
      <c r="B195" s="15" t="s">
        <v>31</v>
      </c>
      <c r="C195" s="16" t="s">
        <v>915</v>
      </c>
      <c r="D195" s="28">
        <v>400000322</v>
      </c>
      <c r="E195" s="15" t="s">
        <v>916</v>
      </c>
      <c r="F195" s="29">
        <v>37200000</v>
      </c>
      <c r="G195" s="19">
        <v>55800000</v>
      </c>
      <c r="H195" s="29">
        <v>6200000</v>
      </c>
      <c r="I195" s="16" t="s">
        <v>398</v>
      </c>
      <c r="J195" s="15" t="s">
        <v>35</v>
      </c>
      <c r="K195" s="15" t="s">
        <v>47</v>
      </c>
      <c r="L195" s="15" t="s">
        <v>277</v>
      </c>
      <c r="M195" s="15" t="s">
        <v>278</v>
      </c>
      <c r="N195" s="30">
        <v>44579</v>
      </c>
      <c r="O195" s="31">
        <v>44581</v>
      </c>
      <c r="P195" s="31">
        <v>44854</v>
      </c>
      <c r="Q195" s="23" t="s">
        <v>39</v>
      </c>
      <c r="R195" s="15" t="s">
        <v>917</v>
      </c>
      <c r="S195" s="15" t="s">
        <v>41</v>
      </c>
      <c r="T195" s="15">
        <v>88270280</v>
      </c>
      <c r="U195" s="15">
        <v>3</v>
      </c>
      <c r="V195" s="4">
        <v>273</v>
      </c>
      <c r="W195" s="5" t="s">
        <v>918</v>
      </c>
      <c r="X195" s="6">
        <v>44926</v>
      </c>
      <c r="Y195" s="25">
        <v>100</v>
      </c>
      <c r="Z195" s="26">
        <v>55800000</v>
      </c>
      <c r="AA195" s="26">
        <f t="shared" si="5"/>
        <v>0</v>
      </c>
    </row>
    <row r="196" spans="1:27" s="8" customFormat="1" ht="69.75" customHeight="1">
      <c r="A196" s="16" t="s">
        <v>919</v>
      </c>
      <c r="B196" s="15" t="s">
        <v>31</v>
      </c>
      <c r="C196" s="16" t="s">
        <v>919</v>
      </c>
      <c r="D196" s="28">
        <v>400004722</v>
      </c>
      <c r="E196" s="15" t="s">
        <v>920</v>
      </c>
      <c r="F196" s="29">
        <v>46800000</v>
      </c>
      <c r="G196" s="19">
        <v>70200000</v>
      </c>
      <c r="H196" s="29">
        <v>7800000</v>
      </c>
      <c r="I196" s="16" t="s">
        <v>921</v>
      </c>
      <c r="J196" s="15" t="s">
        <v>35</v>
      </c>
      <c r="K196" s="15" t="s">
        <v>47</v>
      </c>
      <c r="L196" s="15" t="s">
        <v>277</v>
      </c>
      <c r="M196" s="15" t="s">
        <v>278</v>
      </c>
      <c r="N196" s="30">
        <v>44579</v>
      </c>
      <c r="O196" s="31">
        <v>44582</v>
      </c>
      <c r="P196" s="31">
        <v>44853</v>
      </c>
      <c r="Q196" s="23" t="s">
        <v>39</v>
      </c>
      <c r="R196" s="15" t="s">
        <v>922</v>
      </c>
      <c r="S196" s="15" t="s">
        <v>41</v>
      </c>
      <c r="T196" s="15">
        <v>50994713</v>
      </c>
      <c r="U196" s="15">
        <v>1</v>
      </c>
      <c r="V196" s="4">
        <v>271</v>
      </c>
      <c r="W196" s="5" t="s">
        <v>923</v>
      </c>
      <c r="X196" s="6">
        <v>44926</v>
      </c>
      <c r="Y196" s="25">
        <v>100</v>
      </c>
      <c r="Z196" s="26">
        <v>70200000</v>
      </c>
      <c r="AA196" s="26">
        <f t="shared" si="5"/>
        <v>0</v>
      </c>
    </row>
    <row r="197" spans="1:27" s="8" customFormat="1" ht="69.75" customHeight="1">
      <c r="A197" s="16" t="s">
        <v>924</v>
      </c>
      <c r="B197" s="15" t="s">
        <v>31</v>
      </c>
      <c r="C197" s="16" t="s">
        <v>924</v>
      </c>
      <c r="D197" s="28">
        <v>400000622</v>
      </c>
      <c r="E197" s="15" t="s">
        <v>925</v>
      </c>
      <c r="F197" s="29">
        <v>43200000</v>
      </c>
      <c r="G197" s="19">
        <v>64800000</v>
      </c>
      <c r="H197" s="29">
        <v>7200000</v>
      </c>
      <c r="I197" s="16" t="s">
        <v>926</v>
      </c>
      <c r="J197" s="15" t="s">
        <v>35</v>
      </c>
      <c r="K197" s="15" t="s">
        <v>47</v>
      </c>
      <c r="L197" s="15" t="s">
        <v>277</v>
      </c>
      <c r="M197" s="15" t="s">
        <v>278</v>
      </c>
      <c r="N197" s="30">
        <v>44579</v>
      </c>
      <c r="O197" s="31">
        <v>44580</v>
      </c>
      <c r="P197" s="31">
        <v>44856</v>
      </c>
      <c r="Q197" s="23" t="s">
        <v>39</v>
      </c>
      <c r="R197" s="15" t="s">
        <v>927</v>
      </c>
      <c r="S197" s="15" t="s">
        <v>41</v>
      </c>
      <c r="T197" s="15">
        <v>1057575220</v>
      </c>
      <c r="U197" s="15">
        <v>1</v>
      </c>
      <c r="V197" s="4">
        <v>276</v>
      </c>
      <c r="W197" s="5" t="s">
        <v>928</v>
      </c>
      <c r="X197" s="6">
        <v>44926</v>
      </c>
      <c r="Y197" s="25">
        <v>100</v>
      </c>
      <c r="Z197" s="26">
        <v>64800000</v>
      </c>
      <c r="AA197" s="26">
        <f t="shared" si="5"/>
        <v>0</v>
      </c>
    </row>
    <row r="198" spans="1:27" s="8" customFormat="1" ht="69.75" customHeight="1">
      <c r="A198" s="16" t="s">
        <v>929</v>
      </c>
      <c r="B198" s="15" t="s">
        <v>31</v>
      </c>
      <c r="C198" s="16" t="s">
        <v>929</v>
      </c>
      <c r="D198" s="28">
        <v>100001222</v>
      </c>
      <c r="E198" s="15" t="s">
        <v>930</v>
      </c>
      <c r="F198" s="29">
        <v>38896286</v>
      </c>
      <c r="G198" s="19">
        <v>38896286</v>
      </c>
      <c r="H198" s="29">
        <v>3392118</v>
      </c>
      <c r="I198" s="16" t="s">
        <v>931</v>
      </c>
      <c r="J198" s="15" t="s">
        <v>35</v>
      </c>
      <c r="K198" s="15" t="s">
        <v>47</v>
      </c>
      <c r="L198" s="15" t="s">
        <v>89</v>
      </c>
      <c r="M198" s="15" t="s">
        <v>451</v>
      </c>
      <c r="N198" s="30">
        <v>44579</v>
      </c>
      <c r="O198" s="31">
        <v>44582</v>
      </c>
      <c r="P198" s="31">
        <v>44926</v>
      </c>
      <c r="Q198" s="23" t="s">
        <v>39</v>
      </c>
      <c r="R198" s="15" t="s">
        <v>932</v>
      </c>
      <c r="S198" s="15" t="s">
        <v>41</v>
      </c>
      <c r="T198" s="15">
        <v>1018483342</v>
      </c>
      <c r="U198" s="15">
        <v>2</v>
      </c>
      <c r="V198" s="4">
        <v>344</v>
      </c>
      <c r="W198" s="5"/>
      <c r="X198" s="6">
        <v>44926</v>
      </c>
      <c r="Y198" s="25">
        <f t="shared" si="4"/>
        <v>100</v>
      </c>
      <c r="Z198" s="26">
        <v>38557075</v>
      </c>
      <c r="AA198" s="26">
        <f t="shared" si="5"/>
        <v>-339211</v>
      </c>
    </row>
    <row r="199" spans="1:27" s="8" customFormat="1" ht="69.75" customHeight="1">
      <c r="A199" s="16" t="s">
        <v>933</v>
      </c>
      <c r="B199" s="15" t="s">
        <v>31</v>
      </c>
      <c r="C199" s="16" t="s">
        <v>933</v>
      </c>
      <c r="D199" s="28">
        <v>400003622</v>
      </c>
      <c r="E199" s="15" t="s">
        <v>934</v>
      </c>
      <c r="F199" s="29">
        <v>37200000</v>
      </c>
      <c r="G199" s="19">
        <v>37200000</v>
      </c>
      <c r="H199" s="29">
        <v>6200000</v>
      </c>
      <c r="I199" s="16" t="s">
        <v>935</v>
      </c>
      <c r="J199" s="15" t="s">
        <v>35</v>
      </c>
      <c r="K199" s="15" t="s">
        <v>47</v>
      </c>
      <c r="L199" s="15" t="s">
        <v>277</v>
      </c>
      <c r="M199" s="15" t="s">
        <v>278</v>
      </c>
      <c r="N199" s="30">
        <v>44579</v>
      </c>
      <c r="O199" s="31">
        <v>44581</v>
      </c>
      <c r="P199" s="31">
        <v>44761</v>
      </c>
      <c r="Q199" s="23" t="s">
        <v>39</v>
      </c>
      <c r="R199" s="15" t="s">
        <v>936</v>
      </c>
      <c r="S199" s="15" t="s">
        <v>41</v>
      </c>
      <c r="T199" s="15">
        <v>18126817</v>
      </c>
      <c r="U199" s="15">
        <v>8</v>
      </c>
      <c r="V199" s="4">
        <v>180</v>
      </c>
      <c r="W199" s="5" t="s">
        <v>937</v>
      </c>
      <c r="X199" s="6">
        <v>44926</v>
      </c>
      <c r="Y199" s="25">
        <v>100</v>
      </c>
      <c r="Z199" s="26">
        <v>21080000</v>
      </c>
      <c r="AA199" s="26">
        <f t="shared" si="5"/>
        <v>-16120000</v>
      </c>
    </row>
    <row r="200" spans="1:27" s="8" customFormat="1" ht="69.75" customHeight="1">
      <c r="A200" s="16" t="s">
        <v>938</v>
      </c>
      <c r="B200" s="15" t="s">
        <v>31</v>
      </c>
      <c r="C200" s="16" t="s">
        <v>938</v>
      </c>
      <c r="D200" s="28">
        <v>200015322</v>
      </c>
      <c r="E200" s="15" t="s">
        <v>939</v>
      </c>
      <c r="F200" s="29">
        <v>35000000</v>
      </c>
      <c r="G200" s="19">
        <v>40000000</v>
      </c>
      <c r="H200" s="29">
        <v>5000000</v>
      </c>
      <c r="I200" s="16" t="s">
        <v>703</v>
      </c>
      <c r="J200" s="15" t="s">
        <v>35</v>
      </c>
      <c r="K200" s="15" t="s">
        <v>47</v>
      </c>
      <c r="L200" s="15" t="s">
        <v>146</v>
      </c>
      <c r="M200" s="15" t="s">
        <v>520</v>
      </c>
      <c r="N200" s="30">
        <v>44579</v>
      </c>
      <c r="O200" s="31">
        <v>44581</v>
      </c>
      <c r="P200" s="31">
        <v>44823</v>
      </c>
      <c r="Q200" s="23" t="s">
        <v>39</v>
      </c>
      <c r="R200" s="15" t="s">
        <v>940</v>
      </c>
      <c r="S200" s="15" t="s">
        <v>41</v>
      </c>
      <c r="T200" s="15">
        <v>93300682</v>
      </c>
      <c r="U200" s="15">
        <v>9</v>
      </c>
      <c r="V200" s="4">
        <v>242</v>
      </c>
      <c r="W200" s="5" t="s">
        <v>941</v>
      </c>
      <c r="X200" s="6">
        <v>44926</v>
      </c>
      <c r="Y200" s="25">
        <v>100</v>
      </c>
      <c r="Z200" s="26">
        <v>40000000</v>
      </c>
      <c r="AA200" s="26">
        <f t="shared" si="5"/>
        <v>0</v>
      </c>
    </row>
    <row r="201" spans="1:27" s="8" customFormat="1" ht="69.75" customHeight="1">
      <c r="A201" s="16" t="s">
        <v>942</v>
      </c>
      <c r="B201" s="15" t="s">
        <v>31</v>
      </c>
      <c r="C201" s="16" t="s">
        <v>942</v>
      </c>
      <c r="D201" s="28">
        <v>400011222</v>
      </c>
      <c r="E201" s="15" t="s">
        <v>943</v>
      </c>
      <c r="F201" s="29">
        <v>37200000</v>
      </c>
      <c r="G201" s="19">
        <v>55800000</v>
      </c>
      <c r="H201" s="29">
        <v>6200000</v>
      </c>
      <c r="I201" s="16" t="s">
        <v>944</v>
      </c>
      <c r="J201" s="15" t="s">
        <v>35</v>
      </c>
      <c r="K201" s="15" t="s">
        <v>47</v>
      </c>
      <c r="L201" s="15" t="s">
        <v>277</v>
      </c>
      <c r="M201" s="15" t="s">
        <v>278</v>
      </c>
      <c r="N201" s="30">
        <v>44579</v>
      </c>
      <c r="O201" s="31">
        <v>44581</v>
      </c>
      <c r="P201" s="31">
        <v>44855</v>
      </c>
      <c r="Q201" s="23" t="s">
        <v>39</v>
      </c>
      <c r="R201" s="15" t="s">
        <v>945</v>
      </c>
      <c r="S201" s="15" t="s">
        <v>41</v>
      </c>
      <c r="T201" s="15">
        <v>1085298480</v>
      </c>
      <c r="U201" s="15">
        <v>1</v>
      </c>
      <c r="V201" s="4">
        <v>274</v>
      </c>
      <c r="W201" s="5" t="s">
        <v>946</v>
      </c>
      <c r="X201" s="6">
        <v>44926</v>
      </c>
      <c r="Y201" s="25">
        <v>100</v>
      </c>
      <c r="Z201" s="26">
        <v>55800000</v>
      </c>
      <c r="AA201" s="26">
        <f t="shared" si="5"/>
        <v>0</v>
      </c>
    </row>
    <row r="202" spans="1:27" s="8" customFormat="1" ht="69.75" customHeight="1">
      <c r="A202" s="16" t="s">
        <v>947</v>
      </c>
      <c r="B202" s="15" t="s">
        <v>31</v>
      </c>
      <c r="C202" s="16" t="s">
        <v>947</v>
      </c>
      <c r="D202" s="28">
        <v>100000322</v>
      </c>
      <c r="E202" s="15" t="s">
        <v>948</v>
      </c>
      <c r="F202" s="29">
        <v>53835030</v>
      </c>
      <c r="G202" s="19">
        <v>53835030</v>
      </c>
      <c r="H202" s="29">
        <v>4627653</v>
      </c>
      <c r="I202" s="16" t="s">
        <v>949</v>
      </c>
      <c r="J202" s="15" t="s">
        <v>35</v>
      </c>
      <c r="K202" s="15" t="s">
        <v>47</v>
      </c>
      <c r="L202" s="15" t="s">
        <v>89</v>
      </c>
      <c r="M202" s="15" t="s">
        <v>451</v>
      </c>
      <c r="N202" s="30">
        <v>44579</v>
      </c>
      <c r="O202" s="31">
        <v>44585</v>
      </c>
      <c r="P202" s="31">
        <v>44926</v>
      </c>
      <c r="Q202" s="23" t="s">
        <v>39</v>
      </c>
      <c r="R202" s="15" t="s">
        <v>950</v>
      </c>
      <c r="S202" s="15" t="s">
        <v>41</v>
      </c>
      <c r="T202" s="15">
        <v>1143124033</v>
      </c>
      <c r="U202" s="15">
        <v>6</v>
      </c>
      <c r="V202" s="4">
        <v>341</v>
      </c>
      <c r="W202" s="5"/>
      <c r="X202" s="6">
        <v>44926</v>
      </c>
      <c r="Y202" s="25">
        <f t="shared" si="4"/>
        <v>100</v>
      </c>
      <c r="Z202" s="26">
        <v>52138224</v>
      </c>
      <c r="AA202" s="26">
        <f t="shared" si="5"/>
        <v>-1696806</v>
      </c>
    </row>
    <row r="203" spans="1:27" s="8" customFormat="1" ht="69.75" customHeight="1">
      <c r="A203" s="16" t="s">
        <v>951</v>
      </c>
      <c r="B203" s="15" t="s">
        <v>31</v>
      </c>
      <c r="C203" s="16" t="s">
        <v>951</v>
      </c>
      <c r="D203" s="28">
        <v>200018222</v>
      </c>
      <c r="E203" s="15" t="s">
        <v>952</v>
      </c>
      <c r="F203" s="29">
        <v>35650000</v>
      </c>
      <c r="G203" s="19">
        <v>35650000</v>
      </c>
      <c r="H203" s="29">
        <v>3100000</v>
      </c>
      <c r="I203" s="16" t="s">
        <v>953</v>
      </c>
      <c r="J203" s="15" t="s">
        <v>35</v>
      </c>
      <c r="K203" s="15" t="s">
        <v>47</v>
      </c>
      <c r="L203" s="15" t="s">
        <v>146</v>
      </c>
      <c r="M203" s="15" t="s">
        <v>360</v>
      </c>
      <c r="N203" s="30">
        <v>44579</v>
      </c>
      <c r="O203" s="31">
        <v>44580</v>
      </c>
      <c r="P203" s="31">
        <v>44774</v>
      </c>
      <c r="Q203" s="23" t="s">
        <v>39</v>
      </c>
      <c r="R203" s="15" t="s">
        <v>954</v>
      </c>
      <c r="S203" s="15" t="s">
        <v>41</v>
      </c>
      <c r="T203" s="15">
        <v>1030542630</v>
      </c>
      <c r="U203" s="15">
        <v>6</v>
      </c>
      <c r="V203" s="4">
        <v>194</v>
      </c>
      <c r="W203" s="5" t="s">
        <v>955</v>
      </c>
      <c r="X203" s="6">
        <v>44926</v>
      </c>
      <c r="Y203" s="25">
        <v>100</v>
      </c>
      <c r="Z203" s="26">
        <v>19943333</v>
      </c>
      <c r="AA203" s="26">
        <f t="shared" si="5"/>
        <v>-15706667</v>
      </c>
    </row>
    <row r="204" spans="1:27" s="8" customFormat="1" ht="69.75" customHeight="1">
      <c r="A204" s="16" t="s">
        <v>956</v>
      </c>
      <c r="B204" s="15" t="s">
        <v>31</v>
      </c>
      <c r="C204" s="16" t="s">
        <v>956</v>
      </c>
      <c r="D204" s="28">
        <v>400000822</v>
      </c>
      <c r="E204" s="15" t="s">
        <v>957</v>
      </c>
      <c r="F204" s="29">
        <v>37200000</v>
      </c>
      <c r="G204" s="19">
        <v>37200000</v>
      </c>
      <c r="H204" s="29">
        <v>6200000</v>
      </c>
      <c r="I204" s="16" t="s">
        <v>833</v>
      </c>
      <c r="J204" s="15" t="s">
        <v>35</v>
      </c>
      <c r="K204" s="15" t="s">
        <v>47</v>
      </c>
      <c r="L204" s="15" t="s">
        <v>277</v>
      </c>
      <c r="M204" s="15" t="s">
        <v>278</v>
      </c>
      <c r="N204" s="30">
        <v>44579</v>
      </c>
      <c r="O204" s="31">
        <v>44586</v>
      </c>
      <c r="P204" s="22">
        <v>44766</v>
      </c>
      <c r="Q204" s="23" t="s">
        <v>39</v>
      </c>
      <c r="R204" s="15" t="s">
        <v>958</v>
      </c>
      <c r="S204" s="15" t="s">
        <v>41</v>
      </c>
      <c r="T204" s="15">
        <v>1098617090</v>
      </c>
      <c r="U204" s="15">
        <v>1</v>
      </c>
      <c r="V204" s="4">
        <v>180</v>
      </c>
      <c r="W204" s="5"/>
      <c r="X204" s="6">
        <v>44926</v>
      </c>
      <c r="Y204" s="25">
        <v>100</v>
      </c>
      <c r="Z204" s="26">
        <v>37200000</v>
      </c>
      <c r="AA204" s="26">
        <f t="shared" si="5"/>
        <v>0</v>
      </c>
    </row>
    <row r="205" spans="1:27" s="8" customFormat="1" ht="69.75" customHeight="1">
      <c r="A205" s="16" t="s">
        <v>959</v>
      </c>
      <c r="B205" s="15" t="s">
        <v>31</v>
      </c>
      <c r="C205" s="16" t="s">
        <v>959</v>
      </c>
      <c r="D205" s="28">
        <v>400009522</v>
      </c>
      <c r="E205" s="15" t="s">
        <v>960</v>
      </c>
      <c r="F205" s="29">
        <v>18300000</v>
      </c>
      <c r="G205" s="19">
        <v>24196667</v>
      </c>
      <c r="H205" s="29">
        <v>3050000</v>
      </c>
      <c r="I205" s="16" t="s">
        <v>961</v>
      </c>
      <c r="J205" s="15" t="s">
        <v>65</v>
      </c>
      <c r="K205" s="15" t="s">
        <v>47</v>
      </c>
      <c r="L205" s="15" t="s">
        <v>277</v>
      </c>
      <c r="M205" s="15" t="s">
        <v>278</v>
      </c>
      <c r="N205" s="30">
        <v>44582</v>
      </c>
      <c r="O205" s="31">
        <v>44593</v>
      </c>
      <c r="P205" s="31">
        <v>44832</v>
      </c>
      <c r="Q205" s="23" t="s">
        <v>39</v>
      </c>
      <c r="R205" s="15" t="s">
        <v>962</v>
      </c>
      <c r="S205" s="15" t="s">
        <v>41</v>
      </c>
      <c r="T205" s="15">
        <v>52320472</v>
      </c>
      <c r="U205" s="15">
        <v>5</v>
      </c>
      <c r="V205" s="4">
        <v>239</v>
      </c>
      <c r="W205" s="5" t="s">
        <v>963</v>
      </c>
      <c r="X205" s="6">
        <v>44926</v>
      </c>
      <c r="Y205" s="25">
        <v>100</v>
      </c>
      <c r="Z205" s="26">
        <v>24196667</v>
      </c>
      <c r="AA205" s="26">
        <f t="shared" si="5"/>
        <v>0</v>
      </c>
    </row>
    <row r="206" spans="1:27" s="8" customFormat="1" ht="69.75" customHeight="1">
      <c r="A206" s="16" t="s">
        <v>964</v>
      </c>
      <c r="B206" s="15" t="s">
        <v>31</v>
      </c>
      <c r="C206" s="16" t="s">
        <v>964</v>
      </c>
      <c r="D206" s="28">
        <v>400003022</v>
      </c>
      <c r="E206" s="15" t="s">
        <v>965</v>
      </c>
      <c r="F206" s="29">
        <v>48000000</v>
      </c>
      <c r="G206" s="19">
        <v>48000000</v>
      </c>
      <c r="H206" s="29">
        <v>8000000</v>
      </c>
      <c r="I206" s="16" t="s">
        <v>966</v>
      </c>
      <c r="J206" s="15" t="s">
        <v>35</v>
      </c>
      <c r="K206" s="15" t="s">
        <v>47</v>
      </c>
      <c r="L206" s="15" t="s">
        <v>277</v>
      </c>
      <c r="M206" s="15" t="s">
        <v>278</v>
      </c>
      <c r="N206" s="30">
        <v>44582</v>
      </c>
      <c r="O206" s="31">
        <v>44588</v>
      </c>
      <c r="P206" s="31">
        <v>44768</v>
      </c>
      <c r="Q206" s="23" t="s">
        <v>39</v>
      </c>
      <c r="R206" s="15" t="s">
        <v>967</v>
      </c>
      <c r="S206" s="15" t="s">
        <v>41</v>
      </c>
      <c r="T206" s="15">
        <v>7164834</v>
      </c>
      <c r="U206" s="15">
        <v>5</v>
      </c>
      <c r="V206" s="4">
        <v>180</v>
      </c>
      <c r="W206" s="5"/>
      <c r="X206" s="6">
        <v>44926</v>
      </c>
      <c r="Y206" s="25">
        <v>100</v>
      </c>
      <c r="Z206" s="26">
        <v>48000000</v>
      </c>
      <c r="AA206" s="26">
        <f t="shared" ref="AA206:AA269" si="6">Z206-G206</f>
        <v>0</v>
      </c>
    </row>
    <row r="207" spans="1:27" s="8" customFormat="1" ht="69.75" customHeight="1">
      <c r="A207" s="16" t="s">
        <v>968</v>
      </c>
      <c r="B207" s="15" t="s">
        <v>31</v>
      </c>
      <c r="C207" s="16" t="s">
        <v>968</v>
      </c>
      <c r="D207" s="28">
        <v>400003322</v>
      </c>
      <c r="E207" s="15" t="s">
        <v>969</v>
      </c>
      <c r="F207" s="29">
        <v>33000000</v>
      </c>
      <c r="G207" s="19">
        <v>33000000</v>
      </c>
      <c r="H207" s="29">
        <v>5500000</v>
      </c>
      <c r="I207" s="16" t="s">
        <v>970</v>
      </c>
      <c r="J207" s="15" t="s">
        <v>35</v>
      </c>
      <c r="K207" s="15" t="s">
        <v>47</v>
      </c>
      <c r="L207" s="15" t="s">
        <v>277</v>
      </c>
      <c r="M207" s="15" t="s">
        <v>278</v>
      </c>
      <c r="N207" s="30">
        <v>44582</v>
      </c>
      <c r="O207" s="31">
        <v>44586</v>
      </c>
      <c r="P207" s="31">
        <v>44766</v>
      </c>
      <c r="Q207" s="23" t="s">
        <v>39</v>
      </c>
      <c r="R207" s="15" t="s">
        <v>971</v>
      </c>
      <c r="S207" s="15" t="s">
        <v>41</v>
      </c>
      <c r="T207" s="15">
        <v>7574547</v>
      </c>
      <c r="U207" s="15">
        <v>5</v>
      </c>
      <c r="V207" s="4">
        <v>180</v>
      </c>
      <c r="W207" s="5" t="s">
        <v>972</v>
      </c>
      <c r="X207" s="6">
        <v>44926</v>
      </c>
      <c r="Y207" s="25">
        <v>100</v>
      </c>
      <c r="Z207" s="26">
        <v>27683333</v>
      </c>
      <c r="AA207" s="26">
        <f t="shared" si="6"/>
        <v>-5316667</v>
      </c>
    </row>
    <row r="208" spans="1:27" s="8" customFormat="1" ht="69.75" customHeight="1">
      <c r="A208" s="16" t="s">
        <v>973</v>
      </c>
      <c r="B208" s="15" t="s">
        <v>31</v>
      </c>
      <c r="C208" s="16" t="s">
        <v>973</v>
      </c>
      <c r="D208" s="28">
        <v>400000922</v>
      </c>
      <c r="E208" s="15" t="s">
        <v>974</v>
      </c>
      <c r="F208" s="29">
        <v>37200000</v>
      </c>
      <c r="G208" s="19">
        <v>55800000</v>
      </c>
      <c r="H208" s="29">
        <v>6200000</v>
      </c>
      <c r="I208" s="16" t="s">
        <v>833</v>
      </c>
      <c r="J208" s="15" t="s">
        <v>35</v>
      </c>
      <c r="K208" s="15" t="s">
        <v>47</v>
      </c>
      <c r="L208" s="15" t="s">
        <v>277</v>
      </c>
      <c r="M208" s="15" t="s">
        <v>278</v>
      </c>
      <c r="N208" s="30">
        <v>44583</v>
      </c>
      <c r="O208" s="31">
        <v>44587</v>
      </c>
      <c r="P208" s="31">
        <v>44858</v>
      </c>
      <c r="Q208" s="23" t="s">
        <v>39</v>
      </c>
      <c r="R208" s="15" t="s">
        <v>975</v>
      </c>
      <c r="S208" s="15" t="s">
        <v>41</v>
      </c>
      <c r="T208" s="15">
        <v>1098737308</v>
      </c>
      <c r="U208" s="15">
        <v>4</v>
      </c>
      <c r="V208" s="4">
        <v>271</v>
      </c>
      <c r="W208" s="5" t="s">
        <v>976</v>
      </c>
      <c r="X208" s="6">
        <v>44926</v>
      </c>
      <c r="Y208" s="25">
        <v>100</v>
      </c>
      <c r="Z208" s="26">
        <v>55800000</v>
      </c>
      <c r="AA208" s="26">
        <f t="shared" si="6"/>
        <v>0</v>
      </c>
    </row>
    <row r="209" spans="1:27" s="8" customFormat="1" ht="69.75" customHeight="1">
      <c r="A209" s="16" t="s">
        <v>977</v>
      </c>
      <c r="B209" s="15" t="s">
        <v>31</v>
      </c>
      <c r="C209" s="16" t="s">
        <v>977</v>
      </c>
      <c r="D209" s="28">
        <v>120000722</v>
      </c>
      <c r="E209" s="15" t="s">
        <v>978</v>
      </c>
      <c r="F209" s="29">
        <v>26250000</v>
      </c>
      <c r="G209" s="19">
        <v>28416667</v>
      </c>
      <c r="H209" s="29">
        <v>2500000</v>
      </c>
      <c r="I209" s="16" t="s">
        <v>979</v>
      </c>
      <c r="J209" s="15" t="s">
        <v>65</v>
      </c>
      <c r="K209" s="15" t="s">
        <v>47</v>
      </c>
      <c r="L209" s="15" t="s">
        <v>379</v>
      </c>
      <c r="M209" s="15" t="s">
        <v>580</v>
      </c>
      <c r="N209" s="30">
        <v>44581</v>
      </c>
      <c r="O209" s="31">
        <v>44582</v>
      </c>
      <c r="P209" s="31">
        <v>44926</v>
      </c>
      <c r="Q209" s="23" t="s">
        <v>39</v>
      </c>
      <c r="R209" s="15" t="s">
        <v>980</v>
      </c>
      <c r="S209" s="15" t="s">
        <v>41</v>
      </c>
      <c r="T209" s="15">
        <v>1053282282</v>
      </c>
      <c r="U209" s="15">
        <v>3</v>
      </c>
      <c r="V209" s="4">
        <v>344</v>
      </c>
      <c r="W209" s="5" t="s">
        <v>981</v>
      </c>
      <c r="X209" s="6">
        <v>44926</v>
      </c>
      <c r="Y209" s="25">
        <f t="shared" ref="Y206:Y269" si="7">((X209-O209)*100)/V209</f>
        <v>100</v>
      </c>
      <c r="Z209" s="26">
        <v>28416667</v>
      </c>
      <c r="AA209" s="26">
        <f t="shared" si="6"/>
        <v>0</v>
      </c>
    </row>
    <row r="210" spans="1:27" s="8" customFormat="1" ht="69.75" customHeight="1">
      <c r="A210" s="16" t="s">
        <v>982</v>
      </c>
      <c r="B210" s="15" t="s">
        <v>31</v>
      </c>
      <c r="C210" s="16" t="s">
        <v>982</v>
      </c>
      <c r="D210" s="28">
        <v>400008122</v>
      </c>
      <c r="E210" s="15" t="s">
        <v>983</v>
      </c>
      <c r="F210" s="29">
        <v>37200000</v>
      </c>
      <c r="G210" s="19">
        <v>37200000</v>
      </c>
      <c r="H210" s="29">
        <v>6200000</v>
      </c>
      <c r="I210" s="16" t="s">
        <v>584</v>
      </c>
      <c r="J210" s="15" t="s">
        <v>65</v>
      </c>
      <c r="K210" s="15" t="s">
        <v>984</v>
      </c>
      <c r="L210" s="15" t="s">
        <v>277</v>
      </c>
      <c r="M210" s="15" t="s">
        <v>575</v>
      </c>
      <c r="N210" s="30">
        <v>44583</v>
      </c>
      <c r="O210" s="31">
        <v>44587</v>
      </c>
      <c r="P210" s="31">
        <v>44768</v>
      </c>
      <c r="Q210" s="23" t="s">
        <v>39</v>
      </c>
      <c r="R210" s="15" t="s">
        <v>985</v>
      </c>
      <c r="S210" s="15" t="s">
        <v>41</v>
      </c>
      <c r="T210" s="15">
        <v>1018461338</v>
      </c>
      <c r="U210" s="15">
        <v>8</v>
      </c>
      <c r="V210" s="4">
        <v>181</v>
      </c>
      <c r="W210" s="5"/>
      <c r="X210" s="6">
        <v>44926</v>
      </c>
      <c r="Y210" s="25">
        <v>100</v>
      </c>
      <c r="Z210" s="26">
        <v>37200000</v>
      </c>
      <c r="AA210" s="26">
        <f t="shared" si="6"/>
        <v>0</v>
      </c>
    </row>
    <row r="211" spans="1:27" s="8" customFormat="1" ht="69.75" customHeight="1">
      <c r="A211" s="16" t="s">
        <v>986</v>
      </c>
      <c r="B211" s="15" t="s">
        <v>31</v>
      </c>
      <c r="C211" s="16" t="s">
        <v>986</v>
      </c>
      <c r="D211" s="28">
        <v>200022222</v>
      </c>
      <c r="E211" s="15" t="s">
        <v>987</v>
      </c>
      <c r="F211" s="29">
        <v>19800000</v>
      </c>
      <c r="G211" s="19">
        <v>26977500</v>
      </c>
      <c r="H211" s="29">
        <v>2475000</v>
      </c>
      <c r="I211" s="16" t="s">
        <v>988</v>
      </c>
      <c r="J211" s="15" t="s">
        <v>65</v>
      </c>
      <c r="K211" s="15" t="s">
        <v>47</v>
      </c>
      <c r="L211" s="15" t="s">
        <v>146</v>
      </c>
      <c r="M211" s="15" t="s">
        <v>989</v>
      </c>
      <c r="N211" s="30">
        <v>44582</v>
      </c>
      <c r="O211" s="31">
        <v>44585</v>
      </c>
      <c r="P211" s="22">
        <v>44914</v>
      </c>
      <c r="Q211" s="23" t="s">
        <v>39</v>
      </c>
      <c r="R211" s="15" t="s">
        <v>990</v>
      </c>
      <c r="S211" s="15" t="s">
        <v>41</v>
      </c>
      <c r="T211" s="15">
        <v>1081832537</v>
      </c>
      <c r="U211" s="15">
        <v>9</v>
      </c>
      <c r="V211" s="4">
        <v>329</v>
      </c>
      <c r="W211" s="5" t="s">
        <v>991</v>
      </c>
      <c r="X211" s="6">
        <v>44926</v>
      </c>
      <c r="Y211" s="25">
        <v>100</v>
      </c>
      <c r="Z211" s="26">
        <v>26977500</v>
      </c>
      <c r="AA211" s="26">
        <f t="shared" si="6"/>
        <v>0</v>
      </c>
    </row>
    <row r="212" spans="1:27" s="8" customFormat="1" ht="69.75" customHeight="1">
      <c r="A212" s="16" t="s">
        <v>992</v>
      </c>
      <c r="B212" s="15" t="s">
        <v>31</v>
      </c>
      <c r="C212" s="16" t="s">
        <v>992</v>
      </c>
      <c r="D212" s="28">
        <v>200017922</v>
      </c>
      <c r="E212" s="15" t="s">
        <v>993</v>
      </c>
      <c r="F212" s="29">
        <v>25000000</v>
      </c>
      <c r="G212" s="19">
        <v>25000000</v>
      </c>
      <c r="H212" s="29">
        <v>5000000</v>
      </c>
      <c r="I212" s="16" t="s">
        <v>994</v>
      </c>
      <c r="J212" s="15" t="s">
        <v>46</v>
      </c>
      <c r="K212" s="15" t="s">
        <v>47</v>
      </c>
      <c r="L212" s="15" t="s">
        <v>146</v>
      </c>
      <c r="M212" s="15" t="s">
        <v>293</v>
      </c>
      <c r="N212" s="30">
        <v>44584</v>
      </c>
      <c r="O212" s="31">
        <v>44586</v>
      </c>
      <c r="P212" s="22">
        <v>44736</v>
      </c>
      <c r="Q212" s="23" t="s">
        <v>39</v>
      </c>
      <c r="R212" s="15" t="s">
        <v>995</v>
      </c>
      <c r="S212" s="15" t="s">
        <v>41</v>
      </c>
      <c r="T212" s="15">
        <v>7142463</v>
      </c>
      <c r="U212" s="15">
        <v>1</v>
      </c>
      <c r="V212" s="4">
        <v>150</v>
      </c>
      <c r="W212" s="5"/>
      <c r="X212" s="6">
        <v>44926</v>
      </c>
      <c r="Y212" s="25">
        <v>100</v>
      </c>
      <c r="Z212" s="26">
        <v>25000000</v>
      </c>
      <c r="AA212" s="26">
        <f t="shared" si="6"/>
        <v>0</v>
      </c>
    </row>
    <row r="213" spans="1:27" s="8" customFormat="1" ht="69.75" customHeight="1">
      <c r="A213" s="16" t="s">
        <v>996</v>
      </c>
      <c r="B213" s="15" t="s">
        <v>31</v>
      </c>
      <c r="C213" s="16" t="s">
        <v>996</v>
      </c>
      <c r="D213" s="28">
        <v>200011222</v>
      </c>
      <c r="E213" s="15" t="s">
        <v>997</v>
      </c>
      <c r="F213" s="29">
        <v>35990000</v>
      </c>
      <c r="G213" s="19">
        <v>35990000</v>
      </c>
      <c r="H213" s="29">
        <v>6100000</v>
      </c>
      <c r="I213" s="16" t="s">
        <v>793</v>
      </c>
      <c r="J213" s="15" t="s">
        <v>46</v>
      </c>
      <c r="K213" s="15" t="s">
        <v>47</v>
      </c>
      <c r="L213" s="15" t="s">
        <v>146</v>
      </c>
      <c r="M213" s="15" t="s">
        <v>534</v>
      </c>
      <c r="N213" s="30">
        <v>44582</v>
      </c>
      <c r="O213" s="31">
        <v>44594</v>
      </c>
      <c r="P213" s="31">
        <v>44770</v>
      </c>
      <c r="Q213" s="23" t="s">
        <v>39</v>
      </c>
      <c r="R213" s="15" t="s">
        <v>998</v>
      </c>
      <c r="S213" s="15" t="s">
        <v>41</v>
      </c>
      <c r="T213" s="15">
        <v>1045719630</v>
      </c>
      <c r="U213" s="15">
        <v>2</v>
      </c>
      <c r="V213" s="4">
        <v>176</v>
      </c>
      <c r="W213" s="5"/>
      <c r="X213" s="6">
        <v>44926</v>
      </c>
      <c r="Y213" s="25">
        <v>100</v>
      </c>
      <c r="Z213" s="26">
        <v>35786667</v>
      </c>
      <c r="AA213" s="26">
        <f t="shared" si="6"/>
        <v>-203333</v>
      </c>
    </row>
    <row r="214" spans="1:27" s="8" customFormat="1" ht="69.75" customHeight="1">
      <c r="A214" s="16" t="s">
        <v>999</v>
      </c>
      <c r="B214" s="15" t="s">
        <v>31</v>
      </c>
      <c r="C214" s="16" t="s">
        <v>999</v>
      </c>
      <c r="D214" s="28">
        <v>200017522</v>
      </c>
      <c r="E214" s="15" t="s">
        <v>1000</v>
      </c>
      <c r="F214" s="29">
        <v>20833333</v>
      </c>
      <c r="G214" s="19">
        <v>20833333</v>
      </c>
      <c r="H214" s="29">
        <v>5000000</v>
      </c>
      <c r="I214" s="16" t="s">
        <v>994</v>
      </c>
      <c r="J214" s="15" t="s">
        <v>46</v>
      </c>
      <c r="K214" s="15" t="s">
        <v>47</v>
      </c>
      <c r="L214" s="15" t="s">
        <v>146</v>
      </c>
      <c r="M214" s="15" t="s">
        <v>293</v>
      </c>
      <c r="N214" s="30">
        <v>44581</v>
      </c>
      <c r="O214" s="31">
        <v>44593</v>
      </c>
      <c r="P214" s="31">
        <v>44717</v>
      </c>
      <c r="Q214" s="23" t="s">
        <v>39</v>
      </c>
      <c r="R214" s="15" t="s">
        <v>1001</v>
      </c>
      <c r="S214" s="15" t="s">
        <v>41</v>
      </c>
      <c r="T214" s="15">
        <v>11807850</v>
      </c>
      <c r="U214" s="15">
        <v>9</v>
      </c>
      <c r="V214" s="4">
        <v>124</v>
      </c>
      <c r="W214" s="5"/>
      <c r="X214" s="6">
        <v>44926</v>
      </c>
      <c r="Y214" s="25">
        <v>100</v>
      </c>
      <c r="Z214" s="26">
        <v>20000000</v>
      </c>
      <c r="AA214" s="26">
        <f t="shared" si="6"/>
        <v>-833333</v>
      </c>
    </row>
    <row r="215" spans="1:27" s="8" customFormat="1" ht="69.75" customHeight="1">
      <c r="A215" s="16" t="s">
        <v>1002</v>
      </c>
      <c r="B215" s="15" t="s">
        <v>31</v>
      </c>
      <c r="C215" s="16" t="s">
        <v>1002</v>
      </c>
      <c r="D215" s="28">
        <v>200013622</v>
      </c>
      <c r="E215" s="15" t="s">
        <v>1003</v>
      </c>
      <c r="F215" s="29">
        <v>17325000</v>
      </c>
      <c r="G215" s="19">
        <v>17325000</v>
      </c>
      <c r="H215" s="29">
        <v>2475000</v>
      </c>
      <c r="I215" s="16" t="s">
        <v>1004</v>
      </c>
      <c r="J215" s="15" t="s">
        <v>65</v>
      </c>
      <c r="K215" s="15" t="s">
        <v>47</v>
      </c>
      <c r="L215" s="15" t="s">
        <v>146</v>
      </c>
      <c r="M215" s="15" t="s">
        <v>989</v>
      </c>
      <c r="N215" s="30">
        <v>44583</v>
      </c>
      <c r="O215" s="31">
        <v>44593</v>
      </c>
      <c r="P215" s="31">
        <v>44804</v>
      </c>
      <c r="Q215" s="23" t="s">
        <v>39</v>
      </c>
      <c r="R215" s="15" t="s">
        <v>1005</v>
      </c>
      <c r="S215" s="15" t="s">
        <v>41</v>
      </c>
      <c r="T215" s="15">
        <v>1014253995</v>
      </c>
      <c r="U215" s="15">
        <v>0</v>
      </c>
      <c r="V215" s="4">
        <v>211</v>
      </c>
      <c r="W215" s="5"/>
      <c r="X215" s="6">
        <v>44926</v>
      </c>
      <c r="Y215" s="25">
        <v>100</v>
      </c>
      <c r="Z215" s="26">
        <v>17077500</v>
      </c>
      <c r="AA215" s="26">
        <f t="shared" si="6"/>
        <v>-247500</v>
      </c>
    </row>
    <row r="216" spans="1:27" s="8" customFormat="1" ht="69.75" customHeight="1">
      <c r="A216" s="16" t="s">
        <v>1006</v>
      </c>
      <c r="B216" s="15" t="s">
        <v>31</v>
      </c>
      <c r="C216" s="16" t="s">
        <v>1006</v>
      </c>
      <c r="D216" s="28">
        <v>200013822</v>
      </c>
      <c r="E216" s="15" t="s">
        <v>1007</v>
      </c>
      <c r="F216" s="29">
        <v>17325000</v>
      </c>
      <c r="G216" s="19">
        <v>25987500</v>
      </c>
      <c r="H216" s="29">
        <v>2475000</v>
      </c>
      <c r="I216" s="16" t="s">
        <v>1008</v>
      </c>
      <c r="J216" s="15" t="s">
        <v>65</v>
      </c>
      <c r="K216" s="15" t="s">
        <v>47</v>
      </c>
      <c r="L216" s="15" t="s">
        <v>146</v>
      </c>
      <c r="M216" s="15" t="s">
        <v>989</v>
      </c>
      <c r="N216" s="30">
        <v>44580</v>
      </c>
      <c r="O216" s="31">
        <v>44582</v>
      </c>
      <c r="P216" s="31">
        <v>44899</v>
      </c>
      <c r="Q216" s="23" t="s">
        <v>39</v>
      </c>
      <c r="R216" s="15" t="s">
        <v>1009</v>
      </c>
      <c r="S216" s="15" t="s">
        <v>41</v>
      </c>
      <c r="T216" s="15">
        <v>1143351782</v>
      </c>
      <c r="U216" s="15">
        <v>7</v>
      </c>
      <c r="V216" s="4">
        <v>317</v>
      </c>
      <c r="W216" s="5" t="s">
        <v>1010</v>
      </c>
      <c r="X216" s="6">
        <v>44926</v>
      </c>
      <c r="Y216" s="25">
        <v>100</v>
      </c>
      <c r="Z216" s="26">
        <v>25987500</v>
      </c>
      <c r="AA216" s="26">
        <f t="shared" si="6"/>
        <v>0</v>
      </c>
    </row>
    <row r="217" spans="1:27" s="8" customFormat="1" ht="69.75" customHeight="1">
      <c r="A217" s="16" t="s">
        <v>1011</v>
      </c>
      <c r="B217" s="15" t="s">
        <v>31</v>
      </c>
      <c r="C217" s="16" t="s">
        <v>1011</v>
      </c>
      <c r="D217" s="28">
        <v>400008922</v>
      </c>
      <c r="E217" s="15" t="s">
        <v>1012</v>
      </c>
      <c r="F217" s="29">
        <v>37200000</v>
      </c>
      <c r="G217" s="19">
        <v>37200000</v>
      </c>
      <c r="H217" s="29">
        <v>6200000</v>
      </c>
      <c r="I217" s="16" t="s">
        <v>1013</v>
      </c>
      <c r="J217" s="15" t="s">
        <v>46</v>
      </c>
      <c r="K217" s="15" t="s">
        <v>47</v>
      </c>
      <c r="L217" s="15" t="s">
        <v>277</v>
      </c>
      <c r="M217" s="15" t="s">
        <v>575</v>
      </c>
      <c r="N217" s="30">
        <v>44581</v>
      </c>
      <c r="O217" s="31">
        <v>44581</v>
      </c>
      <c r="P217" s="31">
        <v>44761</v>
      </c>
      <c r="Q217" s="23" t="s">
        <v>39</v>
      </c>
      <c r="R217" s="15" t="s">
        <v>1014</v>
      </c>
      <c r="S217" s="15" t="s">
        <v>41</v>
      </c>
      <c r="T217" s="15">
        <v>41940488</v>
      </c>
      <c r="U217" s="15">
        <v>2</v>
      </c>
      <c r="V217" s="4">
        <v>180</v>
      </c>
      <c r="W217" s="5"/>
      <c r="X217" s="6">
        <v>44926</v>
      </c>
      <c r="Y217" s="25">
        <v>100</v>
      </c>
      <c r="Z217" s="26">
        <v>37200000</v>
      </c>
      <c r="AA217" s="26">
        <f t="shared" si="6"/>
        <v>0</v>
      </c>
    </row>
    <row r="218" spans="1:27" s="8" customFormat="1" ht="69.75" customHeight="1">
      <c r="A218" s="16" t="s">
        <v>1015</v>
      </c>
      <c r="B218" s="15" t="s">
        <v>31</v>
      </c>
      <c r="C218" s="16" t="s">
        <v>1015</v>
      </c>
      <c r="D218" s="28">
        <v>400003122</v>
      </c>
      <c r="E218" s="15" t="s">
        <v>1016</v>
      </c>
      <c r="F218" s="29">
        <v>45000000</v>
      </c>
      <c r="G218" s="19">
        <v>45000000</v>
      </c>
      <c r="H218" s="29">
        <v>7500000</v>
      </c>
      <c r="I218" s="16" t="s">
        <v>1017</v>
      </c>
      <c r="J218" s="15" t="s">
        <v>46</v>
      </c>
      <c r="K218" s="15" t="s">
        <v>47</v>
      </c>
      <c r="L218" s="15" t="s">
        <v>277</v>
      </c>
      <c r="M218" s="15" t="s">
        <v>278</v>
      </c>
      <c r="N218" s="30">
        <v>44581</v>
      </c>
      <c r="O218" s="31">
        <v>44582</v>
      </c>
      <c r="P218" s="31">
        <v>44762</v>
      </c>
      <c r="Q218" s="23" t="s">
        <v>39</v>
      </c>
      <c r="R218" s="15" t="s">
        <v>1018</v>
      </c>
      <c r="S218" s="15" t="s">
        <v>41</v>
      </c>
      <c r="T218" s="15">
        <v>8762276</v>
      </c>
      <c r="U218" s="15">
        <v>4</v>
      </c>
      <c r="V218" s="4">
        <v>180</v>
      </c>
      <c r="W218" s="5"/>
      <c r="X218" s="6">
        <v>44926</v>
      </c>
      <c r="Y218" s="25">
        <v>100</v>
      </c>
      <c r="Z218" s="26">
        <v>45000000</v>
      </c>
      <c r="AA218" s="26">
        <f t="shared" si="6"/>
        <v>0</v>
      </c>
    </row>
    <row r="219" spans="1:27" s="8" customFormat="1" ht="69.75" customHeight="1">
      <c r="A219" s="16" t="s">
        <v>1019</v>
      </c>
      <c r="B219" s="15" t="s">
        <v>31</v>
      </c>
      <c r="C219" s="16" t="s">
        <v>1019</v>
      </c>
      <c r="D219" s="28">
        <v>400011122</v>
      </c>
      <c r="E219" s="15" t="s">
        <v>1020</v>
      </c>
      <c r="F219" s="29">
        <v>37200000</v>
      </c>
      <c r="G219" s="19">
        <v>37200000</v>
      </c>
      <c r="H219" s="29">
        <v>6200000</v>
      </c>
      <c r="I219" s="16" t="s">
        <v>1021</v>
      </c>
      <c r="J219" s="15" t="s">
        <v>46</v>
      </c>
      <c r="K219" s="15" t="s">
        <v>47</v>
      </c>
      <c r="L219" s="15" t="s">
        <v>277</v>
      </c>
      <c r="M219" s="15" t="s">
        <v>278</v>
      </c>
      <c r="N219" s="30">
        <v>44578</v>
      </c>
      <c r="O219" s="31">
        <v>44582</v>
      </c>
      <c r="P219" s="31">
        <v>44762</v>
      </c>
      <c r="Q219" s="23" t="s">
        <v>39</v>
      </c>
      <c r="R219" s="15" t="s">
        <v>1022</v>
      </c>
      <c r="S219" s="15" t="s">
        <v>41</v>
      </c>
      <c r="T219" s="15">
        <v>1026575722</v>
      </c>
      <c r="U219" s="15">
        <v>2</v>
      </c>
      <c r="V219" s="4">
        <v>180</v>
      </c>
      <c r="W219" s="5"/>
      <c r="X219" s="6">
        <v>44926</v>
      </c>
      <c r="Y219" s="25">
        <v>100</v>
      </c>
      <c r="Z219" s="26">
        <v>37200000</v>
      </c>
      <c r="AA219" s="26">
        <f t="shared" si="6"/>
        <v>0</v>
      </c>
    </row>
    <row r="220" spans="1:27" s="8" customFormat="1" ht="69.75" customHeight="1">
      <c r="A220" s="16" t="s">
        <v>1023</v>
      </c>
      <c r="B220" s="15" t="s">
        <v>31</v>
      </c>
      <c r="C220" s="16" t="s">
        <v>1023</v>
      </c>
      <c r="D220" s="28">
        <v>400007822</v>
      </c>
      <c r="E220" s="15" t="s">
        <v>1024</v>
      </c>
      <c r="F220" s="29">
        <v>37200000</v>
      </c>
      <c r="G220" s="19">
        <v>37200000</v>
      </c>
      <c r="H220" s="29">
        <v>6200000</v>
      </c>
      <c r="I220" s="16" t="s">
        <v>1025</v>
      </c>
      <c r="J220" s="15" t="s">
        <v>46</v>
      </c>
      <c r="K220" s="15" t="s">
        <v>160</v>
      </c>
      <c r="L220" s="15" t="s">
        <v>277</v>
      </c>
      <c r="M220" s="15" t="s">
        <v>575</v>
      </c>
      <c r="N220" s="30">
        <v>44581</v>
      </c>
      <c r="O220" s="31">
        <v>44582</v>
      </c>
      <c r="P220" s="31">
        <v>44762</v>
      </c>
      <c r="Q220" s="23" t="s">
        <v>39</v>
      </c>
      <c r="R220" s="15" t="s">
        <v>1026</v>
      </c>
      <c r="S220" s="15" t="s">
        <v>41</v>
      </c>
      <c r="T220" s="15">
        <v>1097037480</v>
      </c>
      <c r="U220" s="15">
        <v>6</v>
      </c>
      <c r="V220" s="4">
        <v>180</v>
      </c>
      <c r="W220" s="5"/>
      <c r="X220" s="6">
        <v>44926</v>
      </c>
      <c r="Y220" s="25">
        <v>100</v>
      </c>
      <c r="Z220" s="26">
        <v>37200000</v>
      </c>
      <c r="AA220" s="26">
        <f t="shared" si="6"/>
        <v>0</v>
      </c>
    </row>
    <row r="221" spans="1:27" s="8" customFormat="1" ht="69.75" customHeight="1">
      <c r="A221" s="16" t="s">
        <v>1027</v>
      </c>
      <c r="B221" s="15" t="s">
        <v>31</v>
      </c>
      <c r="C221" s="16" t="s">
        <v>1027</v>
      </c>
      <c r="D221" s="28">
        <v>200014822</v>
      </c>
      <c r="E221" s="15" t="s">
        <v>1028</v>
      </c>
      <c r="F221" s="29">
        <v>35000000</v>
      </c>
      <c r="G221" s="19">
        <v>52500000</v>
      </c>
      <c r="H221" s="29">
        <v>5000000</v>
      </c>
      <c r="I221" s="16" t="s">
        <v>1029</v>
      </c>
      <c r="J221" s="15" t="s">
        <v>46</v>
      </c>
      <c r="K221" s="15" t="s">
        <v>47</v>
      </c>
      <c r="L221" s="15" t="s">
        <v>146</v>
      </c>
      <c r="M221" s="15" t="s">
        <v>520</v>
      </c>
      <c r="N221" s="30">
        <v>44582</v>
      </c>
      <c r="O221" s="31">
        <v>44589</v>
      </c>
      <c r="P221" s="31">
        <v>44906</v>
      </c>
      <c r="Q221" s="23" t="s">
        <v>39</v>
      </c>
      <c r="R221" s="15" t="s">
        <v>1030</v>
      </c>
      <c r="S221" s="15" t="s">
        <v>41</v>
      </c>
      <c r="T221" s="15">
        <v>1081916164</v>
      </c>
      <c r="U221" s="15">
        <v>7</v>
      </c>
      <c r="V221" s="4">
        <v>317</v>
      </c>
      <c r="W221" s="5" t="s">
        <v>1031</v>
      </c>
      <c r="X221" s="6">
        <v>44926</v>
      </c>
      <c r="Y221" s="25">
        <v>100</v>
      </c>
      <c r="Z221" s="26">
        <v>50833334</v>
      </c>
      <c r="AA221" s="26">
        <f t="shared" si="6"/>
        <v>-1666666</v>
      </c>
    </row>
    <row r="222" spans="1:27" s="8" customFormat="1" ht="69.75" customHeight="1">
      <c r="A222" s="16" t="s">
        <v>1032</v>
      </c>
      <c r="B222" s="15" t="s">
        <v>31</v>
      </c>
      <c r="C222" s="16" t="s">
        <v>1032</v>
      </c>
      <c r="D222" s="28">
        <v>400009822</v>
      </c>
      <c r="E222" s="15" t="s">
        <v>1033</v>
      </c>
      <c r="F222" s="29">
        <v>21000000</v>
      </c>
      <c r="G222" s="19">
        <v>30566667</v>
      </c>
      <c r="H222" s="29">
        <v>3500000</v>
      </c>
      <c r="I222" s="16" t="s">
        <v>1034</v>
      </c>
      <c r="J222" s="15" t="s">
        <v>46</v>
      </c>
      <c r="K222" s="15" t="s">
        <v>47</v>
      </c>
      <c r="L222" s="15" t="s">
        <v>277</v>
      </c>
      <c r="M222" s="15" t="s">
        <v>278</v>
      </c>
      <c r="N222" s="30">
        <v>44580</v>
      </c>
      <c r="O222" s="31">
        <v>44589</v>
      </c>
      <c r="P222" s="31">
        <v>44851</v>
      </c>
      <c r="Q222" s="23" t="s">
        <v>39</v>
      </c>
      <c r="R222" s="15" t="s">
        <v>1035</v>
      </c>
      <c r="S222" s="15" t="s">
        <v>41</v>
      </c>
      <c r="T222" s="15">
        <v>1065612105</v>
      </c>
      <c r="U222" s="15">
        <v>9</v>
      </c>
      <c r="V222" s="4">
        <v>262</v>
      </c>
      <c r="W222" s="5" t="s">
        <v>1036</v>
      </c>
      <c r="X222" s="6">
        <v>44926</v>
      </c>
      <c r="Y222" s="25">
        <v>100</v>
      </c>
      <c r="Z222" s="26">
        <v>30450000</v>
      </c>
      <c r="AA222" s="26">
        <f t="shared" si="6"/>
        <v>-116667</v>
      </c>
    </row>
    <row r="223" spans="1:27" s="8" customFormat="1" ht="69.75" customHeight="1">
      <c r="A223" s="16" t="s">
        <v>1037</v>
      </c>
      <c r="B223" s="15" t="s">
        <v>31</v>
      </c>
      <c r="C223" s="16" t="s">
        <v>1037</v>
      </c>
      <c r="D223" s="28">
        <v>500008222</v>
      </c>
      <c r="E223" s="15" t="s">
        <v>1038</v>
      </c>
      <c r="F223" s="29">
        <v>43866667</v>
      </c>
      <c r="G223" s="19">
        <v>60433333</v>
      </c>
      <c r="H223" s="29">
        <v>7000000</v>
      </c>
      <c r="I223" s="16" t="s">
        <v>1039</v>
      </c>
      <c r="J223" s="15" t="s">
        <v>46</v>
      </c>
      <c r="K223" s="15" t="s">
        <v>47</v>
      </c>
      <c r="L223" s="20" t="s">
        <v>48</v>
      </c>
      <c r="M223" s="15" t="s">
        <v>115</v>
      </c>
      <c r="N223" s="30">
        <v>44581</v>
      </c>
      <c r="O223" s="31">
        <v>44585</v>
      </c>
      <c r="P223" s="31">
        <v>44926</v>
      </c>
      <c r="Q223" s="23" t="s">
        <v>39</v>
      </c>
      <c r="R223" s="15" t="s">
        <v>1040</v>
      </c>
      <c r="S223" s="15" t="s">
        <v>41</v>
      </c>
      <c r="T223" s="15">
        <v>79310895</v>
      </c>
      <c r="U223" s="15">
        <v>2</v>
      </c>
      <c r="V223" s="4">
        <v>341</v>
      </c>
      <c r="W223" s="5" t="s">
        <v>1041</v>
      </c>
      <c r="X223" s="6">
        <v>44926</v>
      </c>
      <c r="Y223" s="25">
        <f t="shared" si="7"/>
        <v>100</v>
      </c>
      <c r="Z223" s="26">
        <v>60433333</v>
      </c>
      <c r="AA223" s="26">
        <f t="shared" si="6"/>
        <v>0</v>
      </c>
    </row>
    <row r="224" spans="1:27" s="8" customFormat="1" ht="69.75" customHeight="1">
      <c r="A224" s="16" t="s">
        <v>1042</v>
      </c>
      <c r="B224" s="15" t="s">
        <v>31</v>
      </c>
      <c r="C224" s="16" t="s">
        <v>1042</v>
      </c>
      <c r="D224" s="28">
        <v>500002022</v>
      </c>
      <c r="E224" s="15" t="s">
        <v>1043</v>
      </c>
      <c r="F224" s="29">
        <v>77973333</v>
      </c>
      <c r="G224" s="19">
        <v>77973333</v>
      </c>
      <c r="H224" s="29">
        <v>6800000</v>
      </c>
      <c r="I224" s="16" t="s">
        <v>1044</v>
      </c>
      <c r="J224" s="15" t="s">
        <v>46</v>
      </c>
      <c r="K224" s="15" t="s">
        <v>47</v>
      </c>
      <c r="L224" s="20" t="s">
        <v>48</v>
      </c>
      <c r="M224" s="15" t="s">
        <v>49</v>
      </c>
      <c r="N224" s="30">
        <v>44580</v>
      </c>
      <c r="O224" s="31">
        <v>44582</v>
      </c>
      <c r="P224" s="31">
        <v>44926</v>
      </c>
      <c r="Q224" s="23" t="s">
        <v>39</v>
      </c>
      <c r="R224" s="15" t="s">
        <v>1045</v>
      </c>
      <c r="S224" s="15" t="s">
        <v>41</v>
      </c>
      <c r="T224" s="15">
        <v>1051735187</v>
      </c>
      <c r="U224" s="15">
        <v>1</v>
      </c>
      <c r="V224" s="4">
        <v>344</v>
      </c>
      <c r="W224" s="5"/>
      <c r="X224" s="6">
        <v>44926</v>
      </c>
      <c r="Y224" s="25">
        <f t="shared" si="7"/>
        <v>100</v>
      </c>
      <c r="Z224" s="26">
        <v>77293333</v>
      </c>
      <c r="AA224" s="26">
        <f t="shared" si="6"/>
        <v>-680000</v>
      </c>
    </row>
    <row r="225" spans="1:27" s="8" customFormat="1" ht="69.75" customHeight="1">
      <c r="A225" s="16" t="s">
        <v>1046</v>
      </c>
      <c r="B225" s="15" t="s">
        <v>31</v>
      </c>
      <c r="C225" s="16" t="s">
        <v>1046</v>
      </c>
      <c r="D225" s="28">
        <v>200008322</v>
      </c>
      <c r="E225" s="15" t="s">
        <v>1047</v>
      </c>
      <c r="F225" s="29">
        <v>21700000</v>
      </c>
      <c r="G225" s="19">
        <v>21700000</v>
      </c>
      <c r="H225" s="29">
        <v>3100000</v>
      </c>
      <c r="I225" s="16" t="s">
        <v>1048</v>
      </c>
      <c r="J225" s="15" t="s">
        <v>46</v>
      </c>
      <c r="K225" s="15" t="s">
        <v>47</v>
      </c>
      <c r="L225" s="15" t="s">
        <v>146</v>
      </c>
      <c r="M225" s="15" t="s">
        <v>147</v>
      </c>
      <c r="N225" s="30">
        <v>44581</v>
      </c>
      <c r="O225" s="31">
        <v>44583</v>
      </c>
      <c r="P225" s="31">
        <v>44794</v>
      </c>
      <c r="Q225" s="23" t="s">
        <v>39</v>
      </c>
      <c r="R225" s="15" t="s">
        <v>1049</v>
      </c>
      <c r="S225" s="15" t="s">
        <v>41</v>
      </c>
      <c r="T225" s="15">
        <v>49774031</v>
      </c>
      <c r="U225" s="15">
        <v>8</v>
      </c>
      <c r="V225" s="4">
        <v>211</v>
      </c>
      <c r="W225" s="5"/>
      <c r="X225" s="6">
        <v>44926</v>
      </c>
      <c r="Y225" s="25">
        <v>100</v>
      </c>
      <c r="Z225" s="26">
        <v>21700000</v>
      </c>
      <c r="AA225" s="26">
        <f t="shared" si="6"/>
        <v>0</v>
      </c>
    </row>
    <row r="226" spans="1:27" s="8" customFormat="1" ht="69.75" customHeight="1">
      <c r="A226" s="16" t="s">
        <v>1050</v>
      </c>
      <c r="B226" s="15" t="s">
        <v>31</v>
      </c>
      <c r="C226" s="16" t="s">
        <v>1050</v>
      </c>
      <c r="D226" s="28">
        <v>200020922</v>
      </c>
      <c r="E226" s="15" t="s">
        <v>1051</v>
      </c>
      <c r="F226" s="29">
        <v>51933200</v>
      </c>
      <c r="G226" s="19">
        <v>51933200</v>
      </c>
      <c r="H226" s="29">
        <v>7018000</v>
      </c>
      <c r="I226" s="16" t="s">
        <v>1052</v>
      </c>
      <c r="J226" s="15" t="s">
        <v>35</v>
      </c>
      <c r="K226" s="15" t="s">
        <v>47</v>
      </c>
      <c r="L226" s="15" t="s">
        <v>146</v>
      </c>
      <c r="M226" s="15" t="s">
        <v>360</v>
      </c>
      <c r="N226" s="30">
        <v>44583</v>
      </c>
      <c r="O226" s="22">
        <v>44585</v>
      </c>
      <c r="P226" s="31">
        <v>44808</v>
      </c>
      <c r="Q226" s="23" t="s">
        <v>39</v>
      </c>
      <c r="R226" s="15" t="s">
        <v>1053</v>
      </c>
      <c r="S226" s="15" t="s">
        <v>41</v>
      </c>
      <c r="T226" s="15">
        <v>72260526</v>
      </c>
      <c r="U226" s="15">
        <v>9</v>
      </c>
      <c r="V226" s="4">
        <v>223</v>
      </c>
      <c r="W226" s="5"/>
      <c r="X226" s="6">
        <v>44926</v>
      </c>
      <c r="Y226" s="25">
        <v>100</v>
      </c>
      <c r="Z226" s="26">
        <v>50763533</v>
      </c>
      <c r="AA226" s="26">
        <f t="shared" si="6"/>
        <v>-1169667</v>
      </c>
    </row>
    <row r="227" spans="1:27" s="8" customFormat="1" ht="69.75" customHeight="1">
      <c r="A227" s="16" t="s">
        <v>1054</v>
      </c>
      <c r="B227" s="15" t="s">
        <v>31</v>
      </c>
      <c r="C227" s="16" t="s">
        <v>1054</v>
      </c>
      <c r="D227" s="28">
        <v>400006722</v>
      </c>
      <c r="E227" s="15" t="s">
        <v>1055</v>
      </c>
      <c r="F227" s="29">
        <v>37200000</v>
      </c>
      <c r="G227" s="19">
        <v>55800000</v>
      </c>
      <c r="H227" s="29">
        <v>6200000</v>
      </c>
      <c r="I227" s="16" t="s">
        <v>1056</v>
      </c>
      <c r="J227" s="15" t="s">
        <v>46</v>
      </c>
      <c r="K227" s="15" t="s">
        <v>47</v>
      </c>
      <c r="L227" s="15" t="s">
        <v>277</v>
      </c>
      <c r="M227" s="15" t="s">
        <v>278</v>
      </c>
      <c r="N227" s="30">
        <v>44580</v>
      </c>
      <c r="O227" s="22">
        <v>44585</v>
      </c>
      <c r="P227" s="31">
        <v>44856</v>
      </c>
      <c r="Q227" s="23" t="s">
        <v>39</v>
      </c>
      <c r="R227" s="15" t="s">
        <v>1057</v>
      </c>
      <c r="S227" s="15" t="s">
        <v>41</v>
      </c>
      <c r="T227" s="15">
        <v>52307592</v>
      </c>
      <c r="U227" s="15">
        <v>7</v>
      </c>
      <c r="V227" s="4">
        <v>271</v>
      </c>
      <c r="W227" s="5" t="s">
        <v>1058</v>
      </c>
      <c r="X227" s="6">
        <v>44926</v>
      </c>
      <c r="Y227" s="25">
        <v>100</v>
      </c>
      <c r="Z227" s="26">
        <v>55800000</v>
      </c>
      <c r="AA227" s="26">
        <f t="shared" si="6"/>
        <v>0</v>
      </c>
    </row>
    <row r="228" spans="1:27" s="8" customFormat="1" ht="69.75" customHeight="1">
      <c r="A228" s="16" t="s">
        <v>1059</v>
      </c>
      <c r="B228" s="15" t="s">
        <v>31</v>
      </c>
      <c r="C228" s="16" t="s">
        <v>1059</v>
      </c>
      <c r="D228" s="28">
        <v>400009222</v>
      </c>
      <c r="E228" s="15" t="s">
        <v>1060</v>
      </c>
      <c r="F228" s="29">
        <v>37200000</v>
      </c>
      <c r="G228" s="19">
        <v>37200000</v>
      </c>
      <c r="H228" s="29">
        <v>6200000</v>
      </c>
      <c r="I228" s="16" t="s">
        <v>1061</v>
      </c>
      <c r="J228" s="15" t="s">
        <v>46</v>
      </c>
      <c r="K228" s="15" t="s">
        <v>47</v>
      </c>
      <c r="L228" s="15" t="s">
        <v>277</v>
      </c>
      <c r="M228" s="15" t="s">
        <v>575</v>
      </c>
      <c r="N228" s="30">
        <v>44581</v>
      </c>
      <c r="O228" s="22">
        <v>44585</v>
      </c>
      <c r="P228" s="31">
        <v>44765</v>
      </c>
      <c r="Q228" s="23" t="s">
        <v>39</v>
      </c>
      <c r="R228" s="15" t="s">
        <v>1062</v>
      </c>
      <c r="S228" s="15" t="s">
        <v>41</v>
      </c>
      <c r="T228" s="15">
        <v>19339243</v>
      </c>
      <c r="U228" s="15">
        <v>9</v>
      </c>
      <c r="V228" s="4">
        <v>180</v>
      </c>
      <c r="W228" s="5"/>
      <c r="X228" s="6">
        <v>44926</v>
      </c>
      <c r="Y228" s="25">
        <v>100</v>
      </c>
      <c r="Z228" s="26">
        <v>37200000</v>
      </c>
      <c r="AA228" s="26">
        <f t="shared" si="6"/>
        <v>0</v>
      </c>
    </row>
    <row r="229" spans="1:27" s="8" customFormat="1" ht="69.75" customHeight="1">
      <c r="A229" s="16" t="s">
        <v>1063</v>
      </c>
      <c r="B229" s="15" t="s">
        <v>31</v>
      </c>
      <c r="C229" s="16" t="s">
        <v>1063</v>
      </c>
      <c r="D229" s="28">
        <v>400009022</v>
      </c>
      <c r="E229" s="15" t="s">
        <v>1064</v>
      </c>
      <c r="F229" s="29">
        <v>37200000</v>
      </c>
      <c r="G229" s="19">
        <v>37200000</v>
      </c>
      <c r="H229" s="29">
        <v>6200000</v>
      </c>
      <c r="I229" s="16" t="s">
        <v>1065</v>
      </c>
      <c r="J229" s="15" t="s">
        <v>46</v>
      </c>
      <c r="K229" s="15" t="s">
        <v>47</v>
      </c>
      <c r="L229" s="15" t="s">
        <v>277</v>
      </c>
      <c r="M229" s="15" t="s">
        <v>575</v>
      </c>
      <c r="N229" s="30">
        <v>44587</v>
      </c>
      <c r="O229" s="31">
        <v>44593</v>
      </c>
      <c r="P229" s="22">
        <v>44773</v>
      </c>
      <c r="Q229" s="23" t="s">
        <v>39</v>
      </c>
      <c r="R229" s="15" t="s">
        <v>1066</v>
      </c>
      <c r="S229" s="15" t="s">
        <v>41</v>
      </c>
      <c r="T229" s="15">
        <v>1098408795</v>
      </c>
      <c r="U229" s="15">
        <v>7</v>
      </c>
      <c r="V229" s="4">
        <v>180</v>
      </c>
      <c r="W229" s="5"/>
      <c r="X229" s="6">
        <v>44926</v>
      </c>
      <c r="Y229" s="25">
        <v>100</v>
      </c>
      <c r="Z229" s="26">
        <v>37200000</v>
      </c>
      <c r="AA229" s="26">
        <f t="shared" si="6"/>
        <v>0</v>
      </c>
    </row>
    <row r="230" spans="1:27" s="8" customFormat="1" ht="69.75" customHeight="1">
      <c r="A230" s="16" t="s">
        <v>1067</v>
      </c>
      <c r="B230" s="15" t="s">
        <v>31</v>
      </c>
      <c r="C230" s="16" t="s">
        <v>1067</v>
      </c>
      <c r="D230" s="28">
        <v>400007422</v>
      </c>
      <c r="E230" s="15" t="s">
        <v>1068</v>
      </c>
      <c r="F230" s="29">
        <v>31000000</v>
      </c>
      <c r="G230" s="19">
        <v>31000000</v>
      </c>
      <c r="H230" s="29">
        <v>6200000</v>
      </c>
      <c r="I230" s="16" t="s">
        <v>574</v>
      </c>
      <c r="J230" s="15" t="s">
        <v>46</v>
      </c>
      <c r="K230" s="15" t="s">
        <v>47</v>
      </c>
      <c r="L230" s="15" t="s">
        <v>277</v>
      </c>
      <c r="M230" s="15" t="s">
        <v>575</v>
      </c>
      <c r="N230" s="30">
        <v>44581</v>
      </c>
      <c r="O230" s="31">
        <v>44589</v>
      </c>
      <c r="P230" s="31">
        <v>44739</v>
      </c>
      <c r="Q230" s="23" t="s">
        <v>39</v>
      </c>
      <c r="R230" s="15" t="s">
        <v>1069</v>
      </c>
      <c r="S230" s="15" t="s">
        <v>41</v>
      </c>
      <c r="T230" s="15">
        <v>52783244</v>
      </c>
      <c r="U230" s="15">
        <v>9</v>
      </c>
      <c r="V230" s="4">
        <v>150</v>
      </c>
      <c r="W230" s="5"/>
      <c r="X230" s="6">
        <v>44926</v>
      </c>
      <c r="Y230" s="25">
        <v>100</v>
      </c>
      <c r="Z230" s="26">
        <v>31000000</v>
      </c>
      <c r="AA230" s="26">
        <f t="shared" si="6"/>
        <v>0</v>
      </c>
    </row>
    <row r="231" spans="1:27" s="8" customFormat="1" ht="69.75" customHeight="1">
      <c r="A231" s="16" t="s">
        <v>1070</v>
      </c>
      <c r="B231" s="15" t="s">
        <v>31</v>
      </c>
      <c r="C231" s="16" t="s">
        <v>1070</v>
      </c>
      <c r="D231" s="28">
        <v>400002822</v>
      </c>
      <c r="E231" s="15" t="s">
        <v>1071</v>
      </c>
      <c r="F231" s="29">
        <v>19800000</v>
      </c>
      <c r="G231" s="19">
        <v>29700000</v>
      </c>
      <c r="H231" s="29">
        <v>3300000</v>
      </c>
      <c r="I231" s="16" t="s">
        <v>1072</v>
      </c>
      <c r="J231" s="15" t="s">
        <v>46</v>
      </c>
      <c r="K231" s="15" t="s">
        <v>47</v>
      </c>
      <c r="L231" s="15" t="s">
        <v>277</v>
      </c>
      <c r="M231" s="15" t="s">
        <v>278</v>
      </c>
      <c r="N231" s="30">
        <v>44582</v>
      </c>
      <c r="O231" s="31">
        <v>44589</v>
      </c>
      <c r="P231" s="31">
        <v>44860</v>
      </c>
      <c r="Q231" s="23" t="s">
        <v>39</v>
      </c>
      <c r="R231" s="15" t="s">
        <v>1073</v>
      </c>
      <c r="S231" s="15" t="s">
        <v>41</v>
      </c>
      <c r="T231" s="15">
        <v>1128225735</v>
      </c>
      <c r="U231" s="15">
        <v>7</v>
      </c>
      <c r="V231" s="4">
        <v>271</v>
      </c>
      <c r="W231" s="5" t="s">
        <v>1074</v>
      </c>
      <c r="X231" s="6">
        <v>44926</v>
      </c>
      <c r="Y231" s="25">
        <v>100</v>
      </c>
      <c r="Z231" s="26">
        <v>29480000</v>
      </c>
      <c r="AA231" s="26">
        <f t="shared" si="6"/>
        <v>-220000</v>
      </c>
    </row>
    <row r="232" spans="1:27" s="8" customFormat="1" ht="69.75" customHeight="1">
      <c r="A232" s="16" t="s">
        <v>1075</v>
      </c>
      <c r="B232" s="15" t="s">
        <v>31</v>
      </c>
      <c r="C232" s="16" t="s">
        <v>1075</v>
      </c>
      <c r="D232" s="28">
        <v>400006622</v>
      </c>
      <c r="E232" s="15" t="s">
        <v>1076</v>
      </c>
      <c r="F232" s="29">
        <v>37200000</v>
      </c>
      <c r="G232" s="19">
        <v>55800000</v>
      </c>
      <c r="H232" s="29">
        <v>6200000</v>
      </c>
      <c r="I232" s="16" t="s">
        <v>1077</v>
      </c>
      <c r="J232" s="15" t="s">
        <v>46</v>
      </c>
      <c r="K232" s="15" t="s">
        <v>47</v>
      </c>
      <c r="L232" s="15" t="s">
        <v>277</v>
      </c>
      <c r="M232" s="15" t="s">
        <v>278</v>
      </c>
      <c r="N232" s="30">
        <v>44581</v>
      </c>
      <c r="O232" s="31">
        <v>44583</v>
      </c>
      <c r="P232" s="31">
        <v>44854</v>
      </c>
      <c r="Q232" s="23" t="s">
        <v>39</v>
      </c>
      <c r="R232" s="15" t="s">
        <v>1078</v>
      </c>
      <c r="S232" s="15" t="s">
        <v>41</v>
      </c>
      <c r="T232" s="15">
        <v>94537345</v>
      </c>
      <c r="U232" s="15">
        <v>3</v>
      </c>
      <c r="V232" s="4">
        <v>271</v>
      </c>
      <c r="W232" s="5" t="s">
        <v>1079</v>
      </c>
      <c r="X232" s="6">
        <v>44926</v>
      </c>
      <c r="Y232" s="25">
        <v>100</v>
      </c>
      <c r="Z232" s="26">
        <v>55800000</v>
      </c>
      <c r="AA232" s="26">
        <f t="shared" si="6"/>
        <v>0</v>
      </c>
    </row>
    <row r="233" spans="1:27" s="8" customFormat="1" ht="69.75" customHeight="1">
      <c r="A233" s="16" t="s">
        <v>1080</v>
      </c>
      <c r="B233" s="15" t="s">
        <v>31</v>
      </c>
      <c r="C233" s="16" t="s">
        <v>1080</v>
      </c>
      <c r="D233" s="28">
        <v>400010122</v>
      </c>
      <c r="E233" s="15" t="s">
        <v>1081</v>
      </c>
      <c r="F233" s="29">
        <v>38500000</v>
      </c>
      <c r="G233" s="19">
        <v>38500000</v>
      </c>
      <c r="H233" s="29">
        <v>5500000</v>
      </c>
      <c r="I233" s="16" t="s">
        <v>1082</v>
      </c>
      <c r="J233" s="15" t="s">
        <v>46</v>
      </c>
      <c r="K233" s="15" t="s">
        <v>47</v>
      </c>
      <c r="L233" s="15" t="s">
        <v>277</v>
      </c>
      <c r="M233" s="15" t="s">
        <v>278</v>
      </c>
      <c r="N233" s="30">
        <v>44582</v>
      </c>
      <c r="O233" s="31">
        <v>44585</v>
      </c>
      <c r="P233" s="31">
        <v>44796</v>
      </c>
      <c r="Q233" s="23" t="s">
        <v>39</v>
      </c>
      <c r="R233" s="15" t="s">
        <v>1083</v>
      </c>
      <c r="S233" s="15" t="s">
        <v>41</v>
      </c>
      <c r="T233" s="15">
        <v>1085044120</v>
      </c>
      <c r="U233" s="15">
        <v>5</v>
      </c>
      <c r="V233" s="4">
        <v>211</v>
      </c>
      <c r="W233" s="5"/>
      <c r="X233" s="6">
        <v>44926</v>
      </c>
      <c r="Y233" s="25">
        <v>100</v>
      </c>
      <c r="Z233" s="26">
        <v>38500000</v>
      </c>
      <c r="AA233" s="26">
        <f t="shared" si="6"/>
        <v>0</v>
      </c>
    </row>
    <row r="234" spans="1:27" s="8" customFormat="1" ht="69.75" customHeight="1">
      <c r="A234" s="16" t="s">
        <v>1084</v>
      </c>
      <c r="B234" s="15" t="s">
        <v>31</v>
      </c>
      <c r="C234" s="16" t="s">
        <v>1084</v>
      </c>
      <c r="D234" s="28">
        <v>200008522</v>
      </c>
      <c r="E234" s="15" t="s">
        <v>1085</v>
      </c>
      <c r="F234" s="29">
        <v>21700000</v>
      </c>
      <c r="G234" s="19">
        <v>21700000</v>
      </c>
      <c r="H234" s="29">
        <v>3100000</v>
      </c>
      <c r="I234" s="16" t="s">
        <v>1086</v>
      </c>
      <c r="J234" s="15" t="s">
        <v>46</v>
      </c>
      <c r="K234" s="15" t="s">
        <v>47</v>
      </c>
      <c r="L234" s="15" t="s">
        <v>146</v>
      </c>
      <c r="M234" s="15" t="s">
        <v>147</v>
      </c>
      <c r="N234" s="30">
        <v>44581</v>
      </c>
      <c r="O234" s="31">
        <v>44583</v>
      </c>
      <c r="P234" s="31">
        <v>44794</v>
      </c>
      <c r="Q234" s="23" t="s">
        <v>39</v>
      </c>
      <c r="R234" s="15" t="s">
        <v>1087</v>
      </c>
      <c r="S234" s="15" t="s">
        <v>41</v>
      </c>
      <c r="T234" s="15">
        <v>1063181129</v>
      </c>
      <c r="U234" s="15">
        <v>7</v>
      </c>
      <c r="V234" s="4">
        <v>211</v>
      </c>
      <c r="W234" s="5" t="s">
        <v>1088</v>
      </c>
      <c r="X234" s="6">
        <v>44926</v>
      </c>
      <c r="Y234" s="25">
        <v>100</v>
      </c>
      <c r="Z234" s="26">
        <v>21700000</v>
      </c>
      <c r="AA234" s="26">
        <f t="shared" si="6"/>
        <v>0</v>
      </c>
    </row>
    <row r="235" spans="1:27" s="8" customFormat="1" ht="69.75" customHeight="1">
      <c r="A235" s="16" t="s">
        <v>1089</v>
      </c>
      <c r="B235" s="15" t="s">
        <v>31</v>
      </c>
      <c r="C235" s="16" t="s">
        <v>1089</v>
      </c>
      <c r="D235" s="28">
        <v>200011722</v>
      </c>
      <c r="E235" s="15" t="s">
        <v>1090</v>
      </c>
      <c r="F235" s="29">
        <v>12400000</v>
      </c>
      <c r="G235" s="19">
        <v>12400000</v>
      </c>
      <c r="H235" s="29">
        <v>3100000</v>
      </c>
      <c r="I235" s="16" t="s">
        <v>1091</v>
      </c>
      <c r="J235" s="15" t="s">
        <v>46</v>
      </c>
      <c r="K235" s="15" t="s">
        <v>47</v>
      </c>
      <c r="L235" s="15" t="s">
        <v>146</v>
      </c>
      <c r="M235" s="15" t="s">
        <v>147</v>
      </c>
      <c r="N235" s="30">
        <v>44581</v>
      </c>
      <c r="O235" s="22">
        <v>44581</v>
      </c>
      <c r="P235" s="31">
        <v>44700</v>
      </c>
      <c r="Q235" s="23" t="s">
        <v>39</v>
      </c>
      <c r="R235" s="15" t="s">
        <v>1092</v>
      </c>
      <c r="S235" s="15" t="s">
        <v>41</v>
      </c>
      <c r="T235" s="15">
        <v>1051443558</v>
      </c>
      <c r="U235" s="15">
        <v>5</v>
      </c>
      <c r="V235" s="4">
        <v>119</v>
      </c>
      <c r="W235" s="5"/>
      <c r="X235" s="6">
        <v>44926</v>
      </c>
      <c r="Y235" s="25">
        <v>100</v>
      </c>
      <c r="Z235" s="26">
        <v>12400000</v>
      </c>
      <c r="AA235" s="26">
        <f t="shared" si="6"/>
        <v>0</v>
      </c>
    </row>
    <row r="236" spans="1:27" s="8" customFormat="1" ht="69.75" customHeight="1">
      <c r="A236" s="16" t="s">
        <v>1093</v>
      </c>
      <c r="B236" s="15" t="s">
        <v>31</v>
      </c>
      <c r="C236" s="16" t="s">
        <v>1093</v>
      </c>
      <c r="D236" s="28">
        <v>500007422</v>
      </c>
      <c r="E236" s="8" t="s">
        <v>1094</v>
      </c>
      <c r="F236" s="29">
        <v>40016667</v>
      </c>
      <c r="G236" s="19">
        <v>40016667</v>
      </c>
      <c r="H236" s="29">
        <v>3500000</v>
      </c>
      <c r="I236" s="16" t="s">
        <v>1095</v>
      </c>
      <c r="J236" s="15" t="s">
        <v>65</v>
      </c>
      <c r="K236" s="15" t="s">
        <v>47</v>
      </c>
      <c r="L236" s="20" t="s">
        <v>48</v>
      </c>
      <c r="M236" s="15" t="s">
        <v>365</v>
      </c>
      <c r="N236" s="30">
        <v>44580</v>
      </c>
      <c r="O236" s="31">
        <v>44580</v>
      </c>
      <c r="P236" s="31">
        <v>44926</v>
      </c>
      <c r="Q236" s="23" t="s">
        <v>39</v>
      </c>
      <c r="R236" s="15" t="s">
        <v>1096</v>
      </c>
      <c r="S236" s="15" t="s">
        <v>41</v>
      </c>
      <c r="T236" s="15">
        <v>1024488172</v>
      </c>
      <c r="U236" s="15">
        <v>1</v>
      </c>
      <c r="V236" s="4">
        <v>346</v>
      </c>
      <c r="W236" s="5"/>
      <c r="X236" s="6">
        <v>44926</v>
      </c>
      <c r="Y236" s="25">
        <f t="shared" si="7"/>
        <v>100</v>
      </c>
      <c r="Z236" s="26">
        <v>40016667</v>
      </c>
      <c r="AA236" s="26">
        <f t="shared" si="6"/>
        <v>0</v>
      </c>
    </row>
    <row r="237" spans="1:27" s="8" customFormat="1" ht="69.75" customHeight="1">
      <c r="A237" s="16" t="s">
        <v>1097</v>
      </c>
      <c r="B237" s="15" t="s">
        <v>31</v>
      </c>
      <c r="C237" s="16" t="s">
        <v>1097</v>
      </c>
      <c r="D237" s="28">
        <v>200018822</v>
      </c>
      <c r="E237" s="15" t="s">
        <v>1098</v>
      </c>
      <c r="F237" s="29">
        <v>81207718</v>
      </c>
      <c r="G237" s="19">
        <v>92729668</v>
      </c>
      <c r="H237" s="29">
        <v>8230512</v>
      </c>
      <c r="I237" s="16" t="s">
        <v>1099</v>
      </c>
      <c r="J237" s="15" t="s">
        <v>46</v>
      </c>
      <c r="K237" s="15" t="s">
        <v>47</v>
      </c>
      <c r="L237" s="15" t="s">
        <v>146</v>
      </c>
      <c r="M237" s="15" t="s">
        <v>360</v>
      </c>
      <c r="N237" s="30">
        <v>44582</v>
      </c>
      <c r="O237" s="22">
        <v>44583</v>
      </c>
      <c r="P237" s="31">
        <v>44972</v>
      </c>
      <c r="Q237" s="23" t="s">
        <v>1100</v>
      </c>
      <c r="R237" s="15" t="s">
        <v>1101</v>
      </c>
      <c r="S237" s="15" t="s">
        <v>41</v>
      </c>
      <c r="T237" s="15">
        <v>1019012100</v>
      </c>
      <c r="U237" s="15">
        <v>0</v>
      </c>
      <c r="V237" s="4">
        <v>389</v>
      </c>
      <c r="W237" s="5" t="s">
        <v>1102</v>
      </c>
      <c r="X237" s="6">
        <v>44926</v>
      </c>
      <c r="Y237" s="25">
        <f t="shared" si="7"/>
        <v>88.174807197943451</v>
      </c>
      <c r="Z237" s="26">
        <v>81207718</v>
      </c>
      <c r="AA237" s="26">
        <f t="shared" si="6"/>
        <v>-11521950</v>
      </c>
    </row>
    <row r="238" spans="1:27" s="8" customFormat="1" ht="69.75" customHeight="1">
      <c r="A238" s="16" t="s">
        <v>1103</v>
      </c>
      <c r="B238" s="15" t="s">
        <v>31</v>
      </c>
      <c r="C238" s="16" t="s">
        <v>1103</v>
      </c>
      <c r="D238" s="28">
        <v>200022122</v>
      </c>
      <c r="E238" s="15" t="s">
        <v>1104</v>
      </c>
      <c r="F238" s="29">
        <v>19800000</v>
      </c>
      <c r="G238" s="19">
        <v>28050000</v>
      </c>
      <c r="H238" s="29">
        <v>2475000</v>
      </c>
      <c r="I238" s="16" t="s">
        <v>1105</v>
      </c>
      <c r="J238" s="15" t="s">
        <v>65</v>
      </c>
      <c r="K238" s="15" t="s">
        <v>47</v>
      </c>
      <c r="L238" s="15" t="s">
        <v>146</v>
      </c>
      <c r="M238" s="15" t="s">
        <v>989</v>
      </c>
      <c r="N238" s="30">
        <v>44581</v>
      </c>
      <c r="O238" s="22">
        <v>44583</v>
      </c>
      <c r="P238" s="31">
        <v>44926</v>
      </c>
      <c r="Q238" s="23" t="s">
        <v>39</v>
      </c>
      <c r="R238" s="15" t="s">
        <v>1106</v>
      </c>
      <c r="S238" s="15" t="s">
        <v>41</v>
      </c>
      <c r="T238" s="15">
        <v>1023903680</v>
      </c>
      <c r="U238" s="15">
        <v>9</v>
      </c>
      <c r="V238" s="4">
        <v>343</v>
      </c>
      <c r="W238" s="5" t="s">
        <v>1107</v>
      </c>
      <c r="X238" s="6">
        <v>44926</v>
      </c>
      <c r="Y238" s="25">
        <f t="shared" si="7"/>
        <v>100</v>
      </c>
      <c r="Z238" s="26">
        <v>18150000</v>
      </c>
      <c r="AA238" s="26">
        <f t="shared" si="6"/>
        <v>-9900000</v>
      </c>
    </row>
    <row r="239" spans="1:27" s="8" customFormat="1" ht="69.75" customHeight="1">
      <c r="A239" s="16" t="s">
        <v>1108</v>
      </c>
      <c r="B239" s="15" t="s">
        <v>31</v>
      </c>
      <c r="C239" s="16" t="s">
        <v>1108</v>
      </c>
      <c r="D239" s="28">
        <v>200017622</v>
      </c>
      <c r="E239" s="15" t="s">
        <v>1109</v>
      </c>
      <c r="F239" s="29">
        <v>25000000</v>
      </c>
      <c r="G239" s="19">
        <v>25000000</v>
      </c>
      <c r="H239" s="29">
        <v>5000000</v>
      </c>
      <c r="I239" s="16" t="s">
        <v>1110</v>
      </c>
      <c r="J239" s="15" t="s">
        <v>46</v>
      </c>
      <c r="K239" s="15" t="s">
        <v>627</v>
      </c>
      <c r="L239" s="15" t="s">
        <v>146</v>
      </c>
      <c r="M239" s="15" t="s">
        <v>293</v>
      </c>
      <c r="N239" s="30">
        <v>44583</v>
      </c>
      <c r="O239" s="22">
        <v>44586</v>
      </c>
      <c r="P239" s="22">
        <v>44736</v>
      </c>
      <c r="Q239" s="23" t="s">
        <v>39</v>
      </c>
      <c r="R239" s="15" t="s">
        <v>1111</v>
      </c>
      <c r="S239" s="15" t="s">
        <v>41</v>
      </c>
      <c r="T239" s="15">
        <v>1090368825</v>
      </c>
      <c r="U239" s="15">
        <v>8</v>
      </c>
      <c r="V239" s="4">
        <v>150</v>
      </c>
      <c r="W239" s="5"/>
      <c r="X239" s="6">
        <v>44926</v>
      </c>
      <c r="Y239" s="25">
        <v>100</v>
      </c>
      <c r="Z239" s="26">
        <v>25000000</v>
      </c>
      <c r="AA239" s="26">
        <f t="shared" si="6"/>
        <v>0</v>
      </c>
    </row>
    <row r="240" spans="1:27" s="8" customFormat="1" ht="69.75" customHeight="1">
      <c r="A240" s="16" t="s">
        <v>1112</v>
      </c>
      <c r="B240" s="15" t="s">
        <v>31</v>
      </c>
      <c r="C240" s="16" t="s">
        <v>1112</v>
      </c>
      <c r="D240" s="28">
        <v>500002422</v>
      </c>
      <c r="E240" s="15" t="s">
        <v>1113</v>
      </c>
      <c r="F240" s="29">
        <v>19950000</v>
      </c>
      <c r="G240" s="19">
        <v>19950000</v>
      </c>
      <c r="H240" s="29">
        <v>1750000</v>
      </c>
      <c r="I240" s="16" t="s">
        <v>1114</v>
      </c>
      <c r="J240" s="15" t="s">
        <v>65</v>
      </c>
      <c r="K240" s="15" t="s">
        <v>47</v>
      </c>
      <c r="L240" s="20" t="s">
        <v>48</v>
      </c>
      <c r="M240" s="15" t="s">
        <v>70</v>
      </c>
      <c r="N240" s="30">
        <v>44583</v>
      </c>
      <c r="O240" s="22">
        <v>44586</v>
      </c>
      <c r="P240" s="22">
        <v>44926</v>
      </c>
      <c r="Q240" s="23" t="s">
        <v>39</v>
      </c>
      <c r="R240" s="15" t="s">
        <v>1115</v>
      </c>
      <c r="S240" s="15" t="s">
        <v>41</v>
      </c>
      <c r="T240" s="15">
        <v>79451072</v>
      </c>
      <c r="U240" s="15">
        <v>2</v>
      </c>
      <c r="V240" s="4">
        <v>340</v>
      </c>
      <c r="W240" s="5"/>
      <c r="X240" s="6">
        <v>44926</v>
      </c>
      <c r="Y240" s="25">
        <f t="shared" si="7"/>
        <v>100</v>
      </c>
      <c r="Z240" s="26">
        <v>5600000</v>
      </c>
      <c r="AA240" s="26">
        <f t="shared" si="6"/>
        <v>-14350000</v>
      </c>
    </row>
    <row r="241" spans="1:27" s="8" customFormat="1" ht="69.75" customHeight="1">
      <c r="A241" s="16" t="s">
        <v>1116</v>
      </c>
      <c r="B241" s="15" t="s">
        <v>31</v>
      </c>
      <c r="C241" s="16" t="s">
        <v>1116</v>
      </c>
      <c r="D241" s="28" t="s">
        <v>1117</v>
      </c>
      <c r="E241" s="15" t="s">
        <v>1118</v>
      </c>
      <c r="F241" s="29">
        <v>14850000</v>
      </c>
      <c r="G241" s="19">
        <v>14850000</v>
      </c>
      <c r="H241" s="29">
        <v>2475000</v>
      </c>
      <c r="I241" s="16" t="s">
        <v>1119</v>
      </c>
      <c r="J241" s="15" t="s">
        <v>65</v>
      </c>
      <c r="K241" s="15" t="s">
        <v>47</v>
      </c>
      <c r="L241" s="15" t="s">
        <v>89</v>
      </c>
      <c r="M241" s="15" t="s">
        <v>451</v>
      </c>
      <c r="N241" s="30">
        <v>44581</v>
      </c>
      <c r="O241" s="22">
        <v>44588</v>
      </c>
      <c r="P241" s="31">
        <v>44768</v>
      </c>
      <c r="Q241" s="23" t="s">
        <v>39</v>
      </c>
      <c r="R241" s="15" t="s">
        <v>1120</v>
      </c>
      <c r="S241" s="15" t="s">
        <v>41</v>
      </c>
      <c r="T241" s="15">
        <v>1031166130</v>
      </c>
      <c r="U241" s="15">
        <v>6</v>
      </c>
      <c r="V241" s="4">
        <v>180</v>
      </c>
      <c r="W241" s="5"/>
      <c r="X241" s="6">
        <v>44926</v>
      </c>
      <c r="Y241" s="25">
        <v>100</v>
      </c>
      <c r="Z241" s="26">
        <v>14850000</v>
      </c>
      <c r="AA241" s="26">
        <f t="shared" si="6"/>
        <v>0</v>
      </c>
    </row>
    <row r="242" spans="1:27" s="8" customFormat="1" ht="69.75" customHeight="1">
      <c r="A242" s="16" t="s">
        <v>1121</v>
      </c>
      <c r="B242" s="15" t="s">
        <v>31</v>
      </c>
      <c r="C242" s="16" t="s">
        <v>1121</v>
      </c>
      <c r="D242" s="28" t="s">
        <v>1122</v>
      </c>
      <c r="E242" s="15" t="s">
        <v>1123</v>
      </c>
      <c r="F242" s="29">
        <v>45000000</v>
      </c>
      <c r="G242" s="19">
        <v>45000000</v>
      </c>
      <c r="H242" s="29">
        <v>7500000</v>
      </c>
      <c r="I242" s="16" t="s">
        <v>1124</v>
      </c>
      <c r="J242" s="15" t="s">
        <v>46</v>
      </c>
      <c r="K242" s="15" t="s">
        <v>47</v>
      </c>
      <c r="L242" s="15" t="s">
        <v>146</v>
      </c>
      <c r="M242" s="15" t="s">
        <v>989</v>
      </c>
      <c r="N242" s="30">
        <v>44581</v>
      </c>
      <c r="O242" s="22">
        <v>44582</v>
      </c>
      <c r="P242" s="31">
        <v>44762</v>
      </c>
      <c r="Q242" s="23" t="s">
        <v>39</v>
      </c>
      <c r="R242" s="15" t="s">
        <v>1125</v>
      </c>
      <c r="S242" s="15" t="s">
        <v>41</v>
      </c>
      <c r="T242" s="15">
        <v>52885470</v>
      </c>
      <c r="U242" s="15">
        <v>5</v>
      </c>
      <c r="V242" s="4">
        <v>180</v>
      </c>
      <c r="W242" s="5"/>
      <c r="X242" s="6">
        <v>44926</v>
      </c>
      <c r="Y242" s="25">
        <v>100</v>
      </c>
      <c r="Z242" s="26">
        <v>44999982</v>
      </c>
      <c r="AA242" s="26">
        <f t="shared" si="6"/>
        <v>-18</v>
      </c>
    </row>
    <row r="243" spans="1:27" s="8" customFormat="1" ht="69.75" customHeight="1">
      <c r="A243" s="16" t="s">
        <v>1126</v>
      </c>
      <c r="B243" s="15" t="s">
        <v>31</v>
      </c>
      <c r="C243" s="16" t="s">
        <v>1126</v>
      </c>
      <c r="D243" s="28">
        <v>400009322</v>
      </c>
      <c r="E243" s="15" t="s">
        <v>1127</v>
      </c>
      <c r="F243" s="29">
        <v>37200000</v>
      </c>
      <c r="G243" s="19">
        <v>37200000</v>
      </c>
      <c r="H243" s="29">
        <v>6200000</v>
      </c>
      <c r="I243" s="16" t="s">
        <v>1065</v>
      </c>
      <c r="J243" s="15" t="s">
        <v>35</v>
      </c>
      <c r="K243" s="15" t="s">
        <v>47</v>
      </c>
      <c r="L243" s="15" t="s">
        <v>277</v>
      </c>
      <c r="M243" s="15" t="s">
        <v>575</v>
      </c>
      <c r="N243" s="30">
        <v>44582</v>
      </c>
      <c r="O243" s="22">
        <v>44588</v>
      </c>
      <c r="P243" s="31">
        <v>44768</v>
      </c>
      <c r="Q243" s="23" t="s">
        <v>39</v>
      </c>
      <c r="R243" s="15" t="s">
        <v>1128</v>
      </c>
      <c r="S243" s="15" t="s">
        <v>41</v>
      </c>
      <c r="T243" s="15">
        <v>9532529</v>
      </c>
      <c r="U243" s="15">
        <v>1</v>
      </c>
      <c r="V243" s="4">
        <v>180</v>
      </c>
      <c r="W243" s="5"/>
      <c r="X243" s="6">
        <v>44926</v>
      </c>
      <c r="Y243" s="25">
        <v>100</v>
      </c>
      <c r="Z243" s="26">
        <v>37200000</v>
      </c>
      <c r="AA243" s="26">
        <f t="shared" si="6"/>
        <v>0</v>
      </c>
    </row>
    <row r="244" spans="1:27" s="8" customFormat="1" ht="69.75" customHeight="1">
      <c r="A244" s="16" t="s">
        <v>1129</v>
      </c>
      <c r="B244" s="15" t="s">
        <v>31</v>
      </c>
      <c r="C244" s="16" t="s">
        <v>1129</v>
      </c>
      <c r="D244" s="28">
        <v>400001222</v>
      </c>
      <c r="E244" s="15" t="s">
        <v>1130</v>
      </c>
      <c r="F244" s="29">
        <v>37200000</v>
      </c>
      <c r="G244" s="19">
        <v>55800000</v>
      </c>
      <c r="H244" s="29">
        <v>6200000</v>
      </c>
      <c r="I244" s="16" t="s">
        <v>824</v>
      </c>
      <c r="J244" s="15" t="s">
        <v>35</v>
      </c>
      <c r="K244" s="15" t="s">
        <v>47</v>
      </c>
      <c r="L244" s="15" t="s">
        <v>277</v>
      </c>
      <c r="M244" s="15" t="s">
        <v>825</v>
      </c>
      <c r="N244" s="30">
        <v>44582</v>
      </c>
      <c r="O244" s="22">
        <v>44585</v>
      </c>
      <c r="P244" s="22">
        <v>44765</v>
      </c>
      <c r="Q244" s="23" t="s">
        <v>39</v>
      </c>
      <c r="R244" s="15" t="s">
        <v>1131</v>
      </c>
      <c r="S244" s="15" t="s">
        <v>41</v>
      </c>
      <c r="T244" s="15">
        <v>33369252</v>
      </c>
      <c r="U244" s="15">
        <v>4</v>
      </c>
      <c r="V244" s="4">
        <v>180</v>
      </c>
      <c r="W244" s="5" t="s">
        <v>1132</v>
      </c>
      <c r="X244" s="6">
        <v>44926</v>
      </c>
      <c r="Y244" s="25">
        <v>100</v>
      </c>
      <c r="Z244" s="26">
        <v>55800000</v>
      </c>
      <c r="AA244" s="26">
        <f t="shared" si="6"/>
        <v>0</v>
      </c>
    </row>
    <row r="245" spans="1:27" s="8" customFormat="1" ht="69.75" customHeight="1">
      <c r="A245" s="16" t="s">
        <v>1133</v>
      </c>
      <c r="B245" s="15" t="s">
        <v>31</v>
      </c>
      <c r="C245" s="16" t="s">
        <v>1133</v>
      </c>
      <c r="D245" s="28">
        <v>130001922</v>
      </c>
      <c r="E245" s="15" t="s">
        <v>1134</v>
      </c>
      <c r="F245" s="29">
        <v>37864805</v>
      </c>
      <c r="G245" s="19">
        <v>37864805</v>
      </c>
      <c r="H245" s="29">
        <v>37864805</v>
      </c>
      <c r="I245" s="16" t="s">
        <v>1135</v>
      </c>
      <c r="J245" s="15" t="s">
        <v>644</v>
      </c>
      <c r="K245" s="15" t="s">
        <v>47</v>
      </c>
      <c r="L245" s="20" t="s">
        <v>48</v>
      </c>
      <c r="M245" s="15" t="s">
        <v>95</v>
      </c>
      <c r="N245" s="30">
        <v>44586</v>
      </c>
      <c r="O245" s="22">
        <v>44595</v>
      </c>
      <c r="P245" s="22">
        <v>44926</v>
      </c>
      <c r="Q245" s="23" t="s">
        <v>39</v>
      </c>
      <c r="R245" s="15" t="s">
        <v>1136</v>
      </c>
      <c r="S245" s="15" t="s">
        <v>561</v>
      </c>
      <c r="T245" s="15">
        <v>900239396</v>
      </c>
      <c r="U245" s="15">
        <v>3</v>
      </c>
      <c r="V245" s="4">
        <v>331</v>
      </c>
      <c r="W245" s="5"/>
      <c r="X245" s="6">
        <v>44926</v>
      </c>
      <c r="Y245" s="25">
        <f t="shared" si="7"/>
        <v>100</v>
      </c>
      <c r="Z245" s="26">
        <v>37864805</v>
      </c>
      <c r="AA245" s="26">
        <f t="shared" si="6"/>
        <v>0</v>
      </c>
    </row>
    <row r="246" spans="1:27" s="8" customFormat="1" ht="69.75" customHeight="1">
      <c r="A246" s="16" t="s">
        <v>1137</v>
      </c>
      <c r="B246" s="15" t="s">
        <v>31</v>
      </c>
      <c r="C246" s="16" t="s">
        <v>1137</v>
      </c>
      <c r="D246" s="28">
        <v>400013422</v>
      </c>
      <c r="E246" s="8" t="s">
        <v>1138</v>
      </c>
      <c r="F246" s="29">
        <v>44844000</v>
      </c>
      <c r="G246" s="19">
        <v>44844000</v>
      </c>
      <c r="H246" s="29">
        <v>7474000</v>
      </c>
      <c r="I246" s="16" t="s">
        <v>1139</v>
      </c>
      <c r="J246" s="15" t="s">
        <v>35</v>
      </c>
      <c r="K246" s="15" t="s">
        <v>47</v>
      </c>
      <c r="L246" s="15" t="s">
        <v>277</v>
      </c>
      <c r="M246" s="15" t="s">
        <v>338</v>
      </c>
      <c r="N246" s="30">
        <v>44587</v>
      </c>
      <c r="O246" s="22">
        <v>44593</v>
      </c>
      <c r="P246" s="22">
        <v>44773</v>
      </c>
      <c r="Q246" s="23" t="s">
        <v>39</v>
      </c>
      <c r="R246" s="15" t="s">
        <v>1140</v>
      </c>
      <c r="S246" s="15" t="s">
        <v>41</v>
      </c>
      <c r="T246" s="15">
        <v>94382339</v>
      </c>
      <c r="U246" s="15">
        <v>1</v>
      </c>
      <c r="V246" s="4">
        <v>180</v>
      </c>
      <c r="W246" s="5"/>
      <c r="X246" s="6">
        <v>44926</v>
      </c>
      <c r="Y246" s="25">
        <v>100</v>
      </c>
      <c r="Z246" s="26">
        <v>44844000</v>
      </c>
      <c r="AA246" s="26">
        <f t="shared" si="6"/>
        <v>0</v>
      </c>
    </row>
    <row r="247" spans="1:27" s="8" customFormat="1" ht="69.75" customHeight="1">
      <c r="A247" s="16" t="s">
        <v>1141</v>
      </c>
      <c r="B247" s="15" t="s">
        <v>31</v>
      </c>
      <c r="C247" s="16" t="s">
        <v>1141</v>
      </c>
      <c r="D247" s="28">
        <v>130001522</v>
      </c>
      <c r="E247" s="15" t="s">
        <v>1142</v>
      </c>
      <c r="F247" s="29">
        <v>51912000</v>
      </c>
      <c r="G247" s="19">
        <v>51912000</v>
      </c>
      <c r="H247" s="29">
        <v>8652000</v>
      </c>
      <c r="I247" s="16" t="s">
        <v>1143</v>
      </c>
      <c r="J247" s="15" t="s">
        <v>35</v>
      </c>
      <c r="K247" s="15" t="s">
        <v>47</v>
      </c>
      <c r="L247" s="15" t="s">
        <v>246</v>
      </c>
      <c r="M247" s="15" t="s">
        <v>246</v>
      </c>
      <c r="N247" s="30">
        <v>44581</v>
      </c>
      <c r="O247" s="22">
        <v>44588</v>
      </c>
      <c r="P247" s="22">
        <v>44768</v>
      </c>
      <c r="Q247" s="23" t="s">
        <v>39</v>
      </c>
      <c r="R247" s="15" t="s">
        <v>1144</v>
      </c>
      <c r="S247" s="15" t="s">
        <v>41</v>
      </c>
      <c r="T247" s="15">
        <v>10777084</v>
      </c>
      <c r="U247" s="15">
        <v>1</v>
      </c>
      <c r="V247" s="4">
        <v>180</v>
      </c>
      <c r="W247" s="5"/>
      <c r="X247" s="6">
        <v>44926</v>
      </c>
      <c r="Y247" s="25">
        <v>100</v>
      </c>
      <c r="Z247" s="26">
        <v>51912000</v>
      </c>
      <c r="AA247" s="26">
        <f t="shared" si="6"/>
        <v>0</v>
      </c>
    </row>
    <row r="248" spans="1:27" s="8" customFormat="1" ht="69.75" customHeight="1">
      <c r="A248" s="16" t="s">
        <v>1145</v>
      </c>
      <c r="B248" s="15" t="s">
        <v>31</v>
      </c>
      <c r="C248" s="16" t="s">
        <v>1145</v>
      </c>
      <c r="D248" s="28">
        <v>400005722</v>
      </c>
      <c r="E248" s="15" t="s">
        <v>1146</v>
      </c>
      <c r="F248" s="29">
        <v>141882500</v>
      </c>
      <c r="G248" s="19">
        <v>141882500</v>
      </c>
      <c r="H248" s="29">
        <v>14935000</v>
      </c>
      <c r="I248" s="16" t="s">
        <v>1147</v>
      </c>
      <c r="J248" s="15" t="s">
        <v>35</v>
      </c>
      <c r="K248" s="15" t="s">
        <v>47</v>
      </c>
      <c r="L248" s="15" t="s">
        <v>277</v>
      </c>
      <c r="M248" s="15" t="s">
        <v>338</v>
      </c>
      <c r="N248" s="30">
        <v>44583</v>
      </c>
      <c r="O248" s="22">
        <v>44586</v>
      </c>
      <c r="P248" s="22">
        <v>44873</v>
      </c>
      <c r="Q248" s="23" t="s">
        <v>39</v>
      </c>
      <c r="R248" s="15" t="s">
        <v>1148</v>
      </c>
      <c r="S248" s="15" t="s">
        <v>41</v>
      </c>
      <c r="T248" s="15">
        <v>20687201</v>
      </c>
      <c r="U248" s="15">
        <v>5</v>
      </c>
      <c r="V248" s="4">
        <v>287</v>
      </c>
      <c r="W248" s="5"/>
      <c r="X248" s="6">
        <v>44926</v>
      </c>
      <c r="Y248" s="25">
        <v>100</v>
      </c>
      <c r="Z248" s="26">
        <v>141882500</v>
      </c>
      <c r="AA248" s="26">
        <f t="shared" si="6"/>
        <v>0</v>
      </c>
    </row>
    <row r="249" spans="1:27" s="8" customFormat="1" ht="69.75" customHeight="1">
      <c r="A249" s="16" t="s">
        <v>1149</v>
      </c>
      <c r="B249" s="15" t="s">
        <v>31</v>
      </c>
      <c r="C249" s="16" t="s">
        <v>1149</v>
      </c>
      <c r="D249" s="28">
        <v>110000122</v>
      </c>
      <c r="E249" s="15" t="s">
        <v>1150</v>
      </c>
      <c r="F249" s="29">
        <v>52200000</v>
      </c>
      <c r="G249" s="19">
        <v>64186667</v>
      </c>
      <c r="H249" s="29">
        <v>5800000</v>
      </c>
      <c r="I249" s="16" t="s">
        <v>1151</v>
      </c>
      <c r="J249" s="15" t="s">
        <v>35</v>
      </c>
      <c r="K249" s="15" t="s">
        <v>47</v>
      </c>
      <c r="L249" s="15" t="s">
        <v>896</v>
      </c>
      <c r="M249" s="15" t="s">
        <v>896</v>
      </c>
      <c r="N249" s="30">
        <v>44582</v>
      </c>
      <c r="O249" s="22">
        <v>44588</v>
      </c>
      <c r="P249" s="22">
        <v>44925</v>
      </c>
      <c r="Q249" s="23" t="s">
        <v>39</v>
      </c>
      <c r="R249" s="15" t="s">
        <v>1152</v>
      </c>
      <c r="S249" s="15" t="s">
        <v>41</v>
      </c>
      <c r="T249" s="15">
        <v>1010193419</v>
      </c>
      <c r="U249" s="15">
        <v>7</v>
      </c>
      <c r="V249" s="4">
        <v>337</v>
      </c>
      <c r="W249" s="5" t="s">
        <v>1153</v>
      </c>
      <c r="X249" s="6">
        <v>44926</v>
      </c>
      <c r="Y249" s="25">
        <v>100</v>
      </c>
      <c r="Z249" s="26">
        <v>64186667</v>
      </c>
      <c r="AA249" s="26">
        <f t="shared" si="6"/>
        <v>0</v>
      </c>
    </row>
    <row r="250" spans="1:27" s="8" customFormat="1" ht="69.75" customHeight="1">
      <c r="A250" s="16" t="s">
        <v>1154</v>
      </c>
      <c r="B250" s="15" t="s">
        <v>31</v>
      </c>
      <c r="C250" s="16" t="s">
        <v>1154</v>
      </c>
      <c r="D250" s="28">
        <v>400009922</v>
      </c>
      <c r="E250" s="15" t="s">
        <v>1155</v>
      </c>
      <c r="F250" s="29">
        <v>53025000</v>
      </c>
      <c r="G250" s="19">
        <v>53025000</v>
      </c>
      <c r="H250" s="29">
        <v>7575000</v>
      </c>
      <c r="I250" s="16" t="s">
        <v>1156</v>
      </c>
      <c r="J250" s="15" t="s">
        <v>35</v>
      </c>
      <c r="K250" s="15" t="s">
        <v>47</v>
      </c>
      <c r="L250" s="15" t="s">
        <v>277</v>
      </c>
      <c r="M250" s="15" t="s">
        <v>338</v>
      </c>
      <c r="N250" s="30">
        <v>44583</v>
      </c>
      <c r="O250" s="22">
        <v>44586</v>
      </c>
      <c r="P250" s="22">
        <v>44797</v>
      </c>
      <c r="Q250" s="23" t="s">
        <v>39</v>
      </c>
      <c r="R250" s="15" t="s">
        <v>1157</v>
      </c>
      <c r="S250" s="15" t="s">
        <v>41</v>
      </c>
      <c r="T250" s="15">
        <v>80793525</v>
      </c>
      <c r="U250" s="15">
        <v>8</v>
      </c>
      <c r="V250" s="4">
        <v>211</v>
      </c>
      <c r="W250" s="5"/>
      <c r="X250" s="6">
        <v>44926</v>
      </c>
      <c r="Y250" s="25">
        <v>100</v>
      </c>
      <c r="Z250" s="26">
        <v>53025000</v>
      </c>
      <c r="AA250" s="26">
        <f t="shared" si="6"/>
        <v>0</v>
      </c>
    </row>
    <row r="251" spans="1:27" s="8" customFormat="1" ht="69.75" customHeight="1">
      <c r="A251" s="16" t="s">
        <v>1158</v>
      </c>
      <c r="B251" s="15" t="s">
        <v>31</v>
      </c>
      <c r="C251" s="16" t="s">
        <v>1158</v>
      </c>
      <c r="D251" s="28">
        <v>100000522</v>
      </c>
      <c r="E251" s="15" t="s">
        <v>1159</v>
      </c>
      <c r="F251" s="29">
        <v>44020000</v>
      </c>
      <c r="G251" s="19">
        <v>65793334</v>
      </c>
      <c r="H251" s="29">
        <v>7100000</v>
      </c>
      <c r="I251" s="16" t="s">
        <v>1160</v>
      </c>
      <c r="J251" s="15" t="s">
        <v>35</v>
      </c>
      <c r="K251" s="15" t="s">
        <v>47</v>
      </c>
      <c r="L251" s="15" t="s">
        <v>89</v>
      </c>
      <c r="M251" s="15" t="s">
        <v>451</v>
      </c>
      <c r="N251" s="30">
        <v>44586</v>
      </c>
      <c r="O251" s="22">
        <v>44593</v>
      </c>
      <c r="P251" s="22">
        <v>44852</v>
      </c>
      <c r="Q251" s="23" t="s">
        <v>39</v>
      </c>
      <c r="R251" s="15" t="s">
        <v>1161</v>
      </c>
      <c r="S251" s="15" t="s">
        <v>41</v>
      </c>
      <c r="T251" s="15">
        <v>80023408</v>
      </c>
      <c r="U251" s="15">
        <v>1</v>
      </c>
      <c r="V251" s="4">
        <v>259</v>
      </c>
      <c r="W251" s="5" t="s">
        <v>1162</v>
      </c>
      <c r="X251" s="6">
        <v>44926</v>
      </c>
      <c r="Y251" s="25">
        <v>100</v>
      </c>
      <c r="Z251" s="26">
        <v>65793333</v>
      </c>
      <c r="AA251" s="26">
        <f t="shared" si="6"/>
        <v>-1</v>
      </c>
    </row>
    <row r="252" spans="1:27" s="8" customFormat="1" ht="69.75" customHeight="1">
      <c r="A252" s="16" t="s">
        <v>1163</v>
      </c>
      <c r="B252" s="15" t="s">
        <v>31</v>
      </c>
      <c r="C252" s="16" t="s">
        <v>1163</v>
      </c>
      <c r="D252" s="28">
        <v>200009122</v>
      </c>
      <c r="E252" s="15" t="s">
        <v>1164</v>
      </c>
      <c r="F252" s="29">
        <v>12400000</v>
      </c>
      <c r="G252" s="19">
        <v>12400000</v>
      </c>
      <c r="H252" s="29">
        <v>3100000</v>
      </c>
      <c r="I252" s="16" t="s">
        <v>1165</v>
      </c>
      <c r="J252" s="15" t="s">
        <v>35</v>
      </c>
      <c r="K252" s="15" t="s">
        <v>47</v>
      </c>
      <c r="L252" s="15" t="s">
        <v>146</v>
      </c>
      <c r="M252" s="15" t="s">
        <v>147</v>
      </c>
      <c r="N252" s="30">
        <v>44582</v>
      </c>
      <c r="O252" s="22">
        <v>44583</v>
      </c>
      <c r="P252" s="22">
        <v>44702</v>
      </c>
      <c r="Q252" s="23" t="s">
        <v>39</v>
      </c>
      <c r="R252" s="15" t="s">
        <v>1166</v>
      </c>
      <c r="S252" s="15" t="s">
        <v>41</v>
      </c>
      <c r="T252" s="15">
        <v>1031146656</v>
      </c>
      <c r="U252" s="15">
        <v>2</v>
      </c>
      <c r="V252" s="4">
        <v>119</v>
      </c>
      <c r="W252" s="5"/>
      <c r="X252" s="6">
        <v>44926</v>
      </c>
      <c r="Y252" s="25">
        <v>100</v>
      </c>
      <c r="Z252" s="26">
        <v>12400000</v>
      </c>
      <c r="AA252" s="26">
        <f t="shared" si="6"/>
        <v>0</v>
      </c>
    </row>
    <row r="253" spans="1:27" s="8" customFormat="1" ht="69.75" customHeight="1">
      <c r="A253" s="16" t="s">
        <v>1167</v>
      </c>
      <c r="B253" s="15" t="s">
        <v>31</v>
      </c>
      <c r="C253" s="16" t="s">
        <v>1167</v>
      </c>
      <c r="D253" s="28">
        <v>200008922</v>
      </c>
      <c r="E253" s="15" t="s">
        <v>1168</v>
      </c>
      <c r="F253" s="29">
        <v>56000000</v>
      </c>
      <c r="G253" s="19">
        <v>78633333</v>
      </c>
      <c r="H253" s="29">
        <v>7000000</v>
      </c>
      <c r="I253" s="16" t="s">
        <v>374</v>
      </c>
      <c r="J253" s="15" t="s">
        <v>35</v>
      </c>
      <c r="K253" s="15" t="s">
        <v>47</v>
      </c>
      <c r="L253" s="15" t="s">
        <v>146</v>
      </c>
      <c r="M253" s="15" t="s">
        <v>147</v>
      </c>
      <c r="N253" s="30">
        <v>44583</v>
      </c>
      <c r="O253" s="22">
        <v>44586</v>
      </c>
      <c r="P253" s="22">
        <v>44926</v>
      </c>
      <c r="Q253" s="23" t="s">
        <v>39</v>
      </c>
      <c r="R253" s="15" t="s">
        <v>1169</v>
      </c>
      <c r="S253" s="15" t="s">
        <v>41</v>
      </c>
      <c r="T253" s="15">
        <v>52349912</v>
      </c>
      <c r="U253" s="15">
        <v>0</v>
      </c>
      <c r="V253" s="4">
        <v>340</v>
      </c>
      <c r="W253" s="5" t="s">
        <v>1170</v>
      </c>
      <c r="X253" s="6">
        <v>44926</v>
      </c>
      <c r="Y253" s="25">
        <f t="shared" si="7"/>
        <v>100</v>
      </c>
      <c r="Z253" s="26">
        <v>78633333</v>
      </c>
      <c r="AA253" s="26">
        <f t="shared" si="6"/>
        <v>0</v>
      </c>
    </row>
    <row r="254" spans="1:27" s="8" customFormat="1" ht="69.75" customHeight="1">
      <c r="A254" s="16" t="s">
        <v>1171</v>
      </c>
      <c r="B254" s="15" t="s">
        <v>31</v>
      </c>
      <c r="C254" s="16" t="s">
        <v>1171</v>
      </c>
      <c r="D254" s="28">
        <v>400001622</v>
      </c>
      <c r="E254" s="15" t="s">
        <v>1172</v>
      </c>
      <c r="F254" s="29">
        <v>37200000</v>
      </c>
      <c r="G254" s="19">
        <v>55800000</v>
      </c>
      <c r="H254" s="29">
        <v>6200000</v>
      </c>
      <c r="I254" s="16" t="s">
        <v>1173</v>
      </c>
      <c r="J254" s="15" t="s">
        <v>35</v>
      </c>
      <c r="K254" s="15" t="s">
        <v>47</v>
      </c>
      <c r="L254" s="15" t="s">
        <v>277</v>
      </c>
      <c r="M254" s="15" t="s">
        <v>278</v>
      </c>
      <c r="N254" s="30">
        <v>44581</v>
      </c>
      <c r="O254" s="22">
        <v>44587</v>
      </c>
      <c r="P254" s="22">
        <v>44859</v>
      </c>
      <c r="Q254" s="23" t="s">
        <v>39</v>
      </c>
      <c r="R254" s="15" t="s">
        <v>1174</v>
      </c>
      <c r="S254" s="15" t="s">
        <v>41</v>
      </c>
      <c r="T254" s="15">
        <v>1022379941</v>
      </c>
      <c r="U254" s="15">
        <v>4</v>
      </c>
      <c r="V254" s="4">
        <v>272</v>
      </c>
      <c r="W254" s="5" t="s">
        <v>1175</v>
      </c>
      <c r="X254" s="6">
        <v>44926</v>
      </c>
      <c r="Y254" s="25">
        <v>100</v>
      </c>
      <c r="Z254" s="26">
        <v>55800000</v>
      </c>
      <c r="AA254" s="26">
        <f t="shared" si="6"/>
        <v>0</v>
      </c>
    </row>
    <row r="255" spans="1:27" s="8" customFormat="1" ht="69.75" customHeight="1">
      <c r="A255" s="16" t="s">
        <v>1176</v>
      </c>
      <c r="B255" s="15" t="s">
        <v>31</v>
      </c>
      <c r="C255" s="16" t="s">
        <v>1176</v>
      </c>
      <c r="D255" s="28">
        <v>400009122</v>
      </c>
      <c r="E255" s="15" t="s">
        <v>1177</v>
      </c>
      <c r="F255" s="29">
        <v>37200000</v>
      </c>
      <c r="G255" s="19">
        <v>37200000</v>
      </c>
      <c r="H255" s="29">
        <v>6200000</v>
      </c>
      <c r="I255" s="16" t="s">
        <v>1178</v>
      </c>
      <c r="J255" s="15" t="s">
        <v>35</v>
      </c>
      <c r="K255" s="15" t="s">
        <v>47</v>
      </c>
      <c r="L255" s="15" t="s">
        <v>277</v>
      </c>
      <c r="M255" s="15" t="s">
        <v>575</v>
      </c>
      <c r="N255" s="30">
        <v>44582</v>
      </c>
      <c r="O255" s="31">
        <v>44582</v>
      </c>
      <c r="P255" s="31">
        <v>44762</v>
      </c>
      <c r="Q255" s="23" t="s">
        <v>39</v>
      </c>
      <c r="R255" s="15" t="s">
        <v>1179</v>
      </c>
      <c r="S255" s="15" t="s">
        <v>41</v>
      </c>
      <c r="T255" s="15">
        <v>47437628</v>
      </c>
      <c r="U255" s="15">
        <v>2</v>
      </c>
      <c r="V255" s="4">
        <v>180</v>
      </c>
      <c r="W255" s="5"/>
      <c r="X255" s="6">
        <v>44926</v>
      </c>
      <c r="Y255" s="25">
        <v>100</v>
      </c>
      <c r="Z255" s="26">
        <v>37200000</v>
      </c>
      <c r="AA255" s="26">
        <f t="shared" si="6"/>
        <v>0</v>
      </c>
    </row>
    <row r="256" spans="1:27" s="8" customFormat="1" ht="69.75" customHeight="1">
      <c r="A256" s="16" t="s">
        <v>1180</v>
      </c>
      <c r="B256" s="15" t="s">
        <v>31</v>
      </c>
      <c r="C256" s="16" t="s">
        <v>1180</v>
      </c>
      <c r="D256" s="28" t="s">
        <v>1181</v>
      </c>
      <c r="E256" s="15" t="s">
        <v>1182</v>
      </c>
      <c r="F256" s="29">
        <v>14850000</v>
      </c>
      <c r="G256" s="19">
        <v>14850000</v>
      </c>
      <c r="H256" s="29">
        <v>2475000</v>
      </c>
      <c r="I256" s="16" t="s">
        <v>1183</v>
      </c>
      <c r="J256" s="15" t="s">
        <v>65</v>
      </c>
      <c r="K256" s="15" t="s">
        <v>47</v>
      </c>
      <c r="L256" s="15" t="s">
        <v>89</v>
      </c>
      <c r="M256" s="15" t="s">
        <v>451</v>
      </c>
      <c r="N256" s="30">
        <v>44582</v>
      </c>
      <c r="O256" s="22">
        <v>44587</v>
      </c>
      <c r="P256" s="22">
        <v>44767</v>
      </c>
      <c r="Q256" s="23" t="s">
        <v>39</v>
      </c>
      <c r="R256" s="15" t="s">
        <v>1184</v>
      </c>
      <c r="S256" s="15" t="s">
        <v>41</v>
      </c>
      <c r="T256" s="15">
        <v>1018415201</v>
      </c>
      <c r="U256" s="15">
        <v>2</v>
      </c>
      <c r="V256" s="4">
        <v>180</v>
      </c>
      <c r="W256" s="5"/>
      <c r="X256" s="6">
        <v>44926</v>
      </c>
      <c r="Y256" s="25">
        <v>100</v>
      </c>
      <c r="Z256" s="26">
        <v>14850000</v>
      </c>
      <c r="AA256" s="26">
        <f t="shared" si="6"/>
        <v>0</v>
      </c>
    </row>
    <row r="257" spans="1:27" s="8" customFormat="1" ht="69.75" customHeight="1">
      <c r="A257" s="16" t="s">
        <v>1185</v>
      </c>
      <c r="B257" s="15" t="s">
        <v>31</v>
      </c>
      <c r="C257" s="16" t="s">
        <v>1185</v>
      </c>
      <c r="D257" s="28">
        <v>400001122</v>
      </c>
      <c r="E257" s="15" t="s">
        <v>1186</v>
      </c>
      <c r="F257" s="29">
        <v>37200000</v>
      </c>
      <c r="G257" s="19">
        <v>55800000</v>
      </c>
      <c r="H257" s="29">
        <v>6200000</v>
      </c>
      <c r="I257" s="16" t="s">
        <v>833</v>
      </c>
      <c r="J257" s="15" t="s">
        <v>35</v>
      </c>
      <c r="K257" s="15" t="s">
        <v>47</v>
      </c>
      <c r="L257" s="15" t="s">
        <v>277</v>
      </c>
      <c r="M257" s="15" t="s">
        <v>278</v>
      </c>
      <c r="N257" s="30">
        <v>44582</v>
      </c>
      <c r="O257" s="22">
        <v>44585</v>
      </c>
      <c r="P257" s="22">
        <v>44857</v>
      </c>
      <c r="Q257" s="23" t="s">
        <v>39</v>
      </c>
      <c r="R257" s="15" t="s">
        <v>1187</v>
      </c>
      <c r="S257" s="15" t="s">
        <v>41</v>
      </c>
      <c r="T257" s="15">
        <v>1098630389</v>
      </c>
      <c r="U257" s="15">
        <v>1</v>
      </c>
      <c r="V257" s="4">
        <v>272</v>
      </c>
      <c r="W257" s="5" t="s">
        <v>1175</v>
      </c>
      <c r="X257" s="6">
        <v>44926</v>
      </c>
      <c r="Y257" s="25">
        <v>100</v>
      </c>
      <c r="Z257" s="26">
        <v>55800000</v>
      </c>
      <c r="AA257" s="26">
        <f t="shared" si="6"/>
        <v>0</v>
      </c>
    </row>
    <row r="258" spans="1:27" s="8" customFormat="1" ht="69.75" customHeight="1">
      <c r="A258" s="16" t="s">
        <v>1188</v>
      </c>
      <c r="B258" s="15" t="s">
        <v>31</v>
      </c>
      <c r="C258" s="16" t="s">
        <v>1188</v>
      </c>
      <c r="D258" s="28">
        <v>200010822</v>
      </c>
      <c r="E258" s="15" t="s">
        <v>1189</v>
      </c>
      <c r="F258" s="29">
        <v>108675000</v>
      </c>
      <c r="G258" s="19">
        <v>108675000</v>
      </c>
      <c r="H258" s="29">
        <v>10350000</v>
      </c>
      <c r="I258" s="16" t="s">
        <v>1190</v>
      </c>
      <c r="J258" s="15" t="s">
        <v>46</v>
      </c>
      <c r="K258" s="15" t="s">
        <v>47</v>
      </c>
      <c r="L258" s="15" t="s">
        <v>146</v>
      </c>
      <c r="M258" s="15" t="s">
        <v>534</v>
      </c>
      <c r="N258" s="30">
        <v>44583</v>
      </c>
      <c r="O258" s="22">
        <v>44587</v>
      </c>
      <c r="P258" s="22">
        <v>44905</v>
      </c>
      <c r="Q258" s="23" t="s">
        <v>39</v>
      </c>
      <c r="R258" s="15" t="s">
        <v>1191</v>
      </c>
      <c r="S258" s="15" t="s">
        <v>41</v>
      </c>
      <c r="T258" s="15">
        <v>7635461</v>
      </c>
      <c r="U258" s="15">
        <v>3</v>
      </c>
      <c r="V258" s="4">
        <v>318</v>
      </c>
      <c r="W258" s="5"/>
      <c r="X258" s="6">
        <v>44926</v>
      </c>
      <c r="Y258" s="25">
        <v>100</v>
      </c>
      <c r="Z258" s="26">
        <v>108675000</v>
      </c>
      <c r="AA258" s="26">
        <f t="shared" si="6"/>
        <v>0</v>
      </c>
    </row>
    <row r="259" spans="1:27" s="8" customFormat="1" ht="69.75" customHeight="1">
      <c r="A259" s="16" t="s">
        <v>1192</v>
      </c>
      <c r="B259" s="15" t="s">
        <v>31</v>
      </c>
      <c r="C259" s="16" t="s">
        <v>1192</v>
      </c>
      <c r="D259" s="28" t="s">
        <v>1193</v>
      </c>
      <c r="E259" s="15" t="s">
        <v>1194</v>
      </c>
      <c r="F259" s="29">
        <v>143560000</v>
      </c>
      <c r="G259" s="19">
        <v>143560000</v>
      </c>
      <c r="H259" s="29">
        <v>14800000</v>
      </c>
      <c r="I259" s="16" t="s">
        <v>1195</v>
      </c>
      <c r="J259" s="15" t="s">
        <v>46</v>
      </c>
      <c r="K259" s="15" t="s">
        <v>47</v>
      </c>
      <c r="L259" s="15" t="s">
        <v>89</v>
      </c>
      <c r="M259" s="15" t="s">
        <v>90</v>
      </c>
      <c r="N259" s="30">
        <v>44585</v>
      </c>
      <c r="O259" s="22">
        <v>44588</v>
      </c>
      <c r="P259" s="22">
        <v>44881</v>
      </c>
      <c r="Q259" s="23" t="s">
        <v>39</v>
      </c>
      <c r="R259" s="15" t="s">
        <v>1196</v>
      </c>
      <c r="S259" s="15" t="s">
        <v>41</v>
      </c>
      <c r="T259" s="15">
        <v>49733640</v>
      </c>
      <c r="U259" s="15">
        <v>8</v>
      </c>
      <c r="V259" s="4">
        <v>293</v>
      </c>
      <c r="W259" s="5"/>
      <c r="X259" s="6">
        <v>44926</v>
      </c>
      <c r="Y259" s="25">
        <v>100</v>
      </c>
      <c r="Z259" s="26">
        <v>143560000</v>
      </c>
      <c r="AA259" s="26">
        <f t="shared" si="6"/>
        <v>0</v>
      </c>
    </row>
    <row r="260" spans="1:27" s="8" customFormat="1" ht="69.75" customHeight="1">
      <c r="A260" s="16" t="s">
        <v>1197</v>
      </c>
      <c r="B260" s="15" t="s">
        <v>31</v>
      </c>
      <c r="C260" s="16" t="s">
        <v>1197</v>
      </c>
      <c r="D260" s="28">
        <v>400001022</v>
      </c>
      <c r="E260" s="15" t="s">
        <v>1198</v>
      </c>
      <c r="F260" s="29">
        <v>37200000</v>
      </c>
      <c r="G260" s="19">
        <v>55800000</v>
      </c>
      <c r="H260" s="29">
        <v>6200000</v>
      </c>
      <c r="I260" s="16" t="s">
        <v>833</v>
      </c>
      <c r="J260" s="15" t="s">
        <v>46</v>
      </c>
      <c r="K260" s="15" t="s">
        <v>47</v>
      </c>
      <c r="L260" s="15" t="s">
        <v>277</v>
      </c>
      <c r="M260" s="15" t="s">
        <v>278</v>
      </c>
      <c r="N260" s="30">
        <v>44583</v>
      </c>
      <c r="O260" s="22">
        <v>44593</v>
      </c>
      <c r="P260" s="22">
        <v>44864</v>
      </c>
      <c r="Q260" s="23" t="s">
        <v>39</v>
      </c>
      <c r="R260" s="15" t="s">
        <v>1199</v>
      </c>
      <c r="S260" s="15" t="s">
        <v>41</v>
      </c>
      <c r="T260" s="15">
        <v>1101682830</v>
      </c>
      <c r="U260" s="15">
        <v>1</v>
      </c>
      <c r="V260" s="4">
        <v>271</v>
      </c>
      <c r="W260" s="5" t="s">
        <v>1200</v>
      </c>
      <c r="X260" s="6">
        <v>44926</v>
      </c>
      <c r="Y260" s="25">
        <v>100</v>
      </c>
      <c r="Z260" s="26">
        <v>55800000</v>
      </c>
      <c r="AA260" s="26">
        <f t="shared" si="6"/>
        <v>0</v>
      </c>
    </row>
    <row r="261" spans="1:27" s="8" customFormat="1" ht="69.75" customHeight="1">
      <c r="A261" s="16" t="s">
        <v>1201</v>
      </c>
      <c r="B261" s="15" t="s">
        <v>31</v>
      </c>
      <c r="C261" s="16" t="s">
        <v>1201</v>
      </c>
      <c r="D261" s="28">
        <v>200017422</v>
      </c>
      <c r="E261" s="15" t="s">
        <v>1202</v>
      </c>
      <c r="F261" s="29">
        <v>20000000</v>
      </c>
      <c r="G261" s="19">
        <v>20000000</v>
      </c>
      <c r="H261" s="29">
        <v>5000000</v>
      </c>
      <c r="I261" s="16" t="s">
        <v>994</v>
      </c>
      <c r="J261" s="15" t="s">
        <v>46</v>
      </c>
      <c r="K261" s="15" t="s">
        <v>47</v>
      </c>
      <c r="L261" s="15" t="s">
        <v>146</v>
      </c>
      <c r="M261" s="15" t="s">
        <v>293</v>
      </c>
      <c r="N261" s="30">
        <v>44583</v>
      </c>
      <c r="O261" s="22">
        <v>44586</v>
      </c>
      <c r="P261" s="22">
        <v>44705</v>
      </c>
      <c r="Q261" s="23" t="s">
        <v>39</v>
      </c>
      <c r="R261" s="15" t="s">
        <v>1203</v>
      </c>
      <c r="S261" s="15" t="s">
        <v>41</v>
      </c>
      <c r="T261" s="15">
        <v>12750685</v>
      </c>
      <c r="U261" s="15">
        <v>6</v>
      </c>
      <c r="V261" s="4">
        <v>119</v>
      </c>
      <c r="W261" s="5"/>
      <c r="X261" s="6">
        <v>44926</v>
      </c>
      <c r="Y261" s="25">
        <v>100</v>
      </c>
      <c r="Z261" s="26">
        <v>20000000</v>
      </c>
      <c r="AA261" s="26">
        <f t="shared" si="6"/>
        <v>0</v>
      </c>
    </row>
    <row r="262" spans="1:27" s="8" customFormat="1" ht="69.75" customHeight="1">
      <c r="A262" s="16" t="s">
        <v>1204</v>
      </c>
      <c r="B262" s="15" t="s">
        <v>31</v>
      </c>
      <c r="C262" s="16" t="s">
        <v>1204</v>
      </c>
      <c r="D262" s="28">
        <v>400004922</v>
      </c>
      <c r="E262" s="15" t="s">
        <v>1205</v>
      </c>
      <c r="F262" s="29">
        <v>37200000</v>
      </c>
      <c r="G262" s="19">
        <v>37200000</v>
      </c>
      <c r="H262" s="29">
        <v>6200000</v>
      </c>
      <c r="I262" s="16" t="s">
        <v>904</v>
      </c>
      <c r="J262" s="15" t="s">
        <v>46</v>
      </c>
      <c r="K262" s="15" t="s">
        <v>47</v>
      </c>
      <c r="L262" s="15" t="s">
        <v>277</v>
      </c>
      <c r="M262" s="15" t="s">
        <v>278</v>
      </c>
      <c r="N262" s="30">
        <v>44583</v>
      </c>
      <c r="O262" s="22">
        <v>44594</v>
      </c>
      <c r="P262" s="22">
        <v>44774</v>
      </c>
      <c r="Q262" s="23" t="s">
        <v>39</v>
      </c>
      <c r="R262" s="15" t="s">
        <v>1206</v>
      </c>
      <c r="S262" s="15" t="s">
        <v>41</v>
      </c>
      <c r="T262" s="15">
        <v>17584914</v>
      </c>
      <c r="U262" s="15">
        <v>4</v>
      </c>
      <c r="V262" s="4">
        <v>180</v>
      </c>
      <c r="W262" s="5"/>
      <c r="X262" s="6">
        <v>44926</v>
      </c>
      <c r="Y262" s="25">
        <v>100</v>
      </c>
      <c r="Z262" s="26">
        <v>36580000</v>
      </c>
      <c r="AA262" s="26">
        <f t="shared" si="6"/>
        <v>-620000</v>
      </c>
    </row>
    <row r="263" spans="1:27" s="8" customFormat="1" ht="69.75" customHeight="1">
      <c r="A263" s="16" t="s">
        <v>1207</v>
      </c>
      <c r="B263" s="15" t="s">
        <v>31</v>
      </c>
      <c r="C263" s="16" t="s">
        <v>1207</v>
      </c>
      <c r="D263" s="28">
        <v>400008522</v>
      </c>
      <c r="E263" s="15" t="s">
        <v>1208</v>
      </c>
      <c r="F263" s="29">
        <v>37200000</v>
      </c>
      <c r="G263" s="19">
        <v>37200000</v>
      </c>
      <c r="H263" s="29">
        <v>6200000</v>
      </c>
      <c r="I263" s="16" t="s">
        <v>584</v>
      </c>
      <c r="J263" s="15" t="s">
        <v>46</v>
      </c>
      <c r="K263" s="15" t="s">
        <v>1209</v>
      </c>
      <c r="L263" s="15" t="s">
        <v>277</v>
      </c>
      <c r="M263" s="15" t="s">
        <v>575</v>
      </c>
      <c r="N263" s="30">
        <v>44589</v>
      </c>
      <c r="O263" s="22">
        <v>44595</v>
      </c>
      <c r="P263" s="22">
        <v>44775</v>
      </c>
      <c r="Q263" s="23" t="s">
        <v>39</v>
      </c>
      <c r="R263" s="15" t="s">
        <v>1210</v>
      </c>
      <c r="S263" s="15" t="s">
        <v>41</v>
      </c>
      <c r="T263" s="15">
        <v>35897037</v>
      </c>
      <c r="U263" s="15">
        <v>9</v>
      </c>
      <c r="V263" s="4">
        <v>180</v>
      </c>
      <c r="W263" s="5"/>
      <c r="X263" s="6">
        <v>44926</v>
      </c>
      <c r="Y263" s="25">
        <v>100</v>
      </c>
      <c r="Z263" s="26">
        <v>36993333</v>
      </c>
      <c r="AA263" s="26">
        <f t="shared" si="6"/>
        <v>-206667</v>
      </c>
    </row>
    <row r="264" spans="1:27" s="8" customFormat="1" ht="69.75" customHeight="1">
      <c r="A264" s="16" t="s">
        <v>1211</v>
      </c>
      <c r="B264" s="15" t="s">
        <v>31</v>
      </c>
      <c r="C264" s="16" t="s">
        <v>1211</v>
      </c>
      <c r="D264" s="28">
        <v>400001522</v>
      </c>
      <c r="E264" s="15" t="s">
        <v>1212</v>
      </c>
      <c r="F264" s="29">
        <v>37200000</v>
      </c>
      <c r="G264" s="19">
        <v>55800000</v>
      </c>
      <c r="H264" s="29">
        <v>6200000</v>
      </c>
      <c r="I264" s="16" t="s">
        <v>824</v>
      </c>
      <c r="J264" s="15" t="s">
        <v>46</v>
      </c>
      <c r="K264" s="15" t="s">
        <v>47</v>
      </c>
      <c r="L264" s="15" t="s">
        <v>277</v>
      </c>
      <c r="M264" s="15" t="s">
        <v>278</v>
      </c>
      <c r="N264" s="30">
        <v>44583</v>
      </c>
      <c r="O264" s="31">
        <v>44586</v>
      </c>
      <c r="P264" s="31">
        <v>44858</v>
      </c>
      <c r="Q264" s="23" t="s">
        <v>39</v>
      </c>
      <c r="R264" s="15" t="s">
        <v>1213</v>
      </c>
      <c r="S264" s="15" t="s">
        <v>41</v>
      </c>
      <c r="T264" s="15">
        <v>1097036793</v>
      </c>
      <c r="U264" s="15">
        <v>1</v>
      </c>
      <c r="V264" s="4">
        <v>272</v>
      </c>
      <c r="W264" s="5" t="s">
        <v>1214</v>
      </c>
      <c r="X264" s="6">
        <v>44926</v>
      </c>
      <c r="Y264" s="25">
        <v>100</v>
      </c>
      <c r="Z264" s="26">
        <v>55800000</v>
      </c>
      <c r="AA264" s="26">
        <f t="shared" si="6"/>
        <v>0</v>
      </c>
    </row>
    <row r="265" spans="1:27" s="8" customFormat="1" ht="69.75" customHeight="1">
      <c r="A265" s="16" t="s">
        <v>1215</v>
      </c>
      <c r="B265" s="15" t="s">
        <v>31</v>
      </c>
      <c r="C265" s="16" t="s">
        <v>1215</v>
      </c>
      <c r="D265" s="28">
        <v>400006822</v>
      </c>
      <c r="E265" s="15" t="s">
        <v>1216</v>
      </c>
      <c r="F265" s="29">
        <v>51000000</v>
      </c>
      <c r="G265" s="19">
        <v>51000000</v>
      </c>
      <c r="H265" s="29">
        <v>8500000</v>
      </c>
      <c r="I265" s="16" t="s">
        <v>1217</v>
      </c>
      <c r="J265" s="15" t="s">
        <v>46</v>
      </c>
      <c r="K265" s="15" t="s">
        <v>47</v>
      </c>
      <c r="L265" s="15" t="s">
        <v>277</v>
      </c>
      <c r="M265" s="15" t="s">
        <v>278</v>
      </c>
      <c r="N265" s="30">
        <v>44583</v>
      </c>
      <c r="O265" s="31">
        <v>44586</v>
      </c>
      <c r="P265" s="31">
        <v>44766</v>
      </c>
      <c r="Q265" s="23" t="s">
        <v>39</v>
      </c>
      <c r="R265" s="15" t="s">
        <v>1218</v>
      </c>
      <c r="S265" s="15" t="s">
        <v>41</v>
      </c>
      <c r="T265" s="15">
        <v>80423058</v>
      </c>
      <c r="U265" s="15">
        <v>3</v>
      </c>
      <c r="V265" s="4">
        <v>180</v>
      </c>
      <c r="W265" s="5"/>
      <c r="X265" s="6">
        <v>44926</v>
      </c>
      <c r="Y265" s="25">
        <v>100</v>
      </c>
      <c r="Z265" s="26">
        <v>51000000</v>
      </c>
      <c r="AA265" s="26">
        <f t="shared" si="6"/>
        <v>0</v>
      </c>
    </row>
    <row r="266" spans="1:27" s="8" customFormat="1" ht="69.75" customHeight="1">
      <c r="A266" s="16" t="s">
        <v>1219</v>
      </c>
      <c r="B266" s="15" t="s">
        <v>31</v>
      </c>
      <c r="C266" s="16" t="s">
        <v>1219</v>
      </c>
      <c r="D266" s="28">
        <v>400009622</v>
      </c>
      <c r="E266" s="15" t="s">
        <v>1220</v>
      </c>
      <c r="F266" s="29">
        <v>37200000</v>
      </c>
      <c r="G266" s="19">
        <v>37200000</v>
      </c>
      <c r="H266" s="29">
        <v>6200000</v>
      </c>
      <c r="I266" s="16" t="s">
        <v>369</v>
      </c>
      <c r="J266" s="15" t="s">
        <v>46</v>
      </c>
      <c r="K266" s="15" t="s">
        <v>47</v>
      </c>
      <c r="L266" s="15" t="s">
        <v>277</v>
      </c>
      <c r="M266" s="15" t="s">
        <v>278</v>
      </c>
      <c r="N266" s="30">
        <v>44582</v>
      </c>
      <c r="O266" s="31">
        <v>44587</v>
      </c>
      <c r="P266" s="31">
        <v>44767</v>
      </c>
      <c r="Q266" s="23" t="s">
        <v>39</v>
      </c>
      <c r="R266" s="15" t="s">
        <v>1221</v>
      </c>
      <c r="S266" s="15" t="s">
        <v>41</v>
      </c>
      <c r="T266" s="15">
        <v>74181704</v>
      </c>
      <c r="U266" s="15">
        <v>1</v>
      </c>
      <c r="V266" s="4">
        <v>180</v>
      </c>
      <c r="W266" s="5"/>
      <c r="X266" s="6">
        <v>44926</v>
      </c>
      <c r="Y266" s="25">
        <v>100</v>
      </c>
      <c r="Z266" s="26">
        <v>37200000</v>
      </c>
      <c r="AA266" s="26">
        <f t="shared" si="6"/>
        <v>0</v>
      </c>
    </row>
    <row r="267" spans="1:27" s="8" customFormat="1" ht="69.75" customHeight="1">
      <c r="A267" s="16" t="s">
        <v>1222</v>
      </c>
      <c r="B267" s="15" t="s">
        <v>31</v>
      </c>
      <c r="C267" s="16" t="s">
        <v>1222</v>
      </c>
      <c r="D267" s="28">
        <v>400011922</v>
      </c>
      <c r="E267" s="15" t="s">
        <v>1223</v>
      </c>
      <c r="F267" s="29">
        <v>23000000</v>
      </c>
      <c r="G267" s="19">
        <v>23000000</v>
      </c>
      <c r="H267" s="29">
        <v>4600000</v>
      </c>
      <c r="I267" s="16" t="s">
        <v>1224</v>
      </c>
      <c r="J267" s="15" t="s">
        <v>46</v>
      </c>
      <c r="K267" s="15" t="s">
        <v>47</v>
      </c>
      <c r="L267" s="15" t="s">
        <v>277</v>
      </c>
      <c r="M267" s="15" t="s">
        <v>575</v>
      </c>
      <c r="N267" s="30">
        <v>44582</v>
      </c>
      <c r="O267" s="31">
        <v>44587</v>
      </c>
      <c r="P267" s="22">
        <v>44737</v>
      </c>
      <c r="Q267" s="23" t="s">
        <v>39</v>
      </c>
      <c r="R267" s="15" t="s">
        <v>1225</v>
      </c>
      <c r="S267" s="15" t="s">
        <v>41</v>
      </c>
      <c r="T267" s="15">
        <v>1098310626</v>
      </c>
      <c r="U267" s="15">
        <v>8</v>
      </c>
      <c r="V267" s="4">
        <v>150</v>
      </c>
      <c r="W267" s="5"/>
      <c r="X267" s="6">
        <v>44926</v>
      </c>
      <c r="Y267" s="25">
        <v>100</v>
      </c>
      <c r="Z267" s="26">
        <v>23000000</v>
      </c>
      <c r="AA267" s="26">
        <f t="shared" si="6"/>
        <v>0</v>
      </c>
    </row>
    <row r="268" spans="1:27" s="8" customFormat="1" ht="69.75" customHeight="1">
      <c r="A268" s="16" t="s">
        <v>1226</v>
      </c>
      <c r="B268" s="15" t="s">
        <v>31</v>
      </c>
      <c r="C268" s="16" t="s">
        <v>1226</v>
      </c>
      <c r="D268" s="28">
        <v>400000422</v>
      </c>
      <c r="E268" s="15" t="s">
        <v>1227</v>
      </c>
      <c r="F268" s="29">
        <v>37200000</v>
      </c>
      <c r="G268" s="19">
        <v>55800000</v>
      </c>
      <c r="H268" s="29">
        <v>6200000</v>
      </c>
      <c r="I268" s="16" t="s">
        <v>398</v>
      </c>
      <c r="J268" s="15" t="s">
        <v>46</v>
      </c>
      <c r="K268" s="15" t="s">
        <v>47</v>
      </c>
      <c r="L268" s="15" t="s">
        <v>277</v>
      </c>
      <c r="M268" s="15" t="s">
        <v>278</v>
      </c>
      <c r="N268" s="30">
        <v>44583</v>
      </c>
      <c r="O268" s="22">
        <v>44586</v>
      </c>
      <c r="P268" s="22">
        <v>44857</v>
      </c>
      <c r="Q268" s="23" t="s">
        <v>39</v>
      </c>
      <c r="R268" s="15" t="s">
        <v>1228</v>
      </c>
      <c r="S268" s="15" t="s">
        <v>41</v>
      </c>
      <c r="T268" s="15">
        <v>13470672</v>
      </c>
      <c r="U268" s="15">
        <v>2</v>
      </c>
      <c r="V268" s="4">
        <v>271</v>
      </c>
      <c r="W268" s="5" t="s">
        <v>1229</v>
      </c>
      <c r="X268" s="6">
        <v>44926</v>
      </c>
      <c r="Y268" s="25">
        <v>100</v>
      </c>
      <c r="Z268" s="26">
        <v>55800000</v>
      </c>
      <c r="AA268" s="26">
        <f t="shared" si="6"/>
        <v>0</v>
      </c>
    </row>
    <row r="269" spans="1:27" s="8" customFormat="1" ht="69.75" customHeight="1">
      <c r="A269" s="16" t="s">
        <v>1230</v>
      </c>
      <c r="B269" s="15" t="s">
        <v>31</v>
      </c>
      <c r="C269" s="16" t="s">
        <v>1230</v>
      </c>
      <c r="D269" s="28">
        <v>200014422</v>
      </c>
      <c r="E269" s="15" t="s">
        <v>1231</v>
      </c>
      <c r="F269" s="29">
        <v>17325000</v>
      </c>
      <c r="G269" s="19">
        <v>17325000</v>
      </c>
      <c r="H269" s="29">
        <v>2475000</v>
      </c>
      <c r="I269" s="16" t="s">
        <v>1232</v>
      </c>
      <c r="J269" s="15" t="s">
        <v>65</v>
      </c>
      <c r="K269" s="15" t="s">
        <v>47</v>
      </c>
      <c r="L269" s="15" t="s">
        <v>146</v>
      </c>
      <c r="M269" s="15" t="s">
        <v>989</v>
      </c>
      <c r="N269" s="30">
        <v>44584</v>
      </c>
      <c r="O269" s="22">
        <v>44587</v>
      </c>
      <c r="P269" s="22">
        <v>44798</v>
      </c>
      <c r="Q269" s="23" t="s">
        <v>39</v>
      </c>
      <c r="R269" s="15" t="s">
        <v>1233</v>
      </c>
      <c r="S269" s="15" t="s">
        <v>41</v>
      </c>
      <c r="T269" s="15">
        <v>80859733</v>
      </c>
      <c r="U269" s="15">
        <v>9</v>
      </c>
      <c r="V269" s="4">
        <v>211</v>
      </c>
      <c r="W269" s="5"/>
      <c r="X269" s="6">
        <v>44926</v>
      </c>
      <c r="Y269" s="25">
        <v>100</v>
      </c>
      <c r="Z269" s="26">
        <v>17325000</v>
      </c>
      <c r="AA269" s="26">
        <f t="shared" si="6"/>
        <v>0</v>
      </c>
    </row>
    <row r="270" spans="1:27" s="8" customFormat="1" ht="69.75" customHeight="1">
      <c r="A270" s="16" t="s">
        <v>1234</v>
      </c>
      <c r="B270" s="15" t="s">
        <v>31</v>
      </c>
      <c r="C270" s="16" t="s">
        <v>1234</v>
      </c>
      <c r="D270" s="28">
        <v>400004322</v>
      </c>
      <c r="E270" s="15" t="s">
        <v>1235</v>
      </c>
      <c r="F270" s="29">
        <v>37200000</v>
      </c>
      <c r="G270" s="19">
        <v>37200000</v>
      </c>
      <c r="H270" s="29">
        <v>6200000</v>
      </c>
      <c r="I270" s="16" t="s">
        <v>1236</v>
      </c>
      <c r="J270" s="15" t="s">
        <v>46</v>
      </c>
      <c r="K270" s="15" t="s">
        <v>47</v>
      </c>
      <c r="L270" s="15" t="s">
        <v>277</v>
      </c>
      <c r="M270" s="15" t="s">
        <v>278</v>
      </c>
      <c r="N270" s="30">
        <v>44586</v>
      </c>
      <c r="O270" s="22">
        <v>44590</v>
      </c>
      <c r="P270" s="22">
        <v>44770</v>
      </c>
      <c r="Q270" s="23" t="s">
        <v>39</v>
      </c>
      <c r="R270" s="15" t="s">
        <v>1237</v>
      </c>
      <c r="S270" s="15" t="s">
        <v>41</v>
      </c>
      <c r="T270" s="15">
        <v>1065818616</v>
      </c>
      <c r="U270" s="15">
        <v>6</v>
      </c>
      <c r="V270" s="4">
        <v>180</v>
      </c>
      <c r="W270" s="5"/>
      <c r="X270" s="6">
        <v>44926</v>
      </c>
      <c r="Y270" s="25">
        <v>100</v>
      </c>
      <c r="Z270" s="26">
        <v>37200000</v>
      </c>
      <c r="AA270" s="26">
        <f t="shared" ref="AA270:AA333" si="8">Z270-G270</f>
        <v>0</v>
      </c>
    </row>
    <row r="271" spans="1:27" s="8" customFormat="1" ht="69.75" customHeight="1">
      <c r="A271" s="16" t="s">
        <v>1238</v>
      </c>
      <c r="B271" s="15" t="s">
        <v>31</v>
      </c>
      <c r="C271" s="16" t="s">
        <v>1238</v>
      </c>
      <c r="D271" s="28">
        <v>400010422</v>
      </c>
      <c r="E271" s="15" t="s">
        <v>1239</v>
      </c>
      <c r="F271" s="29">
        <v>54600000</v>
      </c>
      <c r="G271" s="19">
        <v>78000000</v>
      </c>
      <c r="H271" s="29">
        <v>7800000</v>
      </c>
      <c r="I271" s="16" t="s">
        <v>1240</v>
      </c>
      <c r="J271" s="15" t="s">
        <v>46</v>
      </c>
      <c r="K271" s="15" t="s">
        <v>47</v>
      </c>
      <c r="L271" s="15" t="s">
        <v>277</v>
      </c>
      <c r="M271" s="15" t="s">
        <v>1241</v>
      </c>
      <c r="N271" s="30">
        <v>44583</v>
      </c>
      <c r="O271" s="22">
        <v>44587</v>
      </c>
      <c r="P271" s="31">
        <v>44890</v>
      </c>
      <c r="Q271" s="23" t="s">
        <v>39</v>
      </c>
      <c r="R271" s="15" t="s">
        <v>1242</v>
      </c>
      <c r="S271" s="15" t="s">
        <v>41</v>
      </c>
      <c r="T271" s="15">
        <v>42548906</v>
      </c>
      <c r="U271" s="15">
        <v>3</v>
      </c>
      <c r="V271" s="4">
        <v>303</v>
      </c>
      <c r="W271" s="5" t="s">
        <v>1243</v>
      </c>
      <c r="X271" s="6">
        <v>44926</v>
      </c>
      <c r="Y271" s="25">
        <v>100</v>
      </c>
      <c r="Z271" s="26">
        <v>78000000</v>
      </c>
      <c r="AA271" s="26">
        <f t="shared" si="8"/>
        <v>0</v>
      </c>
    </row>
    <row r="272" spans="1:27" s="8" customFormat="1" ht="69.75" customHeight="1">
      <c r="A272" s="16" t="s">
        <v>1244</v>
      </c>
      <c r="B272" s="15" t="s">
        <v>31</v>
      </c>
      <c r="C272" s="16" t="s">
        <v>1244</v>
      </c>
      <c r="D272" s="28">
        <v>400009722</v>
      </c>
      <c r="E272" s="15" t="s">
        <v>1245</v>
      </c>
      <c r="F272" s="29">
        <v>37200000</v>
      </c>
      <c r="G272" s="19">
        <v>37200000</v>
      </c>
      <c r="H272" s="29">
        <v>6200000</v>
      </c>
      <c r="I272" s="16" t="s">
        <v>1246</v>
      </c>
      <c r="J272" s="15" t="s">
        <v>46</v>
      </c>
      <c r="K272" s="15" t="s">
        <v>47</v>
      </c>
      <c r="L272" s="15" t="s">
        <v>277</v>
      </c>
      <c r="M272" s="15" t="s">
        <v>278</v>
      </c>
      <c r="N272" s="30">
        <v>44583</v>
      </c>
      <c r="O272" s="22">
        <v>44587</v>
      </c>
      <c r="P272" s="22">
        <v>44767</v>
      </c>
      <c r="Q272" s="23" t="s">
        <v>39</v>
      </c>
      <c r="R272" s="15" t="s">
        <v>1247</v>
      </c>
      <c r="S272" s="15" t="s">
        <v>41</v>
      </c>
      <c r="T272" s="15">
        <v>1118537630</v>
      </c>
      <c r="U272" s="15">
        <v>5</v>
      </c>
      <c r="V272" s="4">
        <v>180</v>
      </c>
      <c r="W272" s="5"/>
      <c r="X272" s="6">
        <v>44926</v>
      </c>
      <c r="Y272" s="25">
        <v>100</v>
      </c>
      <c r="Z272" s="26">
        <v>32240000</v>
      </c>
      <c r="AA272" s="26">
        <f t="shared" si="8"/>
        <v>-4960000</v>
      </c>
    </row>
    <row r="273" spans="1:27" s="8" customFormat="1" ht="69.75" customHeight="1">
      <c r="A273" s="16" t="s">
        <v>1248</v>
      </c>
      <c r="B273" s="15" t="s">
        <v>31</v>
      </c>
      <c r="C273" s="16" t="s">
        <v>1248</v>
      </c>
      <c r="D273" s="28">
        <v>400006522</v>
      </c>
      <c r="E273" s="15" t="s">
        <v>1249</v>
      </c>
      <c r="F273" s="29">
        <v>60000000</v>
      </c>
      <c r="G273" s="19">
        <v>60000000</v>
      </c>
      <c r="H273" s="29">
        <v>10000000</v>
      </c>
      <c r="I273" s="16" t="s">
        <v>1250</v>
      </c>
      <c r="J273" s="15" t="s">
        <v>46</v>
      </c>
      <c r="K273" s="15" t="s">
        <v>47</v>
      </c>
      <c r="L273" s="15" t="s">
        <v>277</v>
      </c>
      <c r="M273" s="15" t="s">
        <v>278</v>
      </c>
      <c r="N273" s="30">
        <v>44584</v>
      </c>
      <c r="O273" s="22">
        <v>44595</v>
      </c>
      <c r="P273" s="22">
        <v>44775</v>
      </c>
      <c r="Q273" s="23" t="s">
        <v>39</v>
      </c>
      <c r="R273" s="15" t="s">
        <v>1251</v>
      </c>
      <c r="S273" s="15" t="s">
        <v>41</v>
      </c>
      <c r="T273" s="15">
        <v>79801561</v>
      </c>
      <c r="U273" s="15">
        <v>5</v>
      </c>
      <c r="V273" s="4">
        <v>180</v>
      </c>
      <c r="W273" s="5"/>
      <c r="X273" s="6">
        <v>44926</v>
      </c>
      <c r="Y273" s="25">
        <v>100</v>
      </c>
      <c r="Z273" s="26">
        <v>48666667</v>
      </c>
      <c r="AA273" s="26">
        <f t="shared" si="8"/>
        <v>-11333333</v>
      </c>
    </row>
    <row r="274" spans="1:27" s="8" customFormat="1" ht="69.75" customHeight="1">
      <c r="A274" s="16" t="s">
        <v>1252</v>
      </c>
      <c r="B274" s="15" t="s">
        <v>31</v>
      </c>
      <c r="C274" s="16" t="s">
        <v>1252</v>
      </c>
      <c r="D274" s="28">
        <v>400001722</v>
      </c>
      <c r="E274" s="15" t="s">
        <v>1253</v>
      </c>
      <c r="F274" s="29">
        <v>19200000</v>
      </c>
      <c r="G274" s="19">
        <v>19200000</v>
      </c>
      <c r="H274" s="29">
        <v>3200000</v>
      </c>
      <c r="I274" s="16" t="s">
        <v>1254</v>
      </c>
      <c r="J274" s="15" t="s">
        <v>65</v>
      </c>
      <c r="K274" s="15" t="s">
        <v>47</v>
      </c>
      <c r="L274" s="15" t="s">
        <v>277</v>
      </c>
      <c r="M274" s="15" t="s">
        <v>278</v>
      </c>
      <c r="N274" s="30">
        <v>44585</v>
      </c>
      <c r="O274" s="22">
        <v>44594</v>
      </c>
      <c r="P274" s="22">
        <v>44774</v>
      </c>
      <c r="Q274" s="23" t="s">
        <v>39</v>
      </c>
      <c r="R274" s="15" t="s">
        <v>1255</v>
      </c>
      <c r="S274" s="15" t="s">
        <v>41</v>
      </c>
      <c r="T274" s="15">
        <v>1098779129</v>
      </c>
      <c r="U274" s="15">
        <v>2</v>
      </c>
      <c r="V274" s="4">
        <v>180</v>
      </c>
      <c r="W274" s="5"/>
      <c r="X274" s="6">
        <v>44926</v>
      </c>
      <c r="Y274" s="25">
        <v>100</v>
      </c>
      <c r="Z274" s="26">
        <v>19093333</v>
      </c>
      <c r="AA274" s="26">
        <f t="shared" si="8"/>
        <v>-106667</v>
      </c>
    </row>
    <row r="275" spans="1:27" s="8" customFormat="1" ht="69.75" customHeight="1">
      <c r="A275" s="16" t="s">
        <v>1256</v>
      </c>
      <c r="B275" s="15" t="s">
        <v>31</v>
      </c>
      <c r="C275" s="16" t="s">
        <v>1256</v>
      </c>
      <c r="D275" s="28">
        <v>400005222</v>
      </c>
      <c r="E275" s="15" t="s">
        <v>1257</v>
      </c>
      <c r="F275" s="29">
        <v>33000000</v>
      </c>
      <c r="G275" s="19">
        <v>33000000</v>
      </c>
      <c r="H275" s="29">
        <v>5500000</v>
      </c>
      <c r="I275" s="16" t="s">
        <v>1258</v>
      </c>
      <c r="J275" s="15" t="s">
        <v>46</v>
      </c>
      <c r="K275" s="15" t="s">
        <v>47</v>
      </c>
      <c r="L275" s="15" t="s">
        <v>277</v>
      </c>
      <c r="M275" s="15" t="s">
        <v>278</v>
      </c>
      <c r="N275" s="30">
        <v>44584</v>
      </c>
      <c r="O275" s="31">
        <v>44593</v>
      </c>
      <c r="P275" s="31">
        <v>44773</v>
      </c>
      <c r="Q275" s="23" t="s">
        <v>39</v>
      </c>
      <c r="R275" s="15" t="s">
        <v>1259</v>
      </c>
      <c r="S275" s="15" t="s">
        <v>41</v>
      </c>
      <c r="T275" s="15">
        <v>18491100</v>
      </c>
      <c r="U275" s="15">
        <v>1</v>
      </c>
      <c r="V275" s="4">
        <v>180</v>
      </c>
      <c r="W275" s="5"/>
      <c r="X275" s="6">
        <v>44926</v>
      </c>
      <c r="Y275" s="25">
        <v>100</v>
      </c>
      <c r="Z275" s="26">
        <v>33000000</v>
      </c>
      <c r="AA275" s="26">
        <f t="shared" si="8"/>
        <v>0</v>
      </c>
    </row>
    <row r="276" spans="1:27" s="8" customFormat="1" ht="69.75" customHeight="1">
      <c r="A276" s="16" t="s">
        <v>1260</v>
      </c>
      <c r="B276" s="15" t="s">
        <v>31</v>
      </c>
      <c r="C276" s="16" t="s">
        <v>1260</v>
      </c>
      <c r="D276" s="28">
        <v>400010322</v>
      </c>
      <c r="E276" s="15" t="s">
        <v>1261</v>
      </c>
      <c r="F276" s="29">
        <v>7533333</v>
      </c>
      <c r="G276" s="19">
        <v>7533333</v>
      </c>
      <c r="H276" s="29">
        <v>2000000</v>
      </c>
      <c r="I276" s="16" t="s">
        <v>1262</v>
      </c>
      <c r="J276" s="15" t="s">
        <v>65</v>
      </c>
      <c r="K276" s="15" t="s">
        <v>47</v>
      </c>
      <c r="L276" s="15" t="s">
        <v>277</v>
      </c>
      <c r="M276" s="15" t="s">
        <v>825</v>
      </c>
      <c r="N276" s="30">
        <v>44585</v>
      </c>
      <c r="O276" s="22">
        <v>44587</v>
      </c>
      <c r="P276" s="22">
        <v>44699</v>
      </c>
      <c r="Q276" s="23" t="s">
        <v>39</v>
      </c>
      <c r="R276" s="15" t="s">
        <v>1263</v>
      </c>
      <c r="S276" s="15" t="s">
        <v>41</v>
      </c>
      <c r="T276" s="15">
        <v>1065588497</v>
      </c>
      <c r="U276" s="15">
        <v>8</v>
      </c>
      <c r="V276" s="4">
        <v>112</v>
      </c>
      <c r="W276" s="5"/>
      <c r="X276" s="6">
        <v>44926</v>
      </c>
      <c r="Y276" s="25">
        <v>100</v>
      </c>
      <c r="Z276" s="26">
        <v>7533333</v>
      </c>
      <c r="AA276" s="26">
        <f t="shared" si="8"/>
        <v>0</v>
      </c>
    </row>
    <row r="277" spans="1:27" s="8" customFormat="1" ht="69.75" customHeight="1">
      <c r="A277" s="16" t="s">
        <v>1264</v>
      </c>
      <c r="B277" s="15" t="s">
        <v>31</v>
      </c>
      <c r="C277" s="16" t="s">
        <v>1264</v>
      </c>
      <c r="D277" s="28">
        <v>200016922</v>
      </c>
      <c r="E277" s="15" t="s">
        <v>1265</v>
      </c>
      <c r="F277" s="29">
        <v>35000000</v>
      </c>
      <c r="G277" s="19">
        <v>35000000</v>
      </c>
      <c r="H277" s="29">
        <v>5000000</v>
      </c>
      <c r="I277" s="16" t="s">
        <v>524</v>
      </c>
      <c r="J277" s="15" t="s">
        <v>46</v>
      </c>
      <c r="K277" s="15" t="s">
        <v>627</v>
      </c>
      <c r="L277" s="15" t="s">
        <v>146</v>
      </c>
      <c r="M277" s="15" t="s">
        <v>293</v>
      </c>
      <c r="N277" s="30">
        <v>44583</v>
      </c>
      <c r="O277" s="22">
        <v>44585</v>
      </c>
      <c r="P277" s="22">
        <v>44796</v>
      </c>
      <c r="Q277" s="23" t="s">
        <v>39</v>
      </c>
      <c r="R277" s="15" t="s">
        <v>1266</v>
      </c>
      <c r="S277" s="15" t="s">
        <v>41</v>
      </c>
      <c r="T277" s="15">
        <v>1065596412</v>
      </c>
      <c r="U277" s="15">
        <v>6</v>
      </c>
      <c r="V277" s="4">
        <v>211</v>
      </c>
      <c r="W277" s="5"/>
      <c r="X277" s="6">
        <v>44926</v>
      </c>
      <c r="Y277" s="25">
        <v>100</v>
      </c>
      <c r="Z277" s="26">
        <v>35000000</v>
      </c>
      <c r="AA277" s="26">
        <f t="shared" si="8"/>
        <v>0</v>
      </c>
    </row>
    <row r="278" spans="1:27" s="8" customFormat="1" ht="69.75" customHeight="1">
      <c r="A278" s="16" t="s">
        <v>1267</v>
      </c>
      <c r="B278" s="15" t="s">
        <v>31</v>
      </c>
      <c r="C278" s="16" t="s">
        <v>1267</v>
      </c>
      <c r="D278" s="28">
        <v>500008622</v>
      </c>
      <c r="E278" s="15" t="s">
        <v>1268</v>
      </c>
      <c r="F278" s="29">
        <v>64862000</v>
      </c>
      <c r="G278" s="19">
        <v>64862000</v>
      </c>
      <c r="H278" s="29">
        <v>5740000</v>
      </c>
      <c r="I278" s="16" t="s">
        <v>1269</v>
      </c>
      <c r="J278" s="15" t="s">
        <v>46</v>
      </c>
      <c r="K278" s="15" t="s">
        <v>47</v>
      </c>
      <c r="L278" s="20" t="s">
        <v>48</v>
      </c>
      <c r="M278" s="15" t="s">
        <v>365</v>
      </c>
      <c r="N278" s="30">
        <v>44587</v>
      </c>
      <c r="O278" s="22">
        <v>44589</v>
      </c>
      <c r="P278" s="22">
        <v>44926</v>
      </c>
      <c r="Q278" s="23" t="s">
        <v>39</v>
      </c>
      <c r="R278" s="15" t="s">
        <v>1270</v>
      </c>
      <c r="S278" s="15" t="s">
        <v>41</v>
      </c>
      <c r="T278" s="15">
        <v>52211192</v>
      </c>
      <c r="U278" s="15">
        <v>0</v>
      </c>
      <c r="V278" s="4">
        <v>337</v>
      </c>
      <c r="W278" s="5"/>
      <c r="X278" s="6">
        <v>44926</v>
      </c>
      <c r="Y278" s="25">
        <f t="shared" ref="Y270:Y333" si="9">((X278-O278)*100)/V278</f>
        <v>100</v>
      </c>
      <c r="Z278" s="26">
        <v>63905333</v>
      </c>
      <c r="AA278" s="26">
        <f t="shared" si="8"/>
        <v>-956667</v>
      </c>
    </row>
    <row r="279" spans="1:27" s="8" customFormat="1" ht="69.75" customHeight="1">
      <c r="A279" s="16" t="s">
        <v>1271</v>
      </c>
      <c r="B279" s="15" t="s">
        <v>31</v>
      </c>
      <c r="C279" s="16" t="s">
        <v>1271</v>
      </c>
      <c r="D279" s="28">
        <v>130001222</v>
      </c>
      <c r="E279" s="15" t="s">
        <v>1272</v>
      </c>
      <c r="F279" s="29">
        <v>51912000</v>
      </c>
      <c r="G279" s="19">
        <v>51912000</v>
      </c>
      <c r="H279" s="29">
        <v>8652000</v>
      </c>
      <c r="I279" s="16" t="s">
        <v>1273</v>
      </c>
      <c r="J279" s="15" t="s">
        <v>46</v>
      </c>
      <c r="K279" s="15" t="s">
        <v>47</v>
      </c>
      <c r="L279" s="15" t="s">
        <v>246</v>
      </c>
      <c r="M279" s="15" t="s">
        <v>246</v>
      </c>
      <c r="N279" s="30">
        <v>44587</v>
      </c>
      <c r="O279" s="22">
        <v>44589</v>
      </c>
      <c r="P279" s="22">
        <v>44769</v>
      </c>
      <c r="Q279" s="23" t="s">
        <v>39</v>
      </c>
      <c r="R279" s="15" t="s">
        <v>1274</v>
      </c>
      <c r="S279" s="15" t="s">
        <v>41</v>
      </c>
      <c r="T279" s="15">
        <v>60363031</v>
      </c>
      <c r="U279" s="15">
        <v>4</v>
      </c>
      <c r="V279" s="4">
        <v>180</v>
      </c>
      <c r="W279" s="5"/>
      <c r="X279" s="6">
        <v>44926</v>
      </c>
      <c r="Y279" s="25">
        <v>100</v>
      </c>
      <c r="Z279" s="26">
        <v>51912000</v>
      </c>
      <c r="AA279" s="26">
        <f t="shared" si="8"/>
        <v>0</v>
      </c>
    </row>
    <row r="280" spans="1:27" s="8" customFormat="1" ht="69.75" customHeight="1">
      <c r="A280" s="16" t="s">
        <v>1275</v>
      </c>
      <c r="B280" s="15" t="s">
        <v>31</v>
      </c>
      <c r="C280" s="16" t="s">
        <v>1275</v>
      </c>
      <c r="D280" s="28">
        <v>100000822</v>
      </c>
      <c r="E280" s="15" t="s">
        <v>1276</v>
      </c>
      <c r="F280" s="29">
        <v>30000000</v>
      </c>
      <c r="G280" s="19">
        <v>30000000</v>
      </c>
      <c r="H280" s="29">
        <v>5000000</v>
      </c>
      <c r="I280" s="16" t="s">
        <v>1277</v>
      </c>
      <c r="J280" s="15" t="s">
        <v>46</v>
      </c>
      <c r="K280" s="15" t="s">
        <v>47</v>
      </c>
      <c r="L280" s="15" t="s">
        <v>89</v>
      </c>
      <c r="M280" s="15" t="s">
        <v>451</v>
      </c>
      <c r="N280" s="30">
        <v>44587</v>
      </c>
      <c r="O280" s="22">
        <v>44588</v>
      </c>
      <c r="P280" s="22">
        <v>44768</v>
      </c>
      <c r="Q280" s="23" t="s">
        <v>39</v>
      </c>
      <c r="R280" s="15" t="s">
        <v>1278</v>
      </c>
      <c r="S280" s="15" t="s">
        <v>41</v>
      </c>
      <c r="T280" s="15">
        <v>1020807391</v>
      </c>
      <c r="U280" s="15">
        <v>3</v>
      </c>
      <c r="V280" s="4">
        <v>180</v>
      </c>
      <c r="W280" s="5" t="s">
        <v>1279</v>
      </c>
      <c r="X280" s="6">
        <v>44926</v>
      </c>
      <c r="Y280" s="25">
        <v>100</v>
      </c>
      <c r="Z280" s="26">
        <v>30000000</v>
      </c>
      <c r="AA280" s="26">
        <f t="shared" si="8"/>
        <v>0</v>
      </c>
    </row>
    <row r="281" spans="1:27" s="8" customFormat="1" ht="69.75" customHeight="1">
      <c r="A281" s="16" t="s">
        <v>1280</v>
      </c>
      <c r="B281" s="15" t="s">
        <v>31</v>
      </c>
      <c r="C281" s="16" t="s">
        <v>1280</v>
      </c>
      <c r="D281" s="28">
        <v>400002322</v>
      </c>
      <c r="E281" s="15" t="s">
        <v>1281</v>
      </c>
      <c r="F281" s="29">
        <v>37200000</v>
      </c>
      <c r="G281" s="19">
        <v>55800000</v>
      </c>
      <c r="H281" s="29">
        <v>6200000</v>
      </c>
      <c r="I281" s="16" t="s">
        <v>1282</v>
      </c>
      <c r="J281" s="15" t="s">
        <v>46</v>
      </c>
      <c r="K281" s="15" t="s">
        <v>47</v>
      </c>
      <c r="L281" s="15" t="s">
        <v>277</v>
      </c>
      <c r="M281" s="15" t="s">
        <v>278</v>
      </c>
      <c r="N281" s="30">
        <v>44583</v>
      </c>
      <c r="O281" s="22">
        <v>44587</v>
      </c>
      <c r="P281" s="22">
        <v>44858</v>
      </c>
      <c r="Q281" s="23" t="s">
        <v>39</v>
      </c>
      <c r="R281" s="15" t="s">
        <v>1283</v>
      </c>
      <c r="S281" s="15" t="s">
        <v>41</v>
      </c>
      <c r="T281" s="15">
        <v>33703089</v>
      </c>
      <c r="U281" s="15">
        <v>2</v>
      </c>
      <c r="V281" s="4">
        <v>271</v>
      </c>
      <c r="W281" s="5" t="s">
        <v>1284</v>
      </c>
      <c r="X281" s="6">
        <v>44926</v>
      </c>
      <c r="Y281" s="25">
        <v>100</v>
      </c>
      <c r="Z281" s="26">
        <v>55800000</v>
      </c>
      <c r="AA281" s="26">
        <f t="shared" si="8"/>
        <v>0</v>
      </c>
    </row>
    <row r="282" spans="1:27" s="8" customFormat="1" ht="69.75" customHeight="1">
      <c r="A282" s="16" t="s">
        <v>1285</v>
      </c>
      <c r="B282" s="15" t="s">
        <v>31</v>
      </c>
      <c r="C282" s="16" t="s">
        <v>1285</v>
      </c>
      <c r="D282" s="28">
        <v>200016422</v>
      </c>
      <c r="E282" s="15" t="s">
        <v>1286</v>
      </c>
      <c r="F282" s="29">
        <v>49000000</v>
      </c>
      <c r="G282" s="19">
        <v>49000000</v>
      </c>
      <c r="H282" s="29">
        <v>7000000</v>
      </c>
      <c r="I282" s="16" t="s">
        <v>1287</v>
      </c>
      <c r="J282" s="15" t="s">
        <v>46</v>
      </c>
      <c r="K282" s="15" t="s">
        <v>47</v>
      </c>
      <c r="L282" s="15" t="s">
        <v>146</v>
      </c>
      <c r="M282" s="15" t="s">
        <v>293</v>
      </c>
      <c r="N282" s="30">
        <v>44583</v>
      </c>
      <c r="O282" s="22">
        <v>44586</v>
      </c>
      <c r="P282" s="22">
        <v>44797</v>
      </c>
      <c r="Q282" s="23" t="s">
        <v>39</v>
      </c>
      <c r="R282" s="15" t="s">
        <v>1288</v>
      </c>
      <c r="S282" s="15" t="s">
        <v>41</v>
      </c>
      <c r="T282" s="15">
        <v>1088265722</v>
      </c>
      <c r="U282" s="15">
        <v>8</v>
      </c>
      <c r="V282" s="4">
        <v>211</v>
      </c>
      <c r="W282" s="5"/>
      <c r="X282" s="6">
        <v>44926</v>
      </c>
      <c r="Y282" s="25">
        <v>100</v>
      </c>
      <c r="Z282" s="26">
        <v>49000000</v>
      </c>
      <c r="AA282" s="26">
        <f t="shared" si="8"/>
        <v>0</v>
      </c>
    </row>
    <row r="283" spans="1:27" s="8" customFormat="1" ht="69.75" customHeight="1">
      <c r="A283" s="16" t="s">
        <v>1289</v>
      </c>
      <c r="B283" s="15" t="s">
        <v>31</v>
      </c>
      <c r="C283" s="16" t="s">
        <v>1289</v>
      </c>
      <c r="D283" s="28">
        <v>200017022</v>
      </c>
      <c r="E283" s="15" t="s">
        <v>1290</v>
      </c>
      <c r="F283" s="29">
        <v>35000000</v>
      </c>
      <c r="G283" s="19">
        <v>35000000</v>
      </c>
      <c r="H283" s="29">
        <v>5000000</v>
      </c>
      <c r="I283" s="16" t="s">
        <v>1291</v>
      </c>
      <c r="J283" s="15" t="s">
        <v>46</v>
      </c>
      <c r="K283" s="15" t="s">
        <v>47</v>
      </c>
      <c r="L283" s="15" t="s">
        <v>146</v>
      </c>
      <c r="M283" s="15" t="s">
        <v>293</v>
      </c>
      <c r="N283" s="30">
        <v>44586</v>
      </c>
      <c r="O283" s="22">
        <v>44593</v>
      </c>
      <c r="P283" s="22">
        <v>44773</v>
      </c>
      <c r="Q283" s="23" t="s">
        <v>39</v>
      </c>
      <c r="R283" s="15" t="s">
        <v>1292</v>
      </c>
      <c r="S283" s="15" t="s">
        <v>41</v>
      </c>
      <c r="T283" s="15">
        <v>77097693</v>
      </c>
      <c r="U283" s="15">
        <v>0</v>
      </c>
      <c r="V283" s="4">
        <v>180</v>
      </c>
      <c r="W283" s="5"/>
      <c r="X283" s="6">
        <v>44926</v>
      </c>
      <c r="Y283" s="25">
        <v>100</v>
      </c>
      <c r="Z283" s="26">
        <v>35000000</v>
      </c>
      <c r="AA283" s="26">
        <f t="shared" si="8"/>
        <v>0</v>
      </c>
    </row>
    <row r="284" spans="1:27" s="8" customFormat="1" ht="69.75" customHeight="1">
      <c r="A284" s="16" t="s">
        <v>1293</v>
      </c>
      <c r="B284" s="15" t="s">
        <v>31</v>
      </c>
      <c r="C284" s="16" t="s">
        <v>1293</v>
      </c>
      <c r="D284" s="28" t="s">
        <v>1294</v>
      </c>
      <c r="E284" s="15" t="s">
        <v>1295</v>
      </c>
      <c r="F284" s="29">
        <v>42000000</v>
      </c>
      <c r="G284" s="19">
        <v>42000000</v>
      </c>
      <c r="H284" s="29">
        <v>4826087</v>
      </c>
      <c r="I284" s="16" t="s">
        <v>1296</v>
      </c>
      <c r="J284" s="15" t="s">
        <v>46</v>
      </c>
      <c r="K284" s="15" t="s">
        <v>47</v>
      </c>
      <c r="L284" s="15" t="s">
        <v>246</v>
      </c>
      <c r="M284" s="15" t="s">
        <v>246</v>
      </c>
      <c r="N284" s="30">
        <v>44583</v>
      </c>
      <c r="O284" s="22">
        <v>44586</v>
      </c>
      <c r="P284" s="22">
        <v>44766</v>
      </c>
      <c r="Q284" s="23" t="s">
        <v>39</v>
      </c>
      <c r="R284" s="15" t="s">
        <v>1297</v>
      </c>
      <c r="S284" s="15" t="s">
        <v>41</v>
      </c>
      <c r="T284" s="15">
        <v>13508444</v>
      </c>
      <c r="U284" s="15">
        <v>6</v>
      </c>
      <c r="V284" s="4">
        <v>180</v>
      </c>
      <c r="W284" s="5"/>
      <c r="X284" s="6">
        <v>44926</v>
      </c>
      <c r="Y284" s="25">
        <v>100</v>
      </c>
      <c r="Z284" s="26">
        <v>42000000</v>
      </c>
      <c r="AA284" s="26">
        <f t="shared" si="8"/>
        <v>0</v>
      </c>
    </row>
    <row r="285" spans="1:27" s="8" customFormat="1" ht="69.75" customHeight="1">
      <c r="A285" s="16" t="s">
        <v>1298</v>
      </c>
      <c r="B285" s="15" t="s">
        <v>31</v>
      </c>
      <c r="C285" s="16" t="s">
        <v>1298</v>
      </c>
      <c r="D285" s="28">
        <v>500000122</v>
      </c>
      <c r="E285" s="15" t="s">
        <v>1299</v>
      </c>
      <c r="F285" s="29">
        <v>44948995</v>
      </c>
      <c r="G285" s="19">
        <v>67423493</v>
      </c>
      <c r="H285" s="29">
        <v>6421285</v>
      </c>
      <c r="I285" s="16" t="s">
        <v>1300</v>
      </c>
      <c r="J285" s="15" t="s">
        <v>46</v>
      </c>
      <c r="K285" s="15" t="s">
        <v>47</v>
      </c>
      <c r="L285" s="20" t="s">
        <v>48</v>
      </c>
      <c r="M285" s="15" t="s">
        <v>1301</v>
      </c>
      <c r="N285" s="30">
        <v>44587</v>
      </c>
      <c r="O285" s="22">
        <v>44592</v>
      </c>
      <c r="P285" s="22">
        <v>44910</v>
      </c>
      <c r="Q285" s="23" t="s">
        <v>39</v>
      </c>
      <c r="R285" s="15" t="s">
        <v>1302</v>
      </c>
      <c r="S285" s="15" t="s">
        <v>41</v>
      </c>
      <c r="T285" s="15">
        <v>52054804</v>
      </c>
      <c r="U285" s="15">
        <v>6</v>
      </c>
      <c r="V285" s="4">
        <v>318</v>
      </c>
      <c r="W285" s="5" t="s">
        <v>1303</v>
      </c>
      <c r="X285" s="6">
        <v>44926</v>
      </c>
      <c r="Y285" s="25">
        <v>100</v>
      </c>
      <c r="Z285" s="26">
        <v>67423493</v>
      </c>
      <c r="AA285" s="26">
        <f t="shared" si="8"/>
        <v>0</v>
      </c>
    </row>
    <row r="286" spans="1:27" s="8" customFormat="1" ht="69.75" customHeight="1">
      <c r="A286" s="16" t="s">
        <v>1304</v>
      </c>
      <c r="B286" s="15" t="s">
        <v>31</v>
      </c>
      <c r="C286" s="16" t="s">
        <v>1304</v>
      </c>
      <c r="D286" s="28">
        <v>400002122</v>
      </c>
      <c r="E286" s="15" t="s">
        <v>1305</v>
      </c>
      <c r="F286" s="29">
        <v>37200000</v>
      </c>
      <c r="G286" s="19">
        <v>37200000</v>
      </c>
      <c r="H286" s="29">
        <v>6200000</v>
      </c>
      <c r="I286" s="16" t="s">
        <v>1306</v>
      </c>
      <c r="J286" s="15" t="s">
        <v>46</v>
      </c>
      <c r="K286" s="15" t="s">
        <v>47</v>
      </c>
      <c r="L286" s="20" t="s">
        <v>37</v>
      </c>
      <c r="M286" s="15" t="s">
        <v>1307</v>
      </c>
      <c r="N286" s="30">
        <v>44587</v>
      </c>
      <c r="O286" s="22">
        <v>44588</v>
      </c>
      <c r="P286" s="22">
        <v>44768</v>
      </c>
      <c r="Q286" s="23" t="s">
        <v>39</v>
      </c>
      <c r="R286" s="15" t="s">
        <v>1308</v>
      </c>
      <c r="S286" s="15" t="s">
        <v>41</v>
      </c>
      <c r="T286" s="15">
        <v>46380162</v>
      </c>
      <c r="U286" s="15">
        <v>1</v>
      </c>
      <c r="V286" s="4">
        <v>180</v>
      </c>
      <c r="W286" s="5"/>
      <c r="X286" s="6">
        <v>44926</v>
      </c>
      <c r="Y286" s="25">
        <v>100</v>
      </c>
      <c r="Z286" s="26">
        <v>37200000</v>
      </c>
      <c r="AA286" s="26">
        <f t="shared" si="8"/>
        <v>0</v>
      </c>
    </row>
    <row r="287" spans="1:27" s="8" customFormat="1" ht="69.75" customHeight="1">
      <c r="A287" s="16" t="s">
        <v>1309</v>
      </c>
      <c r="B287" s="15" t="s">
        <v>31</v>
      </c>
      <c r="C287" s="16" t="s">
        <v>1309</v>
      </c>
      <c r="D287" s="28">
        <v>130000622</v>
      </c>
      <c r="E287" s="15" t="s">
        <v>1310</v>
      </c>
      <c r="F287" s="29">
        <v>42108390</v>
      </c>
      <c r="G287" s="19">
        <v>42108390</v>
      </c>
      <c r="H287" s="29">
        <v>7018065</v>
      </c>
      <c r="I287" s="16" t="s">
        <v>1311</v>
      </c>
      <c r="J287" s="15" t="s">
        <v>46</v>
      </c>
      <c r="K287" s="15" t="s">
        <v>47</v>
      </c>
      <c r="L287" s="15" t="s">
        <v>246</v>
      </c>
      <c r="M287" s="15" t="s">
        <v>246</v>
      </c>
      <c r="N287" s="30">
        <v>44587</v>
      </c>
      <c r="O287" s="22">
        <v>44588</v>
      </c>
      <c r="P287" s="22">
        <v>44768</v>
      </c>
      <c r="Q287" s="23" t="s">
        <v>39</v>
      </c>
      <c r="R287" s="15" t="s">
        <v>1312</v>
      </c>
      <c r="S287" s="15" t="s">
        <v>41</v>
      </c>
      <c r="T287" s="15">
        <v>1032402395</v>
      </c>
      <c r="U287" s="15">
        <v>7</v>
      </c>
      <c r="V287" s="4">
        <v>180</v>
      </c>
      <c r="W287" s="5"/>
      <c r="X287" s="6">
        <v>44926</v>
      </c>
      <c r="Y287" s="25">
        <v>100</v>
      </c>
      <c r="Z287" s="26">
        <v>42108390</v>
      </c>
      <c r="AA287" s="26">
        <f t="shared" si="8"/>
        <v>0</v>
      </c>
    </row>
    <row r="288" spans="1:27" s="8" customFormat="1" ht="69.75" customHeight="1">
      <c r="A288" s="16" t="s">
        <v>1313</v>
      </c>
      <c r="B288" s="15" t="s">
        <v>31</v>
      </c>
      <c r="C288" s="16" t="s">
        <v>1313</v>
      </c>
      <c r="D288" s="28">
        <v>400011522</v>
      </c>
      <c r="E288" s="15" t="s">
        <v>1314</v>
      </c>
      <c r="F288" s="29">
        <v>279650000</v>
      </c>
      <c r="G288" s="19">
        <v>279650000</v>
      </c>
      <c r="H288" s="29" t="s">
        <v>557</v>
      </c>
      <c r="I288" s="16" t="s">
        <v>1315</v>
      </c>
      <c r="J288" s="15" t="s">
        <v>644</v>
      </c>
      <c r="K288" s="15" t="s">
        <v>47</v>
      </c>
      <c r="L288" s="15" t="s">
        <v>277</v>
      </c>
      <c r="M288" s="15" t="s">
        <v>338</v>
      </c>
      <c r="N288" s="30">
        <v>44589</v>
      </c>
      <c r="O288" s="22">
        <v>44594</v>
      </c>
      <c r="P288" s="22">
        <v>44683</v>
      </c>
      <c r="Q288" s="23" t="s">
        <v>39</v>
      </c>
      <c r="R288" s="15" t="s">
        <v>1316</v>
      </c>
      <c r="S288" s="15" t="s">
        <v>561</v>
      </c>
      <c r="T288" s="15">
        <v>860028669</v>
      </c>
      <c r="U288" s="15">
        <v>9</v>
      </c>
      <c r="V288" s="4">
        <v>89</v>
      </c>
      <c r="W288" s="5"/>
      <c r="X288" s="6">
        <v>44926</v>
      </c>
      <c r="Y288" s="25">
        <v>100</v>
      </c>
      <c r="Z288" s="26">
        <v>279650000</v>
      </c>
      <c r="AA288" s="26">
        <f t="shared" si="8"/>
        <v>0</v>
      </c>
    </row>
    <row r="289" spans="1:27" s="8" customFormat="1" ht="69.75" customHeight="1">
      <c r="A289" s="16" t="s">
        <v>1317</v>
      </c>
      <c r="B289" s="15" t="s">
        <v>31</v>
      </c>
      <c r="C289" s="16" t="s">
        <v>1317</v>
      </c>
      <c r="D289" s="28">
        <v>130001722</v>
      </c>
      <c r="E289" s="15" t="s">
        <v>1318</v>
      </c>
      <c r="F289" s="29">
        <v>96897635</v>
      </c>
      <c r="G289" s="19">
        <v>96897635</v>
      </c>
      <c r="H289" s="29">
        <v>96897635</v>
      </c>
      <c r="I289" s="16" t="s">
        <v>1319</v>
      </c>
      <c r="J289" s="15" t="s">
        <v>644</v>
      </c>
      <c r="K289" s="15" t="s">
        <v>47</v>
      </c>
      <c r="L289" s="15" t="s">
        <v>246</v>
      </c>
      <c r="M289" s="15" t="s">
        <v>246</v>
      </c>
      <c r="N289" s="30">
        <v>44587</v>
      </c>
      <c r="O289" s="31">
        <v>44587</v>
      </c>
      <c r="P289" s="31">
        <v>45047</v>
      </c>
      <c r="Q289" s="23" t="s">
        <v>1100</v>
      </c>
      <c r="R289" s="15" t="s">
        <v>1320</v>
      </c>
      <c r="S289" s="15" t="s">
        <v>561</v>
      </c>
      <c r="T289" s="15">
        <v>830099766</v>
      </c>
      <c r="U289" s="15">
        <v>1</v>
      </c>
      <c r="V289" s="4">
        <v>460</v>
      </c>
      <c r="W289" s="5" t="s">
        <v>1321</v>
      </c>
      <c r="X289" s="6">
        <v>44926</v>
      </c>
      <c r="Y289" s="25">
        <f t="shared" si="9"/>
        <v>73.695652173913047</v>
      </c>
      <c r="Z289" s="26">
        <v>96897635</v>
      </c>
      <c r="AA289" s="26">
        <f t="shared" si="8"/>
        <v>0</v>
      </c>
    </row>
    <row r="290" spans="1:27" s="8" customFormat="1" ht="69.75" customHeight="1">
      <c r="A290" s="16" t="s">
        <v>1322</v>
      </c>
      <c r="B290" s="15" t="s">
        <v>31</v>
      </c>
      <c r="C290" s="16" t="s">
        <v>1322</v>
      </c>
      <c r="D290" s="28">
        <v>200019822</v>
      </c>
      <c r="E290" s="15" t="s">
        <v>1323</v>
      </c>
      <c r="F290" s="29">
        <v>67200000</v>
      </c>
      <c r="G290" s="19">
        <v>89866667</v>
      </c>
      <c r="H290" s="29">
        <v>8000000</v>
      </c>
      <c r="I290" s="16" t="s">
        <v>1324</v>
      </c>
      <c r="J290" s="15" t="s">
        <v>46</v>
      </c>
      <c r="K290" s="15" t="s">
        <v>47</v>
      </c>
      <c r="L290" s="15" t="s">
        <v>146</v>
      </c>
      <c r="M290" s="15" t="s">
        <v>360</v>
      </c>
      <c r="N290" s="30">
        <v>44584</v>
      </c>
      <c r="O290" s="31">
        <v>44587</v>
      </c>
      <c r="P290" s="22">
        <v>44926</v>
      </c>
      <c r="Q290" s="23" t="s">
        <v>39</v>
      </c>
      <c r="R290" s="15" t="s">
        <v>1325</v>
      </c>
      <c r="S290" s="15" t="s">
        <v>41</v>
      </c>
      <c r="T290" s="15">
        <v>1049615481</v>
      </c>
      <c r="U290" s="15">
        <v>9</v>
      </c>
      <c r="V290" s="4">
        <v>339</v>
      </c>
      <c r="W290" s="5" t="s">
        <v>1326</v>
      </c>
      <c r="X290" s="6">
        <v>44926</v>
      </c>
      <c r="Y290" s="25">
        <f t="shared" si="9"/>
        <v>100</v>
      </c>
      <c r="Z290" s="26">
        <v>89600000</v>
      </c>
      <c r="AA290" s="26">
        <f t="shared" si="8"/>
        <v>-266667</v>
      </c>
    </row>
    <row r="291" spans="1:27" s="8" customFormat="1" ht="69.75" customHeight="1">
      <c r="A291" s="16" t="s">
        <v>1327</v>
      </c>
      <c r="B291" s="15" t="s">
        <v>31</v>
      </c>
      <c r="C291" s="16" t="s">
        <v>1327</v>
      </c>
      <c r="D291" s="28">
        <v>200009622</v>
      </c>
      <c r="E291" s="15" t="s">
        <v>1328</v>
      </c>
      <c r="F291" s="29">
        <v>54000000</v>
      </c>
      <c r="G291" s="19">
        <v>67200000</v>
      </c>
      <c r="H291" s="29">
        <v>6000000</v>
      </c>
      <c r="I291" s="16" t="s">
        <v>1329</v>
      </c>
      <c r="J291" s="15" t="s">
        <v>46</v>
      </c>
      <c r="K291" s="15" t="s">
        <v>47</v>
      </c>
      <c r="L291" s="15" t="s">
        <v>146</v>
      </c>
      <c r="M291" s="15" t="s">
        <v>147</v>
      </c>
      <c r="N291" s="30">
        <v>44584</v>
      </c>
      <c r="O291" s="22">
        <v>44586</v>
      </c>
      <c r="P291" s="22">
        <v>44926</v>
      </c>
      <c r="Q291" s="23" t="s">
        <v>39</v>
      </c>
      <c r="R291" s="15" t="s">
        <v>1330</v>
      </c>
      <c r="S291" s="15" t="s">
        <v>41</v>
      </c>
      <c r="T291" s="15">
        <v>1032431602</v>
      </c>
      <c r="U291" s="15">
        <v>0</v>
      </c>
      <c r="V291" s="4">
        <v>340</v>
      </c>
      <c r="W291" s="5" t="s">
        <v>1331</v>
      </c>
      <c r="X291" s="6">
        <v>44926</v>
      </c>
      <c r="Y291" s="25">
        <f t="shared" si="9"/>
        <v>100</v>
      </c>
      <c r="Z291" s="26">
        <v>67200000</v>
      </c>
      <c r="AA291" s="26">
        <f t="shared" si="8"/>
        <v>0</v>
      </c>
    </row>
    <row r="292" spans="1:27" s="8" customFormat="1" ht="69.75" customHeight="1">
      <c r="A292" s="16" t="s">
        <v>1332</v>
      </c>
      <c r="B292" s="15" t="s">
        <v>31</v>
      </c>
      <c r="C292" s="16" t="s">
        <v>1332</v>
      </c>
      <c r="D292" s="28">
        <v>400010622</v>
      </c>
      <c r="E292" s="15" t="s">
        <v>1333</v>
      </c>
      <c r="F292" s="29">
        <v>37200000</v>
      </c>
      <c r="G292" s="19">
        <v>55800000</v>
      </c>
      <c r="H292" s="29">
        <v>6200000</v>
      </c>
      <c r="I292" s="16" t="s">
        <v>369</v>
      </c>
      <c r="J292" s="15" t="s">
        <v>46</v>
      </c>
      <c r="K292" s="15" t="s">
        <v>47</v>
      </c>
      <c r="L292" s="15" t="s">
        <v>277</v>
      </c>
      <c r="M292" s="15" t="s">
        <v>278</v>
      </c>
      <c r="N292" s="30">
        <v>44584</v>
      </c>
      <c r="O292" s="22">
        <v>44586</v>
      </c>
      <c r="P292" s="31">
        <v>44859</v>
      </c>
      <c r="Q292" s="23" t="s">
        <v>39</v>
      </c>
      <c r="R292" s="15" t="s">
        <v>1334</v>
      </c>
      <c r="S292" s="15" t="s">
        <v>41</v>
      </c>
      <c r="T292" s="15">
        <v>1067717295</v>
      </c>
      <c r="U292" s="15">
        <v>9</v>
      </c>
      <c r="V292" s="4">
        <v>273</v>
      </c>
      <c r="W292" s="5" t="s">
        <v>1335</v>
      </c>
      <c r="X292" s="6">
        <v>44926</v>
      </c>
      <c r="Y292" s="25">
        <v>100</v>
      </c>
      <c r="Z292" s="26">
        <v>55800000</v>
      </c>
      <c r="AA292" s="26">
        <f t="shared" si="8"/>
        <v>0</v>
      </c>
    </row>
    <row r="293" spans="1:27" s="8" customFormat="1" ht="69.75" customHeight="1">
      <c r="A293" s="16" t="s">
        <v>1336</v>
      </c>
      <c r="B293" s="15" t="s">
        <v>31</v>
      </c>
      <c r="C293" s="16" t="s">
        <v>1336</v>
      </c>
      <c r="D293" s="28">
        <v>400005022</v>
      </c>
      <c r="E293" s="15" t="s">
        <v>1337</v>
      </c>
      <c r="F293" s="29">
        <v>37200000</v>
      </c>
      <c r="G293" s="19">
        <v>37200000</v>
      </c>
      <c r="H293" s="29">
        <v>6200000</v>
      </c>
      <c r="I293" s="16" t="s">
        <v>1338</v>
      </c>
      <c r="J293" s="15" t="s">
        <v>35</v>
      </c>
      <c r="K293" s="15" t="s">
        <v>47</v>
      </c>
      <c r="L293" s="15" t="s">
        <v>277</v>
      </c>
      <c r="M293" s="15" t="s">
        <v>278</v>
      </c>
      <c r="N293" s="30">
        <v>44585</v>
      </c>
      <c r="O293" s="22">
        <v>44589</v>
      </c>
      <c r="P293" s="22">
        <v>44769</v>
      </c>
      <c r="Q293" s="23" t="s">
        <v>39</v>
      </c>
      <c r="R293" s="15" t="s">
        <v>1339</v>
      </c>
      <c r="S293" s="15" t="s">
        <v>41</v>
      </c>
      <c r="T293" s="15">
        <v>1024478549</v>
      </c>
      <c r="U293" s="15">
        <v>1</v>
      </c>
      <c r="V293" s="4">
        <v>180</v>
      </c>
      <c r="W293" s="5"/>
      <c r="X293" s="6">
        <v>44926</v>
      </c>
      <c r="Y293" s="25">
        <v>100</v>
      </c>
      <c r="Z293" s="26">
        <v>36580000</v>
      </c>
      <c r="AA293" s="26">
        <f t="shared" si="8"/>
        <v>-620000</v>
      </c>
    </row>
    <row r="294" spans="1:27" s="8" customFormat="1" ht="69.75" customHeight="1">
      <c r="A294" s="16" t="s">
        <v>1340</v>
      </c>
      <c r="B294" s="15" t="s">
        <v>31</v>
      </c>
      <c r="C294" s="16" t="s">
        <v>1340</v>
      </c>
      <c r="D294" s="28">
        <v>130001422</v>
      </c>
      <c r="E294" s="15" t="s">
        <v>1341</v>
      </c>
      <c r="F294" s="29">
        <v>48000000</v>
      </c>
      <c r="G294" s="19">
        <v>48000000</v>
      </c>
      <c r="H294" s="29">
        <v>8000000</v>
      </c>
      <c r="I294" s="16" t="s">
        <v>1342</v>
      </c>
      <c r="J294" s="15" t="s">
        <v>35</v>
      </c>
      <c r="K294" s="15" t="s">
        <v>47</v>
      </c>
      <c r="L294" s="15" t="s">
        <v>246</v>
      </c>
      <c r="M294" s="15" t="s">
        <v>246</v>
      </c>
      <c r="N294" s="30">
        <v>44587</v>
      </c>
      <c r="O294" s="22">
        <v>44589</v>
      </c>
      <c r="P294" s="22">
        <v>44769</v>
      </c>
      <c r="Q294" s="23" t="s">
        <v>39</v>
      </c>
      <c r="R294" s="15" t="s">
        <v>1343</v>
      </c>
      <c r="S294" s="15" t="s">
        <v>41</v>
      </c>
      <c r="T294" s="15">
        <v>33367427</v>
      </c>
      <c r="U294" s="15">
        <v>7</v>
      </c>
      <c r="V294" s="4">
        <v>180</v>
      </c>
      <c r="W294" s="5"/>
      <c r="X294" s="6">
        <v>44926</v>
      </c>
      <c r="Y294" s="25">
        <v>100</v>
      </c>
      <c r="Z294" s="26">
        <v>48000000</v>
      </c>
      <c r="AA294" s="26">
        <f t="shared" si="8"/>
        <v>0</v>
      </c>
    </row>
    <row r="295" spans="1:27" s="8" customFormat="1" ht="69.75" customHeight="1">
      <c r="A295" s="16" t="s">
        <v>1344</v>
      </c>
      <c r="B295" s="15" t="s">
        <v>31</v>
      </c>
      <c r="C295" s="16" t="s">
        <v>1344</v>
      </c>
      <c r="D295" s="28" t="s">
        <v>1345</v>
      </c>
      <c r="E295" s="15" t="s">
        <v>1346</v>
      </c>
      <c r="F295" s="29">
        <v>95880000</v>
      </c>
      <c r="G295" s="19">
        <v>95880000</v>
      </c>
      <c r="H295" s="29">
        <v>10200000</v>
      </c>
      <c r="I295" s="16" t="s">
        <v>1347</v>
      </c>
      <c r="J295" s="15" t="s">
        <v>35</v>
      </c>
      <c r="K295" s="15" t="s">
        <v>47</v>
      </c>
      <c r="L295" s="15" t="s">
        <v>277</v>
      </c>
      <c r="M295" s="15" t="s">
        <v>278</v>
      </c>
      <c r="N295" s="30">
        <v>44587</v>
      </c>
      <c r="O295" s="31">
        <v>44588</v>
      </c>
      <c r="P295" s="22">
        <v>44872</v>
      </c>
      <c r="Q295" s="23" t="s">
        <v>39</v>
      </c>
      <c r="R295" s="15" t="s">
        <v>1348</v>
      </c>
      <c r="S295" s="15" t="s">
        <v>41</v>
      </c>
      <c r="T295" s="15">
        <v>79689005</v>
      </c>
      <c r="U295" s="15">
        <v>1</v>
      </c>
      <c r="V295" s="4">
        <v>284</v>
      </c>
      <c r="W295" s="5"/>
      <c r="X295" s="6">
        <v>44926</v>
      </c>
      <c r="Y295" s="25">
        <v>100</v>
      </c>
      <c r="Z295" s="26">
        <v>95540000</v>
      </c>
      <c r="AA295" s="26">
        <f t="shared" si="8"/>
        <v>-340000</v>
      </c>
    </row>
    <row r="296" spans="1:27" s="8" customFormat="1" ht="69.75" customHeight="1">
      <c r="A296" s="16" t="s">
        <v>1349</v>
      </c>
      <c r="B296" s="15" t="s">
        <v>31</v>
      </c>
      <c r="C296" s="16" t="s">
        <v>1349</v>
      </c>
      <c r="D296" s="28">
        <v>200013222</v>
      </c>
      <c r="E296" s="15" t="s">
        <v>1350</v>
      </c>
      <c r="F296" s="29">
        <v>92115000</v>
      </c>
      <c r="G296" s="19">
        <v>92115000</v>
      </c>
      <c r="H296" s="29">
        <v>10350000</v>
      </c>
      <c r="I296" s="16" t="s">
        <v>1351</v>
      </c>
      <c r="J296" s="15" t="s">
        <v>35</v>
      </c>
      <c r="K296" s="15" t="s">
        <v>47</v>
      </c>
      <c r="L296" s="15" t="s">
        <v>146</v>
      </c>
      <c r="M296" s="15" t="s">
        <v>534</v>
      </c>
      <c r="N296" s="30">
        <v>44587</v>
      </c>
      <c r="O296" s="31">
        <v>44588</v>
      </c>
      <c r="P296" s="22">
        <v>44857</v>
      </c>
      <c r="Q296" s="23" t="s">
        <v>39</v>
      </c>
      <c r="R296" s="15" t="s">
        <v>1352</v>
      </c>
      <c r="S296" s="15" t="s">
        <v>41</v>
      </c>
      <c r="T296" s="15">
        <v>43278134</v>
      </c>
      <c r="U296" s="15">
        <v>9</v>
      </c>
      <c r="V296" s="4">
        <v>269</v>
      </c>
      <c r="W296" s="5"/>
      <c r="X296" s="6">
        <v>44926</v>
      </c>
      <c r="Y296" s="25">
        <v>100</v>
      </c>
      <c r="Z296" s="26">
        <v>92115000</v>
      </c>
      <c r="AA296" s="26">
        <f t="shared" si="8"/>
        <v>0</v>
      </c>
    </row>
    <row r="297" spans="1:27" s="8" customFormat="1" ht="69.75" customHeight="1">
      <c r="A297" s="16" t="s">
        <v>1353</v>
      </c>
      <c r="B297" s="15" t="s">
        <v>31</v>
      </c>
      <c r="C297" s="16" t="s">
        <v>1353</v>
      </c>
      <c r="D297" s="28">
        <v>500004122</v>
      </c>
      <c r="E297" s="15" t="s">
        <v>1354</v>
      </c>
      <c r="F297" s="29">
        <v>390000000</v>
      </c>
      <c r="G297" s="19">
        <v>390000000</v>
      </c>
      <c r="H297" s="29" t="s">
        <v>557</v>
      </c>
      <c r="I297" s="16" t="s">
        <v>1355</v>
      </c>
      <c r="J297" s="15" t="s">
        <v>644</v>
      </c>
      <c r="K297" s="15" t="s">
        <v>1356</v>
      </c>
      <c r="L297" s="20" t="s">
        <v>48</v>
      </c>
      <c r="M297" s="15" t="s">
        <v>115</v>
      </c>
      <c r="N297" s="30">
        <v>44589</v>
      </c>
      <c r="O297" s="22">
        <v>44599</v>
      </c>
      <c r="P297" s="22">
        <v>44911</v>
      </c>
      <c r="Q297" s="23" t="s">
        <v>39</v>
      </c>
      <c r="R297" s="15" t="s">
        <v>1357</v>
      </c>
      <c r="S297" s="15" t="s">
        <v>561</v>
      </c>
      <c r="T297" s="15">
        <v>860066942</v>
      </c>
      <c r="U297" s="15">
        <v>7</v>
      </c>
      <c r="V297" s="4">
        <v>312</v>
      </c>
      <c r="W297" s="5"/>
      <c r="X297" s="6">
        <v>44926</v>
      </c>
      <c r="Y297" s="25">
        <v>100</v>
      </c>
      <c r="Z297" s="26">
        <v>240621289</v>
      </c>
      <c r="AA297" s="26">
        <f t="shared" si="8"/>
        <v>-149378711</v>
      </c>
    </row>
    <row r="298" spans="1:27" s="8" customFormat="1" ht="69.75" customHeight="1">
      <c r="A298" s="16" t="s">
        <v>1358</v>
      </c>
      <c r="B298" s="15" t="s">
        <v>31</v>
      </c>
      <c r="C298" s="16" t="s">
        <v>1358</v>
      </c>
      <c r="D298" s="28">
        <v>100000622</v>
      </c>
      <c r="E298" s="15" t="s">
        <v>1359</v>
      </c>
      <c r="F298" s="29">
        <v>60145714</v>
      </c>
      <c r="G298" s="19">
        <v>60145714</v>
      </c>
      <c r="H298" s="29">
        <v>5370153</v>
      </c>
      <c r="I298" s="16" t="s">
        <v>1360</v>
      </c>
      <c r="J298" s="15" t="s">
        <v>35</v>
      </c>
      <c r="K298" s="15" t="s">
        <v>47</v>
      </c>
      <c r="L298" s="15" t="s">
        <v>89</v>
      </c>
      <c r="M298" s="15" t="s">
        <v>451</v>
      </c>
      <c r="N298" s="30">
        <v>44586</v>
      </c>
      <c r="O298" s="22">
        <v>44589</v>
      </c>
      <c r="P298" s="22">
        <v>44926</v>
      </c>
      <c r="Q298" s="23" t="s">
        <v>39</v>
      </c>
      <c r="R298" s="15" t="s">
        <v>1361</v>
      </c>
      <c r="S298" s="15" t="s">
        <v>41</v>
      </c>
      <c r="T298" s="15">
        <v>1020728275</v>
      </c>
      <c r="U298" s="15">
        <v>8</v>
      </c>
      <c r="V298" s="4">
        <v>337</v>
      </c>
      <c r="W298" s="5"/>
      <c r="X298" s="6">
        <v>44926</v>
      </c>
      <c r="Y298" s="25">
        <f t="shared" si="9"/>
        <v>100</v>
      </c>
      <c r="Z298" s="26">
        <v>59966709</v>
      </c>
      <c r="AA298" s="26">
        <f t="shared" si="8"/>
        <v>-179005</v>
      </c>
    </row>
    <row r="299" spans="1:27" s="8" customFormat="1" ht="69.75" customHeight="1">
      <c r="A299" s="16" t="s">
        <v>1362</v>
      </c>
      <c r="B299" s="15" t="s">
        <v>31</v>
      </c>
      <c r="C299" s="16" t="s">
        <v>1362</v>
      </c>
      <c r="D299" s="28">
        <v>200020022</v>
      </c>
      <c r="E299" s="15" t="s">
        <v>1363</v>
      </c>
      <c r="F299" s="29">
        <v>18900000</v>
      </c>
      <c r="G299" s="19">
        <v>18900000</v>
      </c>
      <c r="H299" s="29">
        <v>3500000</v>
      </c>
      <c r="I299" s="16" t="s">
        <v>502</v>
      </c>
      <c r="J299" s="15" t="s">
        <v>35</v>
      </c>
      <c r="K299" s="15" t="s">
        <v>47</v>
      </c>
      <c r="L299" s="15" t="s">
        <v>146</v>
      </c>
      <c r="M299" s="15" t="s">
        <v>360</v>
      </c>
      <c r="N299" s="30">
        <v>44586</v>
      </c>
      <c r="O299" s="22">
        <v>44593</v>
      </c>
      <c r="P299" s="22">
        <v>44754</v>
      </c>
      <c r="Q299" s="23" t="s">
        <v>39</v>
      </c>
      <c r="R299" s="15" t="s">
        <v>1364</v>
      </c>
      <c r="S299" s="15" t="s">
        <v>41</v>
      </c>
      <c r="T299" s="15">
        <v>1080017009</v>
      </c>
      <c r="U299" s="15">
        <v>2</v>
      </c>
      <c r="V299" s="4">
        <v>161</v>
      </c>
      <c r="W299" s="5"/>
      <c r="X299" s="6">
        <v>44926</v>
      </c>
      <c r="Y299" s="25">
        <v>100</v>
      </c>
      <c r="Z299" s="26">
        <v>18900000</v>
      </c>
      <c r="AA299" s="26">
        <f t="shared" si="8"/>
        <v>0</v>
      </c>
    </row>
    <row r="300" spans="1:27" s="8" customFormat="1" ht="69.75" customHeight="1">
      <c r="A300" s="16" t="s">
        <v>1365</v>
      </c>
      <c r="B300" s="15" t="s">
        <v>31</v>
      </c>
      <c r="C300" s="16" t="s">
        <v>1365</v>
      </c>
      <c r="D300" s="28">
        <v>200021622</v>
      </c>
      <c r="E300" s="15" t="s">
        <v>1366</v>
      </c>
      <c r="F300" s="29">
        <v>60480000</v>
      </c>
      <c r="G300" s="19">
        <v>60480000</v>
      </c>
      <c r="H300" s="29">
        <v>6300000</v>
      </c>
      <c r="I300" s="16" t="s">
        <v>1367</v>
      </c>
      <c r="J300" s="15" t="s">
        <v>35</v>
      </c>
      <c r="K300" s="15" t="s">
        <v>47</v>
      </c>
      <c r="L300" s="15" t="s">
        <v>146</v>
      </c>
      <c r="M300" s="15" t="s">
        <v>360</v>
      </c>
      <c r="N300" s="30">
        <v>44587</v>
      </c>
      <c r="O300" s="22">
        <v>44593</v>
      </c>
      <c r="P300" s="22">
        <v>44883</v>
      </c>
      <c r="Q300" s="23" t="s">
        <v>39</v>
      </c>
      <c r="R300" s="15" t="s">
        <v>1368</v>
      </c>
      <c r="S300" s="15" t="s">
        <v>41</v>
      </c>
      <c r="T300" s="15">
        <v>74281958</v>
      </c>
      <c r="U300" s="15">
        <v>4</v>
      </c>
      <c r="V300" s="4">
        <v>290</v>
      </c>
      <c r="W300" s="5"/>
      <c r="X300" s="6">
        <v>44926</v>
      </c>
      <c r="Y300" s="25">
        <v>100</v>
      </c>
      <c r="Z300" s="26">
        <v>60480000</v>
      </c>
      <c r="AA300" s="26">
        <f t="shared" si="8"/>
        <v>0</v>
      </c>
    </row>
    <row r="301" spans="1:27" s="8" customFormat="1" ht="69.75" customHeight="1">
      <c r="A301" s="16" t="s">
        <v>1369</v>
      </c>
      <c r="B301" s="15" t="s">
        <v>31</v>
      </c>
      <c r="C301" s="16" t="s">
        <v>1369</v>
      </c>
      <c r="D301" s="28">
        <v>400012922</v>
      </c>
      <c r="E301" s="15" t="s">
        <v>1370</v>
      </c>
      <c r="F301" s="29">
        <v>60000000</v>
      </c>
      <c r="G301" s="19">
        <v>60000000</v>
      </c>
      <c r="H301" s="29">
        <v>10000000</v>
      </c>
      <c r="I301" s="16" t="s">
        <v>1371</v>
      </c>
      <c r="J301" s="15" t="s">
        <v>35</v>
      </c>
      <c r="K301" s="15" t="s">
        <v>47</v>
      </c>
      <c r="L301" s="15" t="s">
        <v>277</v>
      </c>
      <c r="M301" s="15" t="s">
        <v>278</v>
      </c>
      <c r="N301" s="30">
        <v>44587</v>
      </c>
      <c r="O301" s="22">
        <v>44588</v>
      </c>
      <c r="P301" s="22">
        <v>44768</v>
      </c>
      <c r="Q301" s="23" t="s">
        <v>39</v>
      </c>
      <c r="R301" s="15" t="s">
        <v>1372</v>
      </c>
      <c r="S301" s="15" t="s">
        <v>41</v>
      </c>
      <c r="T301" s="15">
        <v>80414000</v>
      </c>
      <c r="U301" s="15">
        <v>9</v>
      </c>
      <c r="V301" s="4">
        <v>180</v>
      </c>
      <c r="W301" s="5"/>
      <c r="X301" s="6">
        <v>44926</v>
      </c>
      <c r="Y301" s="25">
        <v>100</v>
      </c>
      <c r="Z301" s="26">
        <v>60000000</v>
      </c>
      <c r="AA301" s="26">
        <f t="shared" si="8"/>
        <v>0</v>
      </c>
    </row>
    <row r="302" spans="1:27" s="8" customFormat="1" ht="69.75" customHeight="1">
      <c r="A302" s="16" t="s">
        <v>1373</v>
      </c>
      <c r="B302" s="15" t="s">
        <v>31</v>
      </c>
      <c r="C302" s="16" t="s">
        <v>1373</v>
      </c>
      <c r="D302" s="28">
        <v>200009522</v>
      </c>
      <c r="E302" s="15" t="s">
        <v>1374</v>
      </c>
      <c r="F302" s="29">
        <v>40000000</v>
      </c>
      <c r="G302" s="19">
        <v>55666667</v>
      </c>
      <c r="H302" s="29">
        <v>5000000</v>
      </c>
      <c r="I302" s="16" t="s">
        <v>1375</v>
      </c>
      <c r="J302" s="15" t="s">
        <v>35</v>
      </c>
      <c r="K302" s="15" t="s">
        <v>47</v>
      </c>
      <c r="L302" s="15" t="s">
        <v>146</v>
      </c>
      <c r="M302" s="15" t="s">
        <v>147</v>
      </c>
      <c r="N302" s="30">
        <v>44587</v>
      </c>
      <c r="O302" s="31">
        <v>44589</v>
      </c>
      <c r="P302" s="31">
        <v>44926</v>
      </c>
      <c r="Q302" s="23" t="s">
        <v>39</v>
      </c>
      <c r="R302" s="15" t="s">
        <v>1376</v>
      </c>
      <c r="S302" s="15" t="s">
        <v>41</v>
      </c>
      <c r="T302" s="15">
        <v>10017856</v>
      </c>
      <c r="U302" s="15">
        <v>9</v>
      </c>
      <c r="V302" s="4">
        <v>337</v>
      </c>
      <c r="W302" s="5" t="s">
        <v>1377</v>
      </c>
      <c r="X302" s="6">
        <v>44926</v>
      </c>
      <c r="Y302" s="25">
        <f t="shared" si="9"/>
        <v>100</v>
      </c>
      <c r="Z302" s="26">
        <v>55666667</v>
      </c>
      <c r="AA302" s="26">
        <f t="shared" si="8"/>
        <v>0</v>
      </c>
    </row>
    <row r="303" spans="1:27" s="8" customFormat="1" ht="69.75" customHeight="1">
      <c r="A303" s="16" t="s">
        <v>1378</v>
      </c>
      <c r="B303" s="15" t="s">
        <v>31</v>
      </c>
      <c r="C303" s="16" t="s">
        <v>1378</v>
      </c>
      <c r="D303" s="28">
        <v>400011422</v>
      </c>
      <c r="E303" s="15" t="s">
        <v>1379</v>
      </c>
      <c r="F303" s="29">
        <v>45000000</v>
      </c>
      <c r="G303" s="19">
        <v>45000000</v>
      </c>
      <c r="H303" s="29">
        <v>9000000</v>
      </c>
      <c r="I303" s="16" t="s">
        <v>1380</v>
      </c>
      <c r="J303" s="15" t="s">
        <v>35</v>
      </c>
      <c r="K303" s="15" t="s">
        <v>47</v>
      </c>
      <c r="L303" s="15" t="s">
        <v>277</v>
      </c>
      <c r="M303" s="15" t="s">
        <v>278</v>
      </c>
      <c r="N303" s="30">
        <v>44587</v>
      </c>
      <c r="O303" s="22">
        <v>44592</v>
      </c>
      <c r="P303" s="22">
        <v>44742</v>
      </c>
      <c r="Q303" s="23" t="s">
        <v>39</v>
      </c>
      <c r="R303" s="15" t="s">
        <v>1381</v>
      </c>
      <c r="S303" s="15" t="s">
        <v>41</v>
      </c>
      <c r="T303" s="15">
        <v>79599027</v>
      </c>
      <c r="U303" s="15">
        <v>7</v>
      </c>
      <c r="V303" s="4">
        <v>150</v>
      </c>
      <c r="W303" s="5"/>
      <c r="X303" s="6">
        <v>44926</v>
      </c>
      <c r="Y303" s="25">
        <v>100</v>
      </c>
      <c r="Z303" s="26">
        <v>45000000</v>
      </c>
      <c r="AA303" s="26">
        <f t="shared" si="8"/>
        <v>0</v>
      </c>
    </row>
    <row r="304" spans="1:27" s="8" customFormat="1" ht="69.75" customHeight="1">
      <c r="A304" s="16" t="s">
        <v>1382</v>
      </c>
      <c r="B304" s="15" t="s">
        <v>31</v>
      </c>
      <c r="C304" s="16" t="s">
        <v>1382</v>
      </c>
      <c r="D304" s="28">
        <v>200014922</v>
      </c>
      <c r="E304" s="15" t="s">
        <v>1383</v>
      </c>
      <c r="F304" s="29">
        <v>21621306</v>
      </c>
      <c r="G304" s="19">
        <v>21621306</v>
      </c>
      <c r="H304" s="29">
        <v>3088758</v>
      </c>
      <c r="I304" s="16" t="s">
        <v>1384</v>
      </c>
      <c r="J304" s="15" t="s">
        <v>65</v>
      </c>
      <c r="K304" s="15" t="s">
        <v>47</v>
      </c>
      <c r="L304" s="15" t="s">
        <v>146</v>
      </c>
      <c r="M304" s="15" t="s">
        <v>520</v>
      </c>
      <c r="N304" s="30">
        <v>44587</v>
      </c>
      <c r="O304" s="22">
        <v>44588</v>
      </c>
      <c r="P304" s="22">
        <v>44799</v>
      </c>
      <c r="Q304" s="23" t="s">
        <v>39</v>
      </c>
      <c r="R304" s="15" t="s">
        <v>1385</v>
      </c>
      <c r="S304" s="15" t="s">
        <v>41</v>
      </c>
      <c r="T304" s="15">
        <v>1122818184</v>
      </c>
      <c r="U304" s="15">
        <v>2</v>
      </c>
      <c r="V304" s="4">
        <v>211</v>
      </c>
      <c r="W304" s="5"/>
      <c r="X304" s="6">
        <v>44926</v>
      </c>
      <c r="Y304" s="25">
        <v>100</v>
      </c>
      <c r="Z304" s="26">
        <v>21621306</v>
      </c>
      <c r="AA304" s="26">
        <f t="shared" si="8"/>
        <v>0</v>
      </c>
    </row>
    <row r="305" spans="1:27" s="8" customFormat="1" ht="69.75" customHeight="1">
      <c r="A305" s="16" t="s">
        <v>1386</v>
      </c>
      <c r="B305" s="15" t="s">
        <v>31</v>
      </c>
      <c r="C305" s="16" t="s">
        <v>1386</v>
      </c>
      <c r="D305" s="28">
        <v>200021322</v>
      </c>
      <c r="E305" s="15" t="s">
        <v>1387</v>
      </c>
      <c r="F305" s="29">
        <v>37800000</v>
      </c>
      <c r="G305" s="19">
        <v>37800000</v>
      </c>
      <c r="H305" s="29">
        <v>6300000</v>
      </c>
      <c r="I305" s="16" t="s">
        <v>1388</v>
      </c>
      <c r="J305" s="15" t="s">
        <v>35</v>
      </c>
      <c r="K305" s="15" t="s">
        <v>47</v>
      </c>
      <c r="L305" s="15" t="s">
        <v>146</v>
      </c>
      <c r="M305" s="15" t="s">
        <v>360</v>
      </c>
      <c r="N305" s="30">
        <v>44586</v>
      </c>
      <c r="O305" s="22">
        <v>44593</v>
      </c>
      <c r="P305" s="22">
        <v>44773</v>
      </c>
      <c r="Q305" s="23" t="s">
        <v>39</v>
      </c>
      <c r="R305" s="15" t="s">
        <v>1389</v>
      </c>
      <c r="S305" s="15" t="s">
        <v>41</v>
      </c>
      <c r="T305" s="15">
        <v>32358336</v>
      </c>
      <c r="U305" s="15">
        <v>3</v>
      </c>
      <c r="V305" s="4">
        <v>180</v>
      </c>
      <c r="W305" s="5"/>
      <c r="X305" s="6">
        <v>44926</v>
      </c>
      <c r="Y305" s="25">
        <v>100</v>
      </c>
      <c r="Z305" s="26">
        <v>37800000</v>
      </c>
      <c r="AA305" s="26">
        <f t="shared" si="8"/>
        <v>0</v>
      </c>
    </row>
    <row r="306" spans="1:27" s="8" customFormat="1" ht="69.75" customHeight="1">
      <c r="A306" s="16" t="s">
        <v>1390</v>
      </c>
      <c r="B306" s="15" t="s">
        <v>31</v>
      </c>
      <c r="C306" s="16" t="s">
        <v>1390</v>
      </c>
      <c r="D306" s="28">
        <v>400004422</v>
      </c>
      <c r="E306" s="15" t="s">
        <v>1391</v>
      </c>
      <c r="F306" s="29">
        <v>37200000</v>
      </c>
      <c r="G306" s="19">
        <v>52700000</v>
      </c>
      <c r="H306" s="29">
        <v>6200000</v>
      </c>
      <c r="I306" s="16" t="s">
        <v>833</v>
      </c>
      <c r="J306" s="15" t="s">
        <v>35</v>
      </c>
      <c r="K306" s="15" t="s">
        <v>47</v>
      </c>
      <c r="L306" s="15" t="s">
        <v>277</v>
      </c>
      <c r="M306" s="15" t="s">
        <v>278</v>
      </c>
      <c r="N306" s="30">
        <v>44587</v>
      </c>
      <c r="O306" s="22">
        <v>44599</v>
      </c>
      <c r="P306" s="22">
        <v>44857</v>
      </c>
      <c r="Q306" s="23" t="s">
        <v>39</v>
      </c>
      <c r="R306" s="15" t="s">
        <v>1392</v>
      </c>
      <c r="S306" s="15" t="s">
        <v>41</v>
      </c>
      <c r="T306" s="15">
        <v>16079888</v>
      </c>
      <c r="U306" s="15">
        <v>1</v>
      </c>
      <c r="V306" s="4">
        <v>258</v>
      </c>
      <c r="W306" s="5" t="s">
        <v>1393</v>
      </c>
      <c r="X306" s="6">
        <v>44926</v>
      </c>
      <c r="Y306" s="25">
        <v>100</v>
      </c>
      <c r="Z306" s="26">
        <v>52700000</v>
      </c>
      <c r="AA306" s="26">
        <f t="shared" si="8"/>
        <v>0</v>
      </c>
    </row>
    <row r="307" spans="1:27" s="8" customFormat="1" ht="69.75" customHeight="1">
      <c r="A307" s="16" t="s">
        <v>1394</v>
      </c>
      <c r="B307" s="15" t="s">
        <v>31</v>
      </c>
      <c r="C307" s="16" t="s">
        <v>1394</v>
      </c>
      <c r="D307" s="28">
        <v>200012822</v>
      </c>
      <c r="E307" s="15" t="s">
        <v>1395</v>
      </c>
      <c r="F307" s="29">
        <v>20000000</v>
      </c>
      <c r="G307" s="19">
        <v>20000000</v>
      </c>
      <c r="H307" s="29">
        <v>5000000</v>
      </c>
      <c r="I307" s="16" t="s">
        <v>1396</v>
      </c>
      <c r="J307" s="15" t="s">
        <v>46</v>
      </c>
      <c r="K307" s="15" t="s">
        <v>47</v>
      </c>
      <c r="L307" s="15" t="s">
        <v>146</v>
      </c>
      <c r="M307" s="15" t="s">
        <v>147</v>
      </c>
      <c r="N307" s="30">
        <v>44587</v>
      </c>
      <c r="O307" s="22">
        <v>44588</v>
      </c>
      <c r="P307" s="22">
        <v>44707</v>
      </c>
      <c r="Q307" s="23" t="s">
        <v>39</v>
      </c>
      <c r="R307" s="15" t="s">
        <v>1397</v>
      </c>
      <c r="S307" s="15" t="s">
        <v>41</v>
      </c>
      <c r="T307" s="15">
        <v>12023675</v>
      </c>
      <c r="U307" s="15">
        <v>4</v>
      </c>
      <c r="V307" s="4">
        <v>119</v>
      </c>
      <c r="W307" s="5"/>
      <c r="X307" s="6">
        <v>44926</v>
      </c>
      <c r="Y307" s="25">
        <v>100</v>
      </c>
      <c r="Z307" s="26">
        <v>20000000</v>
      </c>
      <c r="AA307" s="26">
        <f t="shared" si="8"/>
        <v>0</v>
      </c>
    </row>
    <row r="308" spans="1:27" s="8" customFormat="1" ht="69.75" customHeight="1">
      <c r="A308" s="16" t="s">
        <v>1398</v>
      </c>
      <c r="B308" s="15" t="s">
        <v>31</v>
      </c>
      <c r="C308" s="16" t="s">
        <v>1398</v>
      </c>
      <c r="D308" s="28">
        <v>200010522</v>
      </c>
      <c r="E308" s="15" t="s">
        <v>1399</v>
      </c>
      <c r="F308" s="29">
        <v>49000000</v>
      </c>
      <c r="G308" s="19">
        <v>73500000</v>
      </c>
      <c r="H308" s="29">
        <v>7000000</v>
      </c>
      <c r="I308" s="16" t="s">
        <v>1400</v>
      </c>
      <c r="J308" s="15" t="s">
        <v>46</v>
      </c>
      <c r="K308" s="15" t="s">
        <v>47</v>
      </c>
      <c r="L308" s="15" t="s">
        <v>146</v>
      </c>
      <c r="M308" s="15" t="s">
        <v>147</v>
      </c>
      <c r="N308" s="30">
        <v>44586</v>
      </c>
      <c r="O308" s="22">
        <v>44588</v>
      </c>
      <c r="P308" s="22">
        <v>44905</v>
      </c>
      <c r="Q308" s="23" t="s">
        <v>39</v>
      </c>
      <c r="R308" s="15" t="s">
        <v>1401</v>
      </c>
      <c r="S308" s="15" t="s">
        <v>41</v>
      </c>
      <c r="T308" s="15">
        <v>74186502</v>
      </c>
      <c r="U308" s="15">
        <v>3</v>
      </c>
      <c r="V308" s="4">
        <v>317</v>
      </c>
      <c r="W308" s="5" t="s">
        <v>1402</v>
      </c>
      <c r="X308" s="6">
        <v>44926</v>
      </c>
      <c r="Y308" s="25">
        <v>100</v>
      </c>
      <c r="Z308" s="26">
        <v>73500000</v>
      </c>
      <c r="AA308" s="26">
        <f t="shared" si="8"/>
        <v>0</v>
      </c>
    </row>
    <row r="309" spans="1:27" s="8" customFormat="1" ht="69.75" customHeight="1">
      <c r="A309" s="16" t="s">
        <v>1403</v>
      </c>
      <c r="B309" s="15" t="s">
        <v>31</v>
      </c>
      <c r="C309" s="16" t="s">
        <v>1403</v>
      </c>
      <c r="D309" s="28">
        <v>200020822</v>
      </c>
      <c r="E309" s="15" t="s">
        <v>1404</v>
      </c>
      <c r="F309" s="29">
        <v>49258167</v>
      </c>
      <c r="G309" s="19">
        <v>49258167</v>
      </c>
      <c r="H309" s="29">
        <v>4385000</v>
      </c>
      <c r="I309" s="16" t="s">
        <v>1405</v>
      </c>
      <c r="J309" s="15" t="s">
        <v>46</v>
      </c>
      <c r="K309" s="15" t="s">
        <v>47</v>
      </c>
      <c r="L309" s="15" t="s">
        <v>146</v>
      </c>
      <c r="M309" s="15" t="s">
        <v>360</v>
      </c>
      <c r="N309" s="30">
        <v>44587</v>
      </c>
      <c r="O309" s="31">
        <v>44593</v>
      </c>
      <c r="P309" s="31">
        <v>44926</v>
      </c>
      <c r="Q309" s="23" t="s">
        <v>39</v>
      </c>
      <c r="R309" s="15" t="s">
        <v>1406</v>
      </c>
      <c r="S309" s="15" t="s">
        <v>41</v>
      </c>
      <c r="T309" s="15">
        <v>52323715</v>
      </c>
      <c r="U309" s="15">
        <v>3</v>
      </c>
      <c r="V309" s="4">
        <v>333</v>
      </c>
      <c r="W309" s="5"/>
      <c r="X309" s="6">
        <v>44926</v>
      </c>
      <c r="Y309" s="25">
        <f t="shared" si="9"/>
        <v>100</v>
      </c>
      <c r="Z309" s="26">
        <v>48235000</v>
      </c>
      <c r="AA309" s="26">
        <f t="shared" si="8"/>
        <v>-1023167</v>
      </c>
    </row>
    <row r="310" spans="1:27" s="8" customFormat="1" ht="69.75" customHeight="1">
      <c r="A310" s="16" t="s">
        <v>1407</v>
      </c>
      <c r="B310" s="15" t="s">
        <v>31</v>
      </c>
      <c r="C310" s="16" t="s">
        <v>1407</v>
      </c>
      <c r="D310" s="28">
        <v>500008722</v>
      </c>
      <c r="E310" s="15" t="s">
        <v>1408</v>
      </c>
      <c r="F310" s="29">
        <v>49510917</v>
      </c>
      <c r="G310" s="19">
        <v>49510917</v>
      </c>
      <c r="H310" s="29">
        <v>4407500</v>
      </c>
      <c r="I310" s="16" t="s">
        <v>1409</v>
      </c>
      <c r="J310" s="15" t="s">
        <v>46</v>
      </c>
      <c r="K310" s="15" t="s">
        <v>47</v>
      </c>
      <c r="L310" s="20" t="s">
        <v>48</v>
      </c>
      <c r="M310" s="15" t="s">
        <v>365</v>
      </c>
      <c r="N310" s="30">
        <v>44586</v>
      </c>
      <c r="O310" s="22">
        <v>44593</v>
      </c>
      <c r="P310" s="31">
        <v>44926</v>
      </c>
      <c r="Q310" s="23" t="s">
        <v>39</v>
      </c>
      <c r="R310" s="15" t="s">
        <v>1410</v>
      </c>
      <c r="S310" s="15" t="s">
        <v>41</v>
      </c>
      <c r="T310" s="15">
        <v>53166657</v>
      </c>
      <c r="U310" s="15">
        <v>4</v>
      </c>
      <c r="V310" s="4">
        <v>333</v>
      </c>
      <c r="W310" s="5"/>
      <c r="X310" s="6">
        <v>44926</v>
      </c>
      <c r="Y310" s="25">
        <f t="shared" si="9"/>
        <v>100</v>
      </c>
      <c r="Z310" s="26">
        <v>48482500</v>
      </c>
      <c r="AA310" s="26">
        <f t="shared" si="8"/>
        <v>-1028417</v>
      </c>
    </row>
    <row r="311" spans="1:27" s="8" customFormat="1" ht="69.75" customHeight="1">
      <c r="A311" s="16" t="s">
        <v>1411</v>
      </c>
      <c r="B311" s="15" t="s">
        <v>31</v>
      </c>
      <c r="C311" s="16" t="s">
        <v>1411</v>
      </c>
      <c r="D311" s="28">
        <v>200018322</v>
      </c>
      <c r="E311" s="15" t="s">
        <v>1412</v>
      </c>
      <c r="F311" s="29">
        <v>41876116</v>
      </c>
      <c r="G311" s="19">
        <v>43456347</v>
      </c>
      <c r="H311" s="29">
        <v>3950577</v>
      </c>
      <c r="I311" s="16" t="s">
        <v>1413</v>
      </c>
      <c r="J311" s="15" t="s">
        <v>46</v>
      </c>
      <c r="K311" s="15" t="s">
        <v>47</v>
      </c>
      <c r="L311" s="15" t="s">
        <v>146</v>
      </c>
      <c r="M311" s="15" t="s">
        <v>360</v>
      </c>
      <c r="N311" s="30">
        <v>44587</v>
      </c>
      <c r="O311" s="22">
        <v>44594</v>
      </c>
      <c r="P311" s="22">
        <v>44926</v>
      </c>
      <c r="Q311" s="23" t="s">
        <v>39</v>
      </c>
      <c r="R311" s="15" t="s">
        <v>1414</v>
      </c>
      <c r="S311" s="15" t="s">
        <v>41</v>
      </c>
      <c r="T311" s="15">
        <v>1090425349</v>
      </c>
      <c r="U311" s="15">
        <v>8</v>
      </c>
      <c r="V311" s="4">
        <v>332</v>
      </c>
      <c r="W311" s="5" t="s">
        <v>1415</v>
      </c>
      <c r="X311" s="6">
        <v>44926</v>
      </c>
      <c r="Y311" s="25">
        <f t="shared" si="9"/>
        <v>100</v>
      </c>
      <c r="Z311" s="26">
        <v>43061289</v>
      </c>
      <c r="AA311" s="26">
        <f t="shared" si="8"/>
        <v>-395058</v>
      </c>
    </row>
    <row r="312" spans="1:27" s="8" customFormat="1" ht="69.75" customHeight="1">
      <c r="A312" s="16" t="s">
        <v>1416</v>
      </c>
      <c r="B312" s="15" t="s">
        <v>31</v>
      </c>
      <c r="C312" s="16" t="s">
        <v>1416</v>
      </c>
      <c r="D312" s="28">
        <v>130001322</v>
      </c>
      <c r="E312" s="15" t="s">
        <v>1417</v>
      </c>
      <c r="F312" s="29">
        <v>51912000</v>
      </c>
      <c r="G312" s="19">
        <v>51912000</v>
      </c>
      <c r="H312" s="29">
        <v>8652000</v>
      </c>
      <c r="I312" s="16" t="s">
        <v>1418</v>
      </c>
      <c r="J312" s="15" t="s">
        <v>46</v>
      </c>
      <c r="K312" s="15" t="s">
        <v>47</v>
      </c>
      <c r="L312" s="15" t="s">
        <v>246</v>
      </c>
      <c r="M312" s="15" t="s">
        <v>246</v>
      </c>
      <c r="N312" s="30">
        <v>44587</v>
      </c>
      <c r="O312" s="22">
        <v>44589</v>
      </c>
      <c r="P312" s="22">
        <v>44769</v>
      </c>
      <c r="Q312" s="23" t="s">
        <v>39</v>
      </c>
      <c r="R312" s="15" t="s">
        <v>1419</v>
      </c>
      <c r="S312" s="15" t="s">
        <v>41</v>
      </c>
      <c r="T312" s="15">
        <v>79792737</v>
      </c>
      <c r="U312" s="15">
        <v>4</v>
      </c>
      <c r="V312" s="4">
        <v>180</v>
      </c>
      <c r="W312" s="5"/>
      <c r="X312" s="6">
        <v>44926</v>
      </c>
      <c r="Y312" s="25">
        <v>100</v>
      </c>
      <c r="Z312" s="26">
        <v>51912000</v>
      </c>
      <c r="AA312" s="26">
        <f t="shared" si="8"/>
        <v>0</v>
      </c>
    </row>
    <row r="313" spans="1:27" s="8" customFormat="1" ht="69.75" customHeight="1">
      <c r="A313" s="16" t="s">
        <v>1420</v>
      </c>
      <c r="B313" s="15" t="s">
        <v>31</v>
      </c>
      <c r="C313" s="16" t="s">
        <v>1420</v>
      </c>
      <c r="D313" s="28">
        <v>400001922</v>
      </c>
      <c r="E313" s="15" t="s">
        <v>1421</v>
      </c>
      <c r="F313" s="29">
        <v>18000000</v>
      </c>
      <c r="G313" s="19">
        <v>27000000</v>
      </c>
      <c r="H313" s="29">
        <v>3000000</v>
      </c>
      <c r="I313" s="16" t="s">
        <v>1422</v>
      </c>
      <c r="J313" s="15" t="s">
        <v>46</v>
      </c>
      <c r="K313" s="15" t="s">
        <v>47</v>
      </c>
      <c r="L313" s="15" t="s">
        <v>277</v>
      </c>
      <c r="M313" s="15" t="s">
        <v>278</v>
      </c>
      <c r="N313" s="30">
        <v>44587</v>
      </c>
      <c r="O313" s="22">
        <v>44588</v>
      </c>
      <c r="P313" s="22">
        <v>44860</v>
      </c>
      <c r="Q313" s="23" t="s">
        <v>39</v>
      </c>
      <c r="R313" s="15" t="s">
        <v>1423</v>
      </c>
      <c r="S313" s="15" t="s">
        <v>41</v>
      </c>
      <c r="T313" s="15">
        <v>1234095451</v>
      </c>
      <c r="U313" s="15">
        <v>6</v>
      </c>
      <c r="V313" s="4">
        <v>272</v>
      </c>
      <c r="W313" s="5" t="s">
        <v>1424</v>
      </c>
      <c r="X313" s="6">
        <v>44926</v>
      </c>
      <c r="Y313" s="25">
        <v>100</v>
      </c>
      <c r="Z313" s="26">
        <v>27000000</v>
      </c>
      <c r="AA313" s="26">
        <f t="shared" si="8"/>
        <v>0</v>
      </c>
    </row>
    <row r="314" spans="1:27" s="8" customFormat="1" ht="69.75" customHeight="1">
      <c r="A314" s="16" t="s">
        <v>1425</v>
      </c>
      <c r="B314" s="15" t="s">
        <v>31</v>
      </c>
      <c r="C314" s="16" t="s">
        <v>1425</v>
      </c>
      <c r="D314" s="28">
        <v>400008822</v>
      </c>
      <c r="E314" s="15" t="s">
        <v>1426</v>
      </c>
      <c r="F314" s="29">
        <v>20340000</v>
      </c>
      <c r="G314" s="19">
        <v>30284000</v>
      </c>
      <c r="H314" s="29">
        <v>3390000</v>
      </c>
      <c r="I314" s="16" t="s">
        <v>1427</v>
      </c>
      <c r="J314" s="15" t="s">
        <v>46</v>
      </c>
      <c r="K314" s="15" t="s">
        <v>47</v>
      </c>
      <c r="L314" s="15" t="s">
        <v>277</v>
      </c>
      <c r="M314" s="15" t="s">
        <v>575</v>
      </c>
      <c r="N314" s="30">
        <v>44586</v>
      </c>
      <c r="O314" s="22">
        <v>44596</v>
      </c>
      <c r="P314" s="22">
        <v>44868</v>
      </c>
      <c r="Q314" s="23" t="s">
        <v>39</v>
      </c>
      <c r="R314" s="15" t="s">
        <v>1428</v>
      </c>
      <c r="S314" s="15" t="s">
        <v>41</v>
      </c>
      <c r="T314" s="15">
        <v>1063173608</v>
      </c>
      <c r="U314" s="15">
        <v>1</v>
      </c>
      <c r="V314" s="4">
        <v>272</v>
      </c>
      <c r="W314" s="5" t="s">
        <v>1429</v>
      </c>
      <c r="X314" s="6">
        <v>44926</v>
      </c>
      <c r="Y314" s="25">
        <v>100</v>
      </c>
      <c r="Z314" s="26">
        <v>29945000</v>
      </c>
      <c r="AA314" s="26">
        <f t="shared" si="8"/>
        <v>-339000</v>
      </c>
    </row>
    <row r="315" spans="1:27" s="8" customFormat="1" ht="69.75" customHeight="1">
      <c r="A315" s="16" t="s">
        <v>1430</v>
      </c>
      <c r="B315" s="15" t="s">
        <v>31</v>
      </c>
      <c r="C315" s="16" t="s">
        <v>1430</v>
      </c>
      <c r="D315" s="28">
        <v>200011422</v>
      </c>
      <c r="E315" s="15" t="s">
        <v>1431</v>
      </c>
      <c r="F315" s="29">
        <v>15500000</v>
      </c>
      <c r="G315" s="19">
        <v>15500000</v>
      </c>
      <c r="H315" s="29">
        <v>3100000</v>
      </c>
      <c r="I315" s="16" t="s">
        <v>1432</v>
      </c>
      <c r="J315" s="15" t="s">
        <v>46</v>
      </c>
      <c r="K315" s="15" t="s">
        <v>47</v>
      </c>
      <c r="L315" s="15" t="s">
        <v>146</v>
      </c>
      <c r="M315" s="15" t="s">
        <v>147</v>
      </c>
      <c r="N315" s="30">
        <v>44586</v>
      </c>
      <c r="O315" s="22">
        <v>44589</v>
      </c>
      <c r="P315" s="22">
        <v>44739</v>
      </c>
      <c r="Q315" s="23" t="s">
        <v>39</v>
      </c>
      <c r="R315" s="15" t="s">
        <v>1433</v>
      </c>
      <c r="S315" s="15" t="s">
        <v>41</v>
      </c>
      <c r="T315" s="15">
        <v>1065653204</v>
      </c>
      <c r="U315" s="15">
        <v>5</v>
      </c>
      <c r="V315" s="4">
        <v>150</v>
      </c>
      <c r="W315" s="5"/>
      <c r="X315" s="6">
        <v>44926</v>
      </c>
      <c r="Y315" s="25">
        <v>100</v>
      </c>
      <c r="Z315" s="26">
        <v>15500000</v>
      </c>
      <c r="AA315" s="26">
        <f t="shared" si="8"/>
        <v>0</v>
      </c>
    </row>
    <row r="316" spans="1:27" s="8" customFormat="1" ht="69.75" customHeight="1">
      <c r="A316" s="16" t="s">
        <v>1434</v>
      </c>
      <c r="B316" s="15" t="s">
        <v>31</v>
      </c>
      <c r="C316" s="16" t="s">
        <v>1434</v>
      </c>
      <c r="D316" s="28">
        <v>200015522</v>
      </c>
      <c r="E316" s="15" t="s">
        <v>1435</v>
      </c>
      <c r="F316" s="29">
        <v>35000000</v>
      </c>
      <c r="G316" s="19">
        <v>35000000</v>
      </c>
      <c r="H316" s="29">
        <v>5000000</v>
      </c>
      <c r="I316" s="16" t="s">
        <v>1436</v>
      </c>
      <c r="J316" s="15" t="s">
        <v>46</v>
      </c>
      <c r="K316" s="15" t="s">
        <v>47</v>
      </c>
      <c r="L316" s="15" t="s">
        <v>146</v>
      </c>
      <c r="M316" s="15" t="s">
        <v>520</v>
      </c>
      <c r="N316" s="30">
        <v>44586</v>
      </c>
      <c r="O316" s="22">
        <v>44589</v>
      </c>
      <c r="P316" s="31">
        <v>44800</v>
      </c>
      <c r="Q316" s="23" t="s">
        <v>39</v>
      </c>
      <c r="R316" s="15" t="s">
        <v>1437</v>
      </c>
      <c r="S316" s="15" t="s">
        <v>41</v>
      </c>
      <c r="T316" s="15">
        <v>24134527</v>
      </c>
      <c r="U316" s="15">
        <v>2</v>
      </c>
      <c r="V316" s="4">
        <v>211</v>
      </c>
      <c r="W316" s="5"/>
      <c r="X316" s="6">
        <v>44926</v>
      </c>
      <c r="Y316" s="25">
        <v>100</v>
      </c>
      <c r="Z316" s="26">
        <v>35000000</v>
      </c>
      <c r="AA316" s="26">
        <f t="shared" si="8"/>
        <v>0</v>
      </c>
    </row>
    <row r="317" spans="1:27" s="8" customFormat="1" ht="69.75" customHeight="1">
      <c r="A317" s="16" t="s">
        <v>1438</v>
      </c>
      <c r="B317" s="15" t="s">
        <v>31</v>
      </c>
      <c r="C317" s="16" t="s">
        <v>1438</v>
      </c>
      <c r="D317" s="28">
        <v>200014522</v>
      </c>
      <c r="E317" s="15" t="s">
        <v>1439</v>
      </c>
      <c r="F317" s="29">
        <v>16320000</v>
      </c>
      <c r="G317" s="19">
        <v>19800000</v>
      </c>
      <c r="H317" s="29">
        <v>1800000</v>
      </c>
      <c r="I317" s="16" t="s">
        <v>1440</v>
      </c>
      <c r="J317" s="15" t="s">
        <v>65</v>
      </c>
      <c r="K317" s="15" t="s">
        <v>47</v>
      </c>
      <c r="L317" s="15" t="s">
        <v>146</v>
      </c>
      <c r="M317" s="15" t="s">
        <v>989</v>
      </c>
      <c r="N317" s="30">
        <v>44588</v>
      </c>
      <c r="O317" s="31">
        <v>44593</v>
      </c>
      <c r="P317" s="31">
        <v>44926</v>
      </c>
      <c r="Q317" s="23" t="s">
        <v>39</v>
      </c>
      <c r="R317" s="15" t="s">
        <v>1441</v>
      </c>
      <c r="S317" s="15" t="s">
        <v>41</v>
      </c>
      <c r="T317" s="15">
        <v>1032427826</v>
      </c>
      <c r="U317" s="15">
        <v>8</v>
      </c>
      <c r="V317" s="4">
        <v>333</v>
      </c>
      <c r="W317" s="5" t="s">
        <v>1442</v>
      </c>
      <c r="X317" s="6">
        <v>44926</v>
      </c>
      <c r="Y317" s="25">
        <f t="shared" si="9"/>
        <v>100</v>
      </c>
      <c r="Z317" s="26">
        <v>19800000</v>
      </c>
      <c r="AA317" s="26">
        <f t="shared" si="8"/>
        <v>0</v>
      </c>
    </row>
    <row r="318" spans="1:27" s="8" customFormat="1" ht="69.75" customHeight="1">
      <c r="A318" s="16" t="s">
        <v>1443</v>
      </c>
      <c r="B318" s="15" t="s">
        <v>31</v>
      </c>
      <c r="C318" s="16" t="s">
        <v>1443</v>
      </c>
      <c r="D318" s="28">
        <v>200020322</v>
      </c>
      <c r="E318" s="15" t="s">
        <v>1444</v>
      </c>
      <c r="F318" s="29">
        <v>37897200</v>
      </c>
      <c r="G318" s="19">
        <v>37897200</v>
      </c>
      <c r="H318" s="29">
        <v>7018000</v>
      </c>
      <c r="I318" s="16" t="s">
        <v>1445</v>
      </c>
      <c r="J318" s="15" t="s">
        <v>46</v>
      </c>
      <c r="K318" s="15" t="s">
        <v>47</v>
      </c>
      <c r="L318" s="15" t="s">
        <v>146</v>
      </c>
      <c r="M318" s="15" t="s">
        <v>360</v>
      </c>
      <c r="N318" s="30">
        <v>44587</v>
      </c>
      <c r="O318" s="31">
        <v>44589</v>
      </c>
      <c r="P318" s="31">
        <v>44751</v>
      </c>
      <c r="Q318" s="23" t="s">
        <v>39</v>
      </c>
      <c r="R318" s="15" t="s">
        <v>1446</v>
      </c>
      <c r="S318" s="15" t="s">
        <v>41</v>
      </c>
      <c r="T318" s="15">
        <v>49720792</v>
      </c>
      <c r="U318" s="15">
        <v>2</v>
      </c>
      <c r="V318" s="4">
        <v>162</v>
      </c>
      <c r="W318" s="5"/>
      <c r="X318" s="6">
        <v>44926</v>
      </c>
      <c r="Y318" s="25">
        <v>100</v>
      </c>
      <c r="Z318" s="26">
        <v>37897200</v>
      </c>
      <c r="AA318" s="26">
        <f t="shared" si="8"/>
        <v>0</v>
      </c>
    </row>
    <row r="319" spans="1:27" s="8" customFormat="1" ht="69.75" customHeight="1">
      <c r="A319" s="16" t="s">
        <v>1447</v>
      </c>
      <c r="B319" s="15" t="s">
        <v>31</v>
      </c>
      <c r="C319" s="16" t="s">
        <v>1447</v>
      </c>
      <c r="D319" s="28">
        <v>200009422</v>
      </c>
      <c r="E319" s="15" t="s">
        <v>1448</v>
      </c>
      <c r="F319" s="29">
        <v>33333333</v>
      </c>
      <c r="G319" s="19">
        <v>33333333</v>
      </c>
      <c r="H319" s="29">
        <v>5000000</v>
      </c>
      <c r="I319" s="16" t="s">
        <v>1375</v>
      </c>
      <c r="J319" s="15" t="s">
        <v>46</v>
      </c>
      <c r="K319" s="15" t="s">
        <v>47</v>
      </c>
      <c r="L319" s="15" t="s">
        <v>146</v>
      </c>
      <c r="M319" s="15" t="s">
        <v>147</v>
      </c>
      <c r="N319" s="30">
        <v>44587</v>
      </c>
      <c r="O319" s="22">
        <v>44593</v>
      </c>
      <c r="P319" s="22">
        <v>44773</v>
      </c>
      <c r="Q319" s="23" t="s">
        <v>39</v>
      </c>
      <c r="R319" s="15" t="s">
        <v>1449</v>
      </c>
      <c r="S319" s="15" t="s">
        <v>41</v>
      </c>
      <c r="T319" s="15">
        <v>46387641</v>
      </c>
      <c r="U319" s="15">
        <v>1</v>
      </c>
      <c r="V319" s="4">
        <v>180</v>
      </c>
      <c r="W319" s="5"/>
      <c r="X319" s="6">
        <v>44926</v>
      </c>
      <c r="Y319" s="25">
        <v>100</v>
      </c>
      <c r="Z319" s="26">
        <v>33333333</v>
      </c>
      <c r="AA319" s="26">
        <f t="shared" si="8"/>
        <v>0</v>
      </c>
    </row>
    <row r="320" spans="1:27" s="8" customFormat="1" ht="69.75" customHeight="1">
      <c r="A320" s="16" t="s">
        <v>1450</v>
      </c>
      <c r="B320" s="15" t="s">
        <v>31</v>
      </c>
      <c r="C320" s="16" t="s">
        <v>1450</v>
      </c>
      <c r="D320" s="28">
        <v>200017822</v>
      </c>
      <c r="E320" s="15" t="s">
        <v>1451</v>
      </c>
      <c r="F320" s="29">
        <v>28000000</v>
      </c>
      <c r="G320" s="19">
        <v>28000000</v>
      </c>
      <c r="H320" s="29">
        <v>7000000</v>
      </c>
      <c r="I320" s="16" t="s">
        <v>507</v>
      </c>
      <c r="J320" s="15" t="s">
        <v>46</v>
      </c>
      <c r="K320" s="15" t="s">
        <v>47</v>
      </c>
      <c r="L320" s="15" t="s">
        <v>146</v>
      </c>
      <c r="M320" s="15" t="s">
        <v>293</v>
      </c>
      <c r="N320" s="30">
        <v>44588</v>
      </c>
      <c r="O320" s="22">
        <v>44594</v>
      </c>
      <c r="P320" s="22">
        <v>44713</v>
      </c>
      <c r="Q320" s="23" t="s">
        <v>39</v>
      </c>
      <c r="R320" s="15" t="s">
        <v>1452</v>
      </c>
      <c r="S320" s="15" t="s">
        <v>41</v>
      </c>
      <c r="T320" s="15">
        <v>8867188</v>
      </c>
      <c r="U320" s="15">
        <v>6</v>
      </c>
      <c r="V320" s="4">
        <v>119</v>
      </c>
      <c r="W320" s="5"/>
      <c r="X320" s="6">
        <v>44926</v>
      </c>
      <c r="Y320" s="25">
        <v>100</v>
      </c>
      <c r="Z320" s="26">
        <v>27766667</v>
      </c>
      <c r="AA320" s="26">
        <f t="shared" si="8"/>
        <v>-233333</v>
      </c>
    </row>
    <row r="321" spans="1:27" s="8" customFormat="1" ht="69.75" customHeight="1">
      <c r="A321" s="16" t="s">
        <v>1453</v>
      </c>
      <c r="B321" s="15" t="s">
        <v>31</v>
      </c>
      <c r="C321" s="16" t="s">
        <v>1453</v>
      </c>
      <c r="D321" s="28">
        <v>200008222</v>
      </c>
      <c r="E321" s="15" t="s">
        <v>1454</v>
      </c>
      <c r="F321" s="29">
        <v>49000000</v>
      </c>
      <c r="G321" s="19">
        <v>49000000</v>
      </c>
      <c r="H321" s="29">
        <v>7000000</v>
      </c>
      <c r="I321" s="16" t="s">
        <v>1455</v>
      </c>
      <c r="J321" s="15" t="s">
        <v>46</v>
      </c>
      <c r="K321" s="15" t="s">
        <v>47</v>
      </c>
      <c r="L321" s="15" t="s">
        <v>146</v>
      </c>
      <c r="M321" s="15" t="s">
        <v>147</v>
      </c>
      <c r="N321" s="30">
        <v>44588</v>
      </c>
      <c r="O321" s="31">
        <v>44593</v>
      </c>
      <c r="P321" s="22">
        <v>44804</v>
      </c>
      <c r="Q321" s="23" t="s">
        <v>39</v>
      </c>
      <c r="R321" s="15" t="s">
        <v>1456</v>
      </c>
      <c r="S321" s="15" t="s">
        <v>41</v>
      </c>
      <c r="T321" s="15">
        <v>1016050822</v>
      </c>
      <c r="U321" s="15">
        <v>0</v>
      </c>
      <c r="V321" s="4">
        <v>211</v>
      </c>
      <c r="W321" s="5"/>
      <c r="X321" s="6">
        <v>44926</v>
      </c>
      <c r="Y321" s="25">
        <v>100</v>
      </c>
      <c r="Z321" s="26">
        <v>49000000</v>
      </c>
      <c r="AA321" s="26">
        <f t="shared" si="8"/>
        <v>0</v>
      </c>
    </row>
    <row r="322" spans="1:27" s="8" customFormat="1" ht="69.75" customHeight="1">
      <c r="A322" s="16" t="s">
        <v>1457</v>
      </c>
      <c r="B322" s="15" t="s">
        <v>31</v>
      </c>
      <c r="C322" s="16" t="s">
        <v>1457</v>
      </c>
      <c r="D322" s="28">
        <v>200020122</v>
      </c>
      <c r="E322" s="15" t="s">
        <v>1458</v>
      </c>
      <c r="F322" s="29">
        <v>34020000</v>
      </c>
      <c r="G322" s="19">
        <v>34020000</v>
      </c>
      <c r="H322" s="29">
        <v>6300000</v>
      </c>
      <c r="I322" s="16" t="s">
        <v>1459</v>
      </c>
      <c r="J322" s="15" t="s">
        <v>46</v>
      </c>
      <c r="K322" s="15" t="s">
        <v>47</v>
      </c>
      <c r="L322" s="15" t="s">
        <v>146</v>
      </c>
      <c r="M322" s="15" t="s">
        <v>360</v>
      </c>
      <c r="N322" s="30">
        <v>44587</v>
      </c>
      <c r="O322" s="22">
        <v>44593</v>
      </c>
      <c r="P322" s="22">
        <v>44754</v>
      </c>
      <c r="Q322" s="23" t="s">
        <v>39</v>
      </c>
      <c r="R322" s="15" t="s">
        <v>1460</v>
      </c>
      <c r="S322" s="15" t="s">
        <v>41</v>
      </c>
      <c r="T322" s="15">
        <v>4803479</v>
      </c>
      <c r="U322" s="15">
        <v>5</v>
      </c>
      <c r="V322" s="4">
        <v>161</v>
      </c>
      <c r="W322" s="5"/>
      <c r="X322" s="6">
        <v>44926</v>
      </c>
      <c r="Y322" s="25">
        <v>100</v>
      </c>
      <c r="Z322" s="26">
        <v>34020000</v>
      </c>
      <c r="AA322" s="26">
        <f t="shared" si="8"/>
        <v>0</v>
      </c>
    </row>
    <row r="323" spans="1:27" s="8" customFormat="1" ht="69.75" customHeight="1">
      <c r="A323" s="16" t="s">
        <v>1461</v>
      </c>
      <c r="B323" s="15" t="s">
        <v>31</v>
      </c>
      <c r="C323" s="16" t="s">
        <v>1461</v>
      </c>
      <c r="D323" s="28">
        <v>200012622</v>
      </c>
      <c r="E323" s="15" t="s">
        <v>1462</v>
      </c>
      <c r="F323" s="29">
        <v>7536640</v>
      </c>
      <c r="G323" s="19">
        <v>7536640</v>
      </c>
      <c r="H323" s="29">
        <v>1884160</v>
      </c>
      <c r="I323" s="16" t="s">
        <v>1463</v>
      </c>
      <c r="J323" s="15" t="s">
        <v>65</v>
      </c>
      <c r="K323" s="15" t="s">
        <v>47</v>
      </c>
      <c r="L323" s="15" t="s">
        <v>146</v>
      </c>
      <c r="M323" s="15" t="s">
        <v>147</v>
      </c>
      <c r="N323" s="30">
        <v>44588</v>
      </c>
      <c r="O323" s="22">
        <v>44593</v>
      </c>
      <c r="P323" s="22">
        <v>44712</v>
      </c>
      <c r="Q323" s="23" t="s">
        <v>39</v>
      </c>
      <c r="R323" s="15" t="s">
        <v>1464</v>
      </c>
      <c r="S323" s="15" t="s">
        <v>41</v>
      </c>
      <c r="T323" s="15">
        <v>1057582610</v>
      </c>
      <c r="U323" s="15">
        <v>8</v>
      </c>
      <c r="V323" s="4">
        <v>119</v>
      </c>
      <c r="W323" s="5"/>
      <c r="X323" s="6">
        <v>44926</v>
      </c>
      <c r="Y323" s="25">
        <v>100</v>
      </c>
      <c r="Z323" s="26">
        <v>7034197</v>
      </c>
      <c r="AA323" s="26">
        <f t="shared" si="8"/>
        <v>-502443</v>
      </c>
    </row>
    <row r="324" spans="1:27" s="8" customFormat="1" ht="69.75" customHeight="1">
      <c r="A324" s="16" t="s">
        <v>1465</v>
      </c>
      <c r="B324" s="15" t="s">
        <v>31</v>
      </c>
      <c r="C324" s="16" t="s">
        <v>1465</v>
      </c>
      <c r="D324" s="28">
        <v>100000222</v>
      </c>
      <c r="E324" s="15" t="s">
        <v>1466</v>
      </c>
      <c r="F324" s="29">
        <v>44640000</v>
      </c>
      <c r="G324" s="19">
        <v>61920000</v>
      </c>
      <c r="H324" s="29">
        <v>7200000</v>
      </c>
      <c r="I324" s="16" t="s">
        <v>1467</v>
      </c>
      <c r="J324" s="15" t="s">
        <v>46</v>
      </c>
      <c r="K324" s="15" t="s">
        <v>47</v>
      </c>
      <c r="L324" s="15" t="s">
        <v>89</v>
      </c>
      <c r="M324" s="15" t="s">
        <v>451</v>
      </c>
      <c r="N324" s="30">
        <v>44587</v>
      </c>
      <c r="O324" s="22">
        <v>44589</v>
      </c>
      <c r="P324" s="22">
        <v>44778</v>
      </c>
      <c r="Q324" s="23" t="s">
        <v>39</v>
      </c>
      <c r="R324" s="15" t="s">
        <v>1468</v>
      </c>
      <c r="S324" s="15" t="s">
        <v>41</v>
      </c>
      <c r="T324" s="15">
        <v>53107253</v>
      </c>
      <c r="U324" s="15">
        <v>0</v>
      </c>
      <c r="V324" s="4">
        <v>189</v>
      </c>
      <c r="W324" s="5" t="s">
        <v>1469</v>
      </c>
      <c r="X324" s="6">
        <v>44926</v>
      </c>
      <c r="Y324" s="25">
        <v>100</v>
      </c>
      <c r="Z324" s="26">
        <v>51840000</v>
      </c>
      <c r="AA324" s="26">
        <f t="shared" si="8"/>
        <v>-10080000</v>
      </c>
    </row>
    <row r="325" spans="1:27" s="8" customFormat="1" ht="69.75" customHeight="1">
      <c r="A325" s="16" t="s">
        <v>1470</v>
      </c>
      <c r="B325" s="15" t="s">
        <v>31</v>
      </c>
      <c r="C325" s="16" t="s">
        <v>1470</v>
      </c>
      <c r="D325" s="28">
        <v>100005322</v>
      </c>
      <c r="E325" s="15" t="s">
        <v>1471</v>
      </c>
      <c r="F325" s="29">
        <v>57000000</v>
      </c>
      <c r="G325" s="19">
        <v>57000000</v>
      </c>
      <c r="H325" s="29">
        <v>9500000</v>
      </c>
      <c r="I325" s="16" t="s">
        <v>1472</v>
      </c>
      <c r="J325" s="15" t="s">
        <v>46</v>
      </c>
      <c r="K325" s="15" t="s">
        <v>47</v>
      </c>
      <c r="L325" s="15" t="s">
        <v>277</v>
      </c>
      <c r="M325" s="15" t="s">
        <v>278</v>
      </c>
      <c r="N325" s="30">
        <v>44587</v>
      </c>
      <c r="O325" s="22">
        <v>44588</v>
      </c>
      <c r="P325" s="22">
        <v>44768</v>
      </c>
      <c r="Q325" s="23" t="s">
        <v>39</v>
      </c>
      <c r="R325" s="15" t="s">
        <v>1473</v>
      </c>
      <c r="S325" s="15" t="s">
        <v>41</v>
      </c>
      <c r="T325" s="15">
        <v>79598641</v>
      </c>
      <c r="U325" s="15">
        <v>5</v>
      </c>
      <c r="V325" s="4">
        <v>180</v>
      </c>
      <c r="W325" s="5"/>
      <c r="X325" s="6">
        <v>44926</v>
      </c>
      <c r="Y325" s="25">
        <v>100</v>
      </c>
      <c r="Z325" s="26">
        <v>48766667</v>
      </c>
      <c r="AA325" s="26">
        <f t="shared" si="8"/>
        <v>-8233333</v>
      </c>
    </row>
    <row r="326" spans="1:27" s="8" customFormat="1" ht="69.75" customHeight="1">
      <c r="A326" s="16" t="s">
        <v>1474</v>
      </c>
      <c r="B326" s="15" t="s">
        <v>31</v>
      </c>
      <c r="C326" s="16" t="s">
        <v>1474</v>
      </c>
      <c r="D326" s="28">
        <v>200014022</v>
      </c>
      <c r="E326" s="15" t="s">
        <v>1475</v>
      </c>
      <c r="F326" s="29">
        <v>17325000</v>
      </c>
      <c r="G326" s="19">
        <v>17325000</v>
      </c>
      <c r="H326" s="29">
        <v>2475000</v>
      </c>
      <c r="I326" s="16" t="s">
        <v>1008</v>
      </c>
      <c r="J326" s="15" t="s">
        <v>65</v>
      </c>
      <c r="K326" s="15" t="s">
        <v>47</v>
      </c>
      <c r="L326" s="15" t="s">
        <v>146</v>
      </c>
      <c r="M326" s="15" t="s">
        <v>989</v>
      </c>
      <c r="N326" s="30">
        <v>44587</v>
      </c>
      <c r="O326" s="22">
        <v>44593</v>
      </c>
      <c r="P326" s="22">
        <v>44736</v>
      </c>
      <c r="Q326" s="23" t="s">
        <v>39</v>
      </c>
      <c r="R326" s="15" t="s">
        <v>1476</v>
      </c>
      <c r="S326" s="15" t="s">
        <v>41</v>
      </c>
      <c r="T326" s="15">
        <v>19003360</v>
      </c>
      <c r="U326" s="15">
        <v>1</v>
      </c>
      <c r="V326" s="4">
        <v>143</v>
      </c>
      <c r="W326" s="5" t="s">
        <v>1477</v>
      </c>
      <c r="X326" s="6">
        <v>44926</v>
      </c>
      <c r="Y326" s="25">
        <v>100</v>
      </c>
      <c r="Z326" s="26">
        <v>9900000</v>
      </c>
      <c r="AA326" s="26">
        <f t="shared" si="8"/>
        <v>-7425000</v>
      </c>
    </row>
    <row r="327" spans="1:27" s="8" customFormat="1" ht="69.75" customHeight="1">
      <c r="A327" s="16" t="s">
        <v>1478</v>
      </c>
      <c r="B327" s="15" t="s">
        <v>31</v>
      </c>
      <c r="C327" s="16" t="s">
        <v>1478</v>
      </c>
      <c r="D327" s="28">
        <v>200014222</v>
      </c>
      <c r="E327" s="15" t="s">
        <v>1479</v>
      </c>
      <c r="F327" s="29">
        <v>17325000</v>
      </c>
      <c r="G327" s="19">
        <v>17325000</v>
      </c>
      <c r="H327" s="29">
        <v>2475000</v>
      </c>
      <c r="I327" s="16" t="s">
        <v>988</v>
      </c>
      <c r="J327" s="15" t="s">
        <v>65</v>
      </c>
      <c r="K327" s="15" t="s">
        <v>47</v>
      </c>
      <c r="L327" s="15" t="s">
        <v>146</v>
      </c>
      <c r="M327" s="15" t="s">
        <v>989</v>
      </c>
      <c r="N327" s="30">
        <v>44588</v>
      </c>
      <c r="O327" s="22">
        <v>44593</v>
      </c>
      <c r="P327" s="22">
        <v>44736</v>
      </c>
      <c r="Q327" s="23" t="s">
        <v>39</v>
      </c>
      <c r="R327" s="15" t="s">
        <v>1480</v>
      </c>
      <c r="S327" s="15" t="s">
        <v>41</v>
      </c>
      <c r="T327" s="15">
        <v>1030559688</v>
      </c>
      <c r="U327" s="15">
        <v>7</v>
      </c>
      <c r="V327" s="4">
        <v>143</v>
      </c>
      <c r="W327" s="5" t="s">
        <v>1477</v>
      </c>
      <c r="X327" s="6">
        <v>44926</v>
      </c>
      <c r="Y327" s="25">
        <v>100</v>
      </c>
      <c r="Z327" s="26">
        <v>9900000</v>
      </c>
      <c r="AA327" s="26">
        <f t="shared" si="8"/>
        <v>-7425000</v>
      </c>
    </row>
    <row r="328" spans="1:27" s="8" customFormat="1" ht="69.75" customHeight="1">
      <c r="A328" s="16" t="s">
        <v>1481</v>
      </c>
      <c r="B328" s="15" t="s">
        <v>31</v>
      </c>
      <c r="C328" s="16" t="s">
        <v>1481</v>
      </c>
      <c r="D328" s="28">
        <v>200011922</v>
      </c>
      <c r="E328" s="15" t="s">
        <v>1482</v>
      </c>
      <c r="F328" s="29">
        <v>20000000</v>
      </c>
      <c r="G328" s="19">
        <v>20000000</v>
      </c>
      <c r="H328" s="29">
        <v>5000000</v>
      </c>
      <c r="I328" s="16" t="s">
        <v>1483</v>
      </c>
      <c r="J328" s="15" t="s">
        <v>46</v>
      </c>
      <c r="K328" s="15" t="s">
        <v>47</v>
      </c>
      <c r="L328" s="15" t="s">
        <v>146</v>
      </c>
      <c r="M328" s="15" t="s">
        <v>147</v>
      </c>
      <c r="N328" s="30">
        <v>44587</v>
      </c>
      <c r="O328" s="22">
        <v>44589</v>
      </c>
      <c r="P328" s="22">
        <v>44708</v>
      </c>
      <c r="Q328" s="23" t="s">
        <v>39</v>
      </c>
      <c r="R328" s="15" t="s">
        <v>1484</v>
      </c>
      <c r="S328" s="15" t="s">
        <v>41</v>
      </c>
      <c r="T328" s="15">
        <v>51712665</v>
      </c>
      <c r="U328" s="15">
        <v>9</v>
      </c>
      <c r="V328" s="4">
        <v>119</v>
      </c>
      <c r="W328" s="5"/>
      <c r="X328" s="6">
        <v>44926</v>
      </c>
      <c r="Y328" s="25">
        <v>100</v>
      </c>
      <c r="Z328" s="26">
        <v>20000000</v>
      </c>
      <c r="AA328" s="26">
        <f t="shared" si="8"/>
        <v>0</v>
      </c>
    </row>
    <row r="329" spans="1:27" s="8" customFormat="1" ht="69.75" customHeight="1">
      <c r="A329" s="16" t="s">
        <v>1485</v>
      </c>
      <c r="B329" s="15" t="s">
        <v>31</v>
      </c>
      <c r="C329" s="16" t="s">
        <v>1485</v>
      </c>
      <c r="D329" s="28">
        <v>400013022</v>
      </c>
      <c r="E329" s="15" t="s">
        <v>1486</v>
      </c>
      <c r="F329" s="29">
        <v>37200000</v>
      </c>
      <c r="G329" s="19">
        <v>37200000</v>
      </c>
      <c r="H329" s="29">
        <v>6200000</v>
      </c>
      <c r="I329" s="16" t="s">
        <v>1487</v>
      </c>
      <c r="J329" s="15" t="s">
        <v>46</v>
      </c>
      <c r="K329" s="15" t="s">
        <v>47</v>
      </c>
      <c r="L329" s="15" t="s">
        <v>277</v>
      </c>
      <c r="M329" s="15" t="s">
        <v>825</v>
      </c>
      <c r="N329" s="30">
        <v>44587</v>
      </c>
      <c r="O329" s="22">
        <v>44588</v>
      </c>
      <c r="P329" s="22">
        <v>44707</v>
      </c>
      <c r="Q329" s="23" t="s">
        <v>39</v>
      </c>
      <c r="R329" s="15" t="s">
        <v>1488</v>
      </c>
      <c r="S329" s="15" t="s">
        <v>41</v>
      </c>
      <c r="T329" s="15">
        <v>73548933</v>
      </c>
      <c r="U329" s="15">
        <v>5</v>
      </c>
      <c r="V329" s="4">
        <v>119</v>
      </c>
      <c r="W329" s="5" t="s">
        <v>1489</v>
      </c>
      <c r="X329" s="6">
        <v>44926</v>
      </c>
      <c r="Y329" s="25">
        <v>100</v>
      </c>
      <c r="Z329" s="26">
        <v>37200000</v>
      </c>
      <c r="AA329" s="26">
        <f t="shared" si="8"/>
        <v>0</v>
      </c>
    </row>
    <row r="330" spans="1:27" s="8" customFormat="1" ht="69.75" customHeight="1">
      <c r="A330" s="16" t="s">
        <v>1490</v>
      </c>
      <c r="B330" s="15" t="s">
        <v>31</v>
      </c>
      <c r="C330" s="16" t="s">
        <v>1490</v>
      </c>
      <c r="D330" s="28">
        <v>200011822</v>
      </c>
      <c r="E330" s="15" t="s">
        <v>1491</v>
      </c>
      <c r="F330" s="29">
        <v>20000000</v>
      </c>
      <c r="G330" s="19">
        <v>20000000</v>
      </c>
      <c r="H330" s="29">
        <v>5000000</v>
      </c>
      <c r="I330" s="16" t="s">
        <v>1396</v>
      </c>
      <c r="J330" s="15" t="s">
        <v>46</v>
      </c>
      <c r="K330" s="15" t="s">
        <v>47</v>
      </c>
      <c r="L330" s="15" t="s">
        <v>146</v>
      </c>
      <c r="M330" s="15" t="s">
        <v>147</v>
      </c>
      <c r="N330" s="30">
        <v>44588</v>
      </c>
      <c r="O330" s="22">
        <v>44589</v>
      </c>
      <c r="P330" s="22">
        <v>44708</v>
      </c>
      <c r="Q330" s="23" t="s">
        <v>39</v>
      </c>
      <c r="R330" s="15" t="s">
        <v>1492</v>
      </c>
      <c r="S330" s="15" t="s">
        <v>41</v>
      </c>
      <c r="T330" s="15">
        <v>13512350</v>
      </c>
      <c r="U330" s="15">
        <v>8</v>
      </c>
      <c r="V330" s="4">
        <v>119</v>
      </c>
      <c r="W330" s="5"/>
      <c r="X330" s="6">
        <v>44926</v>
      </c>
      <c r="Y330" s="25">
        <v>100</v>
      </c>
      <c r="Z330" s="26">
        <v>19666667</v>
      </c>
      <c r="AA330" s="26">
        <f t="shared" si="8"/>
        <v>-333333</v>
      </c>
    </row>
    <row r="331" spans="1:27" s="8" customFormat="1" ht="69.75" customHeight="1">
      <c r="A331" s="16" t="s">
        <v>1493</v>
      </c>
      <c r="B331" s="15" t="s">
        <v>31</v>
      </c>
      <c r="C331" s="16" t="s">
        <v>1493</v>
      </c>
      <c r="D331" s="28">
        <v>200014122</v>
      </c>
      <c r="E331" s="15" t="s">
        <v>1494</v>
      </c>
      <c r="F331" s="29">
        <v>17325000</v>
      </c>
      <c r="G331" s="19">
        <v>24750000</v>
      </c>
      <c r="H331" s="29">
        <v>2475000</v>
      </c>
      <c r="I331" s="16" t="s">
        <v>988</v>
      </c>
      <c r="J331" s="15" t="s">
        <v>65</v>
      </c>
      <c r="K331" s="15" t="s">
        <v>47</v>
      </c>
      <c r="L331" s="15" t="s">
        <v>146</v>
      </c>
      <c r="M331" s="15" t="s">
        <v>989</v>
      </c>
      <c r="N331" s="30">
        <v>44587</v>
      </c>
      <c r="O331" s="22">
        <v>44589</v>
      </c>
      <c r="P331" s="22">
        <v>44811</v>
      </c>
      <c r="Q331" s="23" t="s">
        <v>39</v>
      </c>
      <c r="R331" s="15" t="s">
        <v>1495</v>
      </c>
      <c r="S331" s="15" t="s">
        <v>41</v>
      </c>
      <c r="T331" s="15">
        <v>73203715</v>
      </c>
      <c r="U331" s="15">
        <v>5</v>
      </c>
      <c r="V331" s="4">
        <v>222</v>
      </c>
      <c r="W331" s="5" t="s">
        <v>1496</v>
      </c>
      <c r="X331" s="6">
        <v>44926</v>
      </c>
      <c r="Y331" s="25">
        <v>100</v>
      </c>
      <c r="Z331" s="26">
        <v>17325000</v>
      </c>
      <c r="AA331" s="26">
        <f t="shared" si="8"/>
        <v>-7425000</v>
      </c>
    </row>
    <row r="332" spans="1:27" s="8" customFormat="1" ht="69.75" customHeight="1">
      <c r="A332" s="16" t="s">
        <v>1497</v>
      </c>
      <c r="B332" s="15" t="s">
        <v>31</v>
      </c>
      <c r="C332" s="16" t="s">
        <v>1497</v>
      </c>
      <c r="D332" s="28">
        <v>200010922</v>
      </c>
      <c r="E332" s="15" t="s">
        <v>1498</v>
      </c>
      <c r="F332" s="29">
        <v>56000000</v>
      </c>
      <c r="G332" s="19">
        <v>56000000</v>
      </c>
      <c r="H332" s="29">
        <v>8000000</v>
      </c>
      <c r="I332" s="16" t="s">
        <v>1499</v>
      </c>
      <c r="J332" s="15" t="s">
        <v>46</v>
      </c>
      <c r="K332" s="15" t="s">
        <v>47</v>
      </c>
      <c r="L332" s="15" t="s">
        <v>146</v>
      </c>
      <c r="M332" s="15" t="s">
        <v>147</v>
      </c>
      <c r="N332" s="30">
        <v>44588</v>
      </c>
      <c r="O332" s="22">
        <v>44593</v>
      </c>
      <c r="P332" s="22">
        <v>44804</v>
      </c>
      <c r="Q332" s="23" t="s">
        <v>39</v>
      </c>
      <c r="R332" s="15" t="s">
        <v>1500</v>
      </c>
      <c r="S332" s="15" t="s">
        <v>41</v>
      </c>
      <c r="T332" s="15">
        <v>1098744475</v>
      </c>
      <c r="U332" s="15">
        <v>5</v>
      </c>
      <c r="V332" s="4">
        <v>211</v>
      </c>
      <c r="W332" s="5"/>
      <c r="X332" s="6">
        <v>44926</v>
      </c>
      <c r="Y332" s="25">
        <v>100</v>
      </c>
      <c r="Z332" s="26">
        <v>56000000</v>
      </c>
      <c r="AA332" s="26">
        <f t="shared" si="8"/>
        <v>0</v>
      </c>
    </row>
    <row r="333" spans="1:27" s="8" customFormat="1" ht="69.75" customHeight="1">
      <c r="A333" s="16" t="s">
        <v>1501</v>
      </c>
      <c r="B333" s="15" t="s">
        <v>31</v>
      </c>
      <c r="C333" s="16" t="s">
        <v>1501</v>
      </c>
      <c r="D333" s="28">
        <v>200009722</v>
      </c>
      <c r="E333" s="15" t="s">
        <v>1502</v>
      </c>
      <c r="F333" s="29">
        <v>21700000</v>
      </c>
      <c r="G333" s="19">
        <v>21700000</v>
      </c>
      <c r="H333" s="29">
        <v>3100000</v>
      </c>
      <c r="I333" s="16" t="s">
        <v>1503</v>
      </c>
      <c r="J333" s="15" t="s">
        <v>46</v>
      </c>
      <c r="K333" s="15" t="s">
        <v>47</v>
      </c>
      <c r="L333" s="15" t="s">
        <v>146</v>
      </c>
      <c r="M333" s="15" t="s">
        <v>288</v>
      </c>
      <c r="N333" s="30">
        <v>44587</v>
      </c>
      <c r="O333" s="31">
        <v>44593</v>
      </c>
      <c r="P333" s="22">
        <v>44804</v>
      </c>
      <c r="Q333" s="23" t="s">
        <v>39</v>
      </c>
      <c r="R333" s="15" t="s">
        <v>1504</v>
      </c>
      <c r="S333" s="15" t="s">
        <v>41</v>
      </c>
      <c r="T333" s="15">
        <v>1140892226</v>
      </c>
      <c r="U333" s="15">
        <v>3</v>
      </c>
      <c r="V333" s="4">
        <v>211</v>
      </c>
      <c r="W333" s="5"/>
      <c r="X333" s="6">
        <v>44926</v>
      </c>
      <c r="Y333" s="25">
        <v>100</v>
      </c>
      <c r="Z333" s="26">
        <v>21390000</v>
      </c>
      <c r="AA333" s="26">
        <f t="shared" si="8"/>
        <v>-310000</v>
      </c>
    </row>
    <row r="334" spans="1:27" s="8" customFormat="1" ht="69.75" customHeight="1">
      <c r="A334" s="16" t="s">
        <v>1505</v>
      </c>
      <c r="B334" s="15" t="s">
        <v>31</v>
      </c>
      <c r="C334" s="16" t="s">
        <v>1505</v>
      </c>
      <c r="D334" s="28">
        <v>500006722</v>
      </c>
      <c r="E334" s="15" t="s">
        <v>1506</v>
      </c>
      <c r="F334" s="29">
        <v>37400000</v>
      </c>
      <c r="G334" s="19">
        <v>37400000</v>
      </c>
      <c r="H334" s="29">
        <v>3400000</v>
      </c>
      <c r="I334" s="16" t="s">
        <v>1507</v>
      </c>
      <c r="J334" s="15" t="s">
        <v>46</v>
      </c>
      <c r="K334" s="15" t="s">
        <v>47</v>
      </c>
      <c r="L334" s="20" t="s">
        <v>48</v>
      </c>
      <c r="M334" s="15" t="s">
        <v>70</v>
      </c>
      <c r="N334" s="30">
        <v>44588</v>
      </c>
      <c r="O334" s="22">
        <v>44593</v>
      </c>
      <c r="P334" s="22">
        <v>44926</v>
      </c>
      <c r="Q334" s="23" t="s">
        <v>39</v>
      </c>
      <c r="R334" s="15" t="s">
        <v>1508</v>
      </c>
      <c r="S334" s="15" t="s">
        <v>41</v>
      </c>
      <c r="T334" s="15">
        <v>55067357</v>
      </c>
      <c r="U334" s="15">
        <v>2</v>
      </c>
      <c r="V334" s="4">
        <v>333</v>
      </c>
      <c r="W334" s="5" t="s">
        <v>1509</v>
      </c>
      <c r="X334" s="6">
        <v>44926</v>
      </c>
      <c r="Y334" s="25">
        <f t="shared" ref="Y334:Y397" si="10">((X334-O334)*100)/V334</f>
        <v>100</v>
      </c>
      <c r="Z334" s="26">
        <v>37173334</v>
      </c>
      <c r="AA334" s="26">
        <f t="shared" ref="AA334:AA397" si="11">Z334-G334</f>
        <v>-226666</v>
      </c>
    </row>
    <row r="335" spans="1:27" s="8" customFormat="1" ht="69.75" customHeight="1">
      <c r="A335" s="16" t="s">
        <v>1510</v>
      </c>
      <c r="B335" s="15" t="s">
        <v>31</v>
      </c>
      <c r="C335" s="16" t="s">
        <v>1510</v>
      </c>
      <c r="D335" s="28">
        <v>200012122</v>
      </c>
      <c r="E335" s="15" t="s">
        <v>1511</v>
      </c>
      <c r="F335" s="29">
        <v>7536640</v>
      </c>
      <c r="G335" s="19">
        <v>7536640</v>
      </c>
      <c r="H335" s="29">
        <v>1884160</v>
      </c>
      <c r="I335" s="16" t="s">
        <v>1463</v>
      </c>
      <c r="J335" s="15" t="s">
        <v>65</v>
      </c>
      <c r="K335" s="15" t="s">
        <v>47</v>
      </c>
      <c r="L335" s="15" t="s">
        <v>146</v>
      </c>
      <c r="M335" s="15" t="s">
        <v>147</v>
      </c>
      <c r="N335" s="30">
        <v>44588</v>
      </c>
      <c r="O335" s="22">
        <v>44593</v>
      </c>
      <c r="P335" s="31">
        <v>44712</v>
      </c>
      <c r="Q335" s="23" t="s">
        <v>39</v>
      </c>
      <c r="R335" s="15" t="s">
        <v>1512</v>
      </c>
      <c r="S335" s="15" t="s">
        <v>41</v>
      </c>
      <c r="T335" s="15">
        <v>1075294724</v>
      </c>
      <c r="U335" s="15">
        <v>9</v>
      </c>
      <c r="V335" s="4">
        <v>119</v>
      </c>
      <c r="W335" s="5"/>
      <c r="X335" s="6">
        <v>44926</v>
      </c>
      <c r="Y335" s="25">
        <v>100</v>
      </c>
      <c r="Z335" s="26">
        <v>7536640</v>
      </c>
      <c r="AA335" s="26">
        <f t="shared" si="11"/>
        <v>0</v>
      </c>
    </row>
    <row r="336" spans="1:27" s="8" customFormat="1" ht="69.75" customHeight="1">
      <c r="A336" s="16" t="s">
        <v>1513</v>
      </c>
      <c r="B336" s="15" t="s">
        <v>31</v>
      </c>
      <c r="C336" s="16" t="s">
        <v>1513</v>
      </c>
      <c r="D336" s="28">
        <v>400013622</v>
      </c>
      <c r="E336" s="15" t="s">
        <v>1514</v>
      </c>
      <c r="F336" s="29">
        <v>15802308</v>
      </c>
      <c r="G336" s="19">
        <v>15802308</v>
      </c>
      <c r="H336" s="29">
        <v>3950577</v>
      </c>
      <c r="I336" s="16" t="s">
        <v>1515</v>
      </c>
      <c r="J336" s="15" t="s">
        <v>46</v>
      </c>
      <c r="K336" s="15" t="s">
        <v>47</v>
      </c>
      <c r="L336" s="15" t="s">
        <v>277</v>
      </c>
      <c r="M336" s="15" t="s">
        <v>278</v>
      </c>
      <c r="N336" s="30">
        <v>44588</v>
      </c>
      <c r="O336" s="22">
        <v>44592</v>
      </c>
      <c r="P336" s="22">
        <v>44711</v>
      </c>
      <c r="Q336" s="23" t="s">
        <v>39</v>
      </c>
      <c r="R336" s="15" t="s">
        <v>1516</v>
      </c>
      <c r="S336" s="15" t="s">
        <v>41</v>
      </c>
      <c r="T336" s="15">
        <v>52437390</v>
      </c>
      <c r="U336" s="15">
        <v>3</v>
      </c>
      <c r="V336" s="4">
        <v>119</v>
      </c>
      <c r="W336" s="5"/>
      <c r="X336" s="6">
        <v>44926</v>
      </c>
      <c r="Y336" s="25">
        <v>100</v>
      </c>
      <c r="Z336" s="26">
        <v>15802308</v>
      </c>
      <c r="AA336" s="26">
        <v>0</v>
      </c>
    </row>
    <row r="337" spans="1:27" s="8" customFormat="1" ht="69.75" customHeight="1">
      <c r="A337" s="16" t="s">
        <v>1517</v>
      </c>
      <c r="B337" s="15" t="s">
        <v>31</v>
      </c>
      <c r="C337" s="16" t="s">
        <v>1517</v>
      </c>
      <c r="D337" s="28">
        <v>200018722</v>
      </c>
      <c r="E337" s="15" t="s">
        <v>1518</v>
      </c>
      <c r="F337" s="29">
        <v>19843500</v>
      </c>
      <c r="G337" s="19">
        <v>19843500</v>
      </c>
      <c r="H337" s="29">
        <v>2681554</v>
      </c>
      <c r="I337" s="16" t="s">
        <v>1519</v>
      </c>
      <c r="J337" s="15" t="s">
        <v>65</v>
      </c>
      <c r="K337" s="15" t="s">
        <v>47</v>
      </c>
      <c r="L337" s="15" t="s">
        <v>146</v>
      </c>
      <c r="M337" s="15" t="s">
        <v>360</v>
      </c>
      <c r="N337" s="30">
        <v>44589</v>
      </c>
      <c r="O337" s="31">
        <v>44593</v>
      </c>
      <c r="P337" s="31">
        <v>44816</v>
      </c>
      <c r="Q337" s="23" t="s">
        <v>39</v>
      </c>
      <c r="R337" s="15" t="s">
        <v>1520</v>
      </c>
      <c r="S337" s="15" t="s">
        <v>41</v>
      </c>
      <c r="T337" s="15">
        <v>79865545</v>
      </c>
      <c r="U337" s="15">
        <v>1</v>
      </c>
      <c r="V337" s="4">
        <v>223</v>
      </c>
      <c r="W337" s="5"/>
      <c r="X337" s="6">
        <v>44926</v>
      </c>
      <c r="Y337" s="25">
        <v>100</v>
      </c>
      <c r="Z337" s="26">
        <v>19843500</v>
      </c>
      <c r="AA337" s="26">
        <f t="shared" si="11"/>
        <v>0</v>
      </c>
    </row>
    <row r="338" spans="1:27" s="8" customFormat="1" ht="69.75" customHeight="1">
      <c r="A338" s="16" t="s">
        <v>1521</v>
      </c>
      <c r="B338" s="15" t="s">
        <v>31</v>
      </c>
      <c r="C338" s="16" t="s">
        <v>1521</v>
      </c>
      <c r="D338" s="28">
        <v>500010222</v>
      </c>
      <c r="E338" s="15" t="s">
        <v>1522</v>
      </c>
      <c r="F338" s="29">
        <v>44000000</v>
      </c>
      <c r="G338" s="19">
        <v>44000000</v>
      </c>
      <c r="H338" s="29">
        <v>4000000</v>
      </c>
      <c r="I338" s="16" t="s">
        <v>1523</v>
      </c>
      <c r="J338" s="15" t="s">
        <v>46</v>
      </c>
      <c r="K338" s="15" t="s">
        <v>47</v>
      </c>
      <c r="L338" s="20" t="s">
        <v>48</v>
      </c>
      <c r="M338" s="15" t="s">
        <v>95</v>
      </c>
      <c r="N338" s="30">
        <v>44589</v>
      </c>
      <c r="O338" s="31">
        <v>44593</v>
      </c>
      <c r="P338" s="31">
        <v>44926</v>
      </c>
      <c r="Q338" s="23" t="s">
        <v>39</v>
      </c>
      <c r="R338" s="15" t="s">
        <v>1524</v>
      </c>
      <c r="S338" s="15" t="s">
        <v>41</v>
      </c>
      <c r="T338" s="15">
        <v>40387956</v>
      </c>
      <c r="U338" s="15">
        <v>2</v>
      </c>
      <c r="V338" s="4">
        <v>333</v>
      </c>
      <c r="W338" s="5" t="s">
        <v>1525</v>
      </c>
      <c r="X338" s="6">
        <v>44926</v>
      </c>
      <c r="Y338" s="25">
        <f t="shared" si="10"/>
        <v>100</v>
      </c>
      <c r="Z338" s="26">
        <v>43866667</v>
      </c>
      <c r="AA338" s="26">
        <f t="shared" si="11"/>
        <v>-133333</v>
      </c>
    </row>
    <row r="339" spans="1:27" s="8" customFormat="1" ht="69.75" customHeight="1">
      <c r="A339" s="16" t="s">
        <v>1526</v>
      </c>
      <c r="B339" s="15" t="s">
        <v>31</v>
      </c>
      <c r="C339" s="16" t="s">
        <v>1526</v>
      </c>
      <c r="D339" s="32">
        <v>200019122</v>
      </c>
      <c r="E339" s="15" t="s">
        <v>1522</v>
      </c>
      <c r="F339" s="29">
        <v>38400000</v>
      </c>
      <c r="G339" s="19">
        <v>44133333</v>
      </c>
      <c r="H339" s="29">
        <v>4000000</v>
      </c>
      <c r="I339" s="16" t="s">
        <v>1527</v>
      </c>
      <c r="J339" s="15" t="s">
        <v>46</v>
      </c>
      <c r="K339" s="15" t="s">
        <v>47</v>
      </c>
      <c r="L339" s="15" t="s">
        <v>146</v>
      </c>
      <c r="M339" s="15" t="s">
        <v>360</v>
      </c>
      <c r="N339" s="30">
        <v>44587</v>
      </c>
      <c r="O339" s="31">
        <v>44593</v>
      </c>
      <c r="P339" s="31">
        <v>44926</v>
      </c>
      <c r="Q339" s="23" t="s">
        <v>39</v>
      </c>
      <c r="R339" s="15" t="s">
        <v>1528</v>
      </c>
      <c r="S339" s="15" t="s">
        <v>41</v>
      </c>
      <c r="T339" s="15">
        <v>1117497653</v>
      </c>
      <c r="U339" s="15">
        <v>8</v>
      </c>
      <c r="V339" s="4">
        <v>333</v>
      </c>
      <c r="W339" s="5" t="s">
        <v>1529</v>
      </c>
      <c r="X339" s="6">
        <v>44926</v>
      </c>
      <c r="Y339" s="25">
        <f t="shared" si="10"/>
        <v>100</v>
      </c>
      <c r="Z339" s="26">
        <v>44000000</v>
      </c>
      <c r="AA339" s="26">
        <f t="shared" si="11"/>
        <v>-133333</v>
      </c>
    </row>
    <row r="340" spans="1:27" s="8" customFormat="1" ht="69.75" customHeight="1">
      <c r="A340" s="16" t="s">
        <v>1530</v>
      </c>
      <c r="B340" s="15" t="s">
        <v>31</v>
      </c>
      <c r="C340" s="16" t="s">
        <v>1530</v>
      </c>
      <c r="D340" s="28">
        <v>200015122</v>
      </c>
      <c r="E340" s="15" t="s">
        <v>1531</v>
      </c>
      <c r="F340" s="29">
        <v>35000000</v>
      </c>
      <c r="G340" s="19">
        <v>35000000</v>
      </c>
      <c r="H340" s="29">
        <v>5000000</v>
      </c>
      <c r="I340" s="16" t="s">
        <v>1532</v>
      </c>
      <c r="J340" s="15" t="s">
        <v>46</v>
      </c>
      <c r="K340" s="15" t="s">
        <v>47</v>
      </c>
      <c r="L340" s="15" t="s">
        <v>146</v>
      </c>
      <c r="M340" s="15" t="s">
        <v>288</v>
      </c>
      <c r="N340" s="30">
        <v>44589</v>
      </c>
      <c r="O340" s="31">
        <v>44594</v>
      </c>
      <c r="P340" s="31">
        <v>44747</v>
      </c>
      <c r="Q340" s="23" t="s">
        <v>39</v>
      </c>
      <c r="R340" s="15" t="s">
        <v>1533</v>
      </c>
      <c r="S340" s="15" t="s">
        <v>41</v>
      </c>
      <c r="T340" s="15">
        <v>1098647540</v>
      </c>
      <c r="U340" s="15">
        <v>0</v>
      </c>
      <c r="V340" s="4">
        <v>153</v>
      </c>
      <c r="W340" s="5" t="s">
        <v>1534</v>
      </c>
      <c r="X340" s="6">
        <v>44926</v>
      </c>
      <c r="Y340" s="25">
        <v>100</v>
      </c>
      <c r="Z340" s="26">
        <v>9500000</v>
      </c>
      <c r="AA340" s="26">
        <f t="shared" si="11"/>
        <v>-25500000</v>
      </c>
    </row>
    <row r="341" spans="1:27" s="8" customFormat="1" ht="69.75" customHeight="1">
      <c r="A341" s="16" t="s">
        <v>1535</v>
      </c>
      <c r="B341" s="15" t="s">
        <v>31</v>
      </c>
      <c r="C341" s="16" t="s">
        <v>1535</v>
      </c>
      <c r="D341" s="28">
        <v>500006622</v>
      </c>
      <c r="E341" s="15" t="s">
        <v>1536</v>
      </c>
      <c r="F341" s="29">
        <v>77000000</v>
      </c>
      <c r="G341" s="19">
        <v>77000000</v>
      </c>
      <c r="H341" s="29">
        <v>7000000</v>
      </c>
      <c r="I341" s="16" t="s">
        <v>1537</v>
      </c>
      <c r="J341" s="15" t="s">
        <v>46</v>
      </c>
      <c r="K341" s="15" t="s">
        <v>47</v>
      </c>
      <c r="L341" s="20" t="s">
        <v>48</v>
      </c>
      <c r="M341" s="15" t="s">
        <v>70</v>
      </c>
      <c r="N341" s="30">
        <v>44588</v>
      </c>
      <c r="O341" s="31">
        <v>44593</v>
      </c>
      <c r="P341" s="31">
        <v>44926</v>
      </c>
      <c r="Q341" s="23" t="s">
        <v>39</v>
      </c>
      <c r="R341" s="15" t="s">
        <v>1538</v>
      </c>
      <c r="S341" s="15" t="s">
        <v>41</v>
      </c>
      <c r="T341" s="15">
        <v>7546805</v>
      </c>
      <c r="U341" s="15">
        <v>1</v>
      </c>
      <c r="V341" s="4">
        <v>333</v>
      </c>
      <c r="W341" s="5"/>
      <c r="X341" s="6">
        <v>44926</v>
      </c>
      <c r="Y341" s="25">
        <f t="shared" si="10"/>
        <v>100</v>
      </c>
      <c r="Z341" s="26">
        <v>77000000</v>
      </c>
      <c r="AA341" s="26">
        <f t="shared" si="11"/>
        <v>0</v>
      </c>
    </row>
    <row r="342" spans="1:27" s="8" customFormat="1" ht="69.75" customHeight="1">
      <c r="A342" s="16" t="s">
        <v>1539</v>
      </c>
      <c r="B342" s="15" t="s">
        <v>31</v>
      </c>
      <c r="C342" s="16" t="s">
        <v>1539</v>
      </c>
      <c r="D342" s="28">
        <v>500006422</v>
      </c>
      <c r="E342" s="15" t="s">
        <v>1540</v>
      </c>
      <c r="F342" s="29">
        <v>55000000</v>
      </c>
      <c r="G342" s="19">
        <v>55000000</v>
      </c>
      <c r="H342" s="29">
        <v>5000000</v>
      </c>
      <c r="I342" s="16" t="s">
        <v>1541</v>
      </c>
      <c r="J342" s="15" t="s">
        <v>35</v>
      </c>
      <c r="K342" s="15" t="s">
        <v>47</v>
      </c>
      <c r="L342" s="20" t="s">
        <v>48</v>
      </c>
      <c r="M342" s="15" t="s">
        <v>95</v>
      </c>
      <c r="N342" s="30">
        <v>44588</v>
      </c>
      <c r="O342" s="31">
        <v>44593</v>
      </c>
      <c r="P342" s="31">
        <v>44926</v>
      </c>
      <c r="Q342" s="23" t="s">
        <v>39</v>
      </c>
      <c r="R342" s="15" t="s">
        <v>1542</v>
      </c>
      <c r="S342" s="15" t="s">
        <v>41</v>
      </c>
      <c r="T342" s="15">
        <v>1032377957</v>
      </c>
      <c r="U342" s="15">
        <v>9</v>
      </c>
      <c r="V342" s="4">
        <v>333</v>
      </c>
      <c r="W342" s="5"/>
      <c r="X342" s="6">
        <v>44926</v>
      </c>
      <c r="Y342" s="25">
        <f t="shared" si="10"/>
        <v>100</v>
      </c>
      <c r="Z342" s="26">
        <v>55000000</v>
      </c>
      <c r="AA342" s="26">
        <f t="shared" si="11"/>
        <v>0</v>
      </c>
    </row>
    <row r="343" spans="1:27" s="8" customFormat="1" ht="69.75" customHeight="1">
      <c r="A343" s="16" t="s">
        <v>1543</v>
      </c>
      <c r="B343" s="15" t="s">
        <v>31</v>
      </c>
      <c r="C343" s="16" t="s">
        <v>1543</v>
      </c>
      <c r="D343" s="28">
        <v>400011822</v>
      </c>
      <c r="E343" s="15" t="s">
        <v>1544</v>
      </c>
      <c r="F343" s="29">
        <v>54000000</v>
      </c>
      <c r="G343" s="19">
        <v>54000000</v>
      </c>
      <c r="H343" s="29">
        <v>10800000</v>
      </c>
      <c r="I343" s="16" t="s">
        <v>1545</v>
      </c>
      <c r="J343" s="15" t="s">
        <v>35</v>
      </c>
      <c r="K343" s="15" t="s">
        <v>47</v>
      </c>
      <c r="L343" s="15" t="s">
        <v>277</v>
      </c>
      <c r="M343" s="15" t="s">
        <v>278</v>
      </c>
      <c r="N343" s="30">
        <v>44588</v>
      </c>
      <c r="O343" s="31">
        <v>44593</v>
      </c>
      <c r="P343" s="31">
        <v>44742</v>
      </c>
      <c r="Q343" s="23" t="s">
        <v>39</v>
      </c>
      <c r="R343" s="15" t="s">
        <v>1546</v>
      </c>
      <c r="S343" s="15" t="s">
        <v>41</v>
      </c>
      <c r="T343" s="15">
        <v>37512287</v>
      </c>
      <c r="U343" s="15">
        <v>9</v>
      </c>
      <c r="V343" s="4">
        <v>149</v>
      </c>
      <c r="W343" s="5"/>
      <c r="X343" s="6">
        <v>44926</v>
      </c>
      <c r="Y343" s="25">
        <v>100</v>
      </c>
      <c r="Z343" s="26">
        <v>54000000</v>
      </c>
      <c r="AA343" s="26">
        <f t="shared" si="11"/>
        <v>0</v>
      </c>
    </row>
    <row r="344" spans="1:27" s="8" customFormat="1" ht="69.75" customHeight="1">
      <c r="A344" s="16" t="s">
        <v>1547</v>
      </c>
      <c r="B344" s="15" t="s">
        <v>31</v>
      </c>
      <c r="C344" s="16" t="s">
        <v>1547</v>
      </c>
      <c r="D344" s="28">
        <v>400013522</v>
      </c>
      <c r="E344" s="15" t="s">
        <v>1548</v>
      </c>
      <c r="F344" s="29">
        <v>357000000</v>
      </c>
      <c r="G344" s="19">
        <v>357000000</v>
      </c>
      <c r="H344" s="29" t="s">
        <v>557</v>
      </c>
      <c r="I344" s="16" t="s">
        <v>1549</v>
      </c>
      <c r="J344" s="15" t="s">
        <v>644</v>
      </c>
      <c r="K344" s="15" t="s">
        <v>47</v>
      </c>
      <c r="L344" s="15" t="s">
        <v>277</v>
      </c>
      <c r="M344" s="15" t="s">
        <v>338</v>
      </c>
      <c r="N344" s="30">
        <v>44589</v>
      </c>
      <c r="O344" s="31">
        <v>44593</v>
      </c>
      <c r="P344" s="31">
        <v>44742</v>
      </c>
      <c r="Q344" s="23" t="s">
        <v>39</v>
      </c>
      <c r="R344" s="15" t="s">
        <v>1550</v>
      </c>
      <c r="S344" s="15" t="s">
        <v>561</v>
      </c>
      <c r="T344" s="15">
        <v>900532339</v>
      </c>
      <c r="U344" s="15">
        <v>9</v>
      </c>
      <c r="V344" s="4">
        <v>149</v>
      </c>
      <c r="W344" s="5"/>
      <c r="X344" s="6">
        <v>44926</v>
      </c>
      <c r="Y344" s="25">
        <v>100</v>
      </c>
      <c r="Z344" s="26">
        <v>262000000</v>
      </c>
      <c r="AA344" s="26">
        <f t="shared" si="11"/>
        <v>-95000000</v>
      </c>
    </row>
    <row r="345" spans="1:27" s="8" customFormat="1" ht="69.75" customHeight="1">
      <c r="A345" s="16" t="s">
        <v>1551</v>
      </c>
      <c r="B345" s="15" t="s">
        <v>31</v>
      </c>
      <c r="C345" s="16" t="s">
        <v>1551</v>
      </c>
      <c r="D345" s="28">
        <v>400012022</v>
      </c>
      <c r="E345" s="15" t="s">
        <v>1552</v>
      </c>
      <c r="F345" s="29">
        <v>64800000</v>
      </c>
      <c r="G345" s="19">
        <v>64800000</v>
      </c>
      <c r="H345" s="29">
        <v>10800000</v>
      </c>
      <c r="I345" s="16" t="s">
        <v>1553</v>
      </c>
      <c r="J345" s="15" t="s">
        <v>35</v>
      </c>
      <c r="K345" s="15" t="s">
        <v>47</v>
      </c>
      <c r="L345" s="15" t="s">
        <v>277</v>
      </c>
      <c r="M345" s="15" t="s">
        <v>278</v>
      </c>
      <c r="N345" s="30">
        <v>44588</v>
      </c>
      <c r="O345" s="31">
        <v>44589</v>
      </c>
      <c r="P345" s="22">
        <v>44769</v>
      </c>
      <c r="Q345" s="23" t="s">
        <v>39</v>
      </c>
      <c r="R345" s="15" t="s">
        <v>1554</v>
      </c>
      <c r="S345" s="15" t="s">
        <v>41</v>
      </c>
      <c r="T345" s="15">
        <v>45582472</v>
      </c>
      <c r="U345" s="15">
        <v>3</v>
      </c>
      <c r="V345" s="4">
        <v>180</v>
      </c>
      <c r="W345" s="5"/>
      <c r="X345" s="6">
        <v>44926</v>
      </c>
      <c r="Y345" s="25">
        <v>100</v>
      </c>
      <c r="Z345" s="26">
        <v>64800000</v>
      </c>
      <c r="AA345" s="26">
        <f t="shared" si="11"/>
        <v>0</v>
      </c>
    </row>
    <row r="346" spans="1:27" s="8" customFormat="1" ht="69.75" customHeight="1">
      <c r="A346" s="16" t="s">
        <v>1555</v>
      </c>
      <c r="B346" s="15" t="s">
        <v>31</v>
      </c>
      <c r="C346" s="16" t="s">
        <v>1555</v>
      </c>
      <c r="D346" s="28">
        <v>400013222</v>
      </c>
      <c r="E346" s="15" t="s">
        <v>1556</v>
      </c>
      <c r="F346" s="29">
        <v>24800000</v>
      </c>
      <c r="G346" s="19">
        <v>24800000</v>
      </c>
      <c r="H346" s="29">
        <v>6200000</v>
      </c>
      <c r="I346" s="16" t="s">
        <v>1557</v>
      </c>
      <c r="J346" s="15" t="s">
        <v>35</v>
      </c>
      <c r="K346" s="15" t="s">
        <v>47</v>
      </c>
      <c r="L346" s="15" t="s">
        <v>277</v>
      </c>
      <c r="M346" s="15" t="s">
        <v>825</v>
      </c>
      <c r="N346" s="30">
        <v>44588</v>
      </c>
      <c r="O346" s="22">
        <v>44593</v>
      </c>
      <c r="P346" s="22">
        <v>44712</v>
      </c>
      <c r="Q346" s="23" t="s">
        <v>39</v>
      </c>
      <c r="R346" s="15" t="s">
        <v>1558</v>
      </c>
      <c r="S346" s="15" t="s">
        <v>41</v>
      </c>
      <c r="T346" s="15">
        <v>8852284</v>
      </c>
      <c r="U346" s="15">
        <v>1</v>
      </c>
      <c r="V346" s="4">
        <v>119</v>
      </c>
      <c r="W346" s="5" t="s">
        <v>846</v>
      </c>
      <c r="X346" s="6">
        <v>44926</v>
      </c>
      <c r="Y346" s="25">
        <v>100</v>
      </c>
      <c r="Z346" s="26">
        <v>24800000</v>
      </c>
      <c r="AA346" s="26">
        <f t="shared" si="11"/>
        <v>0</v>
      </c>
    </row>
    <row r="347" spans="1:27" s="8" customFormat="1" ht="69.75" customHeight="1">
      <c r="A347" s="16" t="s">
        <v>1559</v>
      </c>
      <c r="B347" s="15" t="s">
        <v>31</v>
      </c>
      <c r="C347" s="16" t="s">
        <v>1559</v>
      </c>
      <c r="D347" s="28" t="s">
        <v>1560</v>
      </c>
      <c r="E347" s="15" t="s">
        <v>1561</v>
      </c>
      <c r="F347" s="29">
        <v>26487110</v>
      </c>
      <c r="G347" s="19">
        <v>26487110</v>
      </c>
      <c r="H347" s="29">
        <v>5297422</v>
      </c>
      <c r="I347" s="16" t="s">
        <v>1562</v>
      </c>
      <c r="J347" s="15" t="s">
        <v>35</v>
      </c>
      <c r="K347" s="15" t="s">
        <v>36</v>
      </c>
      <c r="L347" s="20" t="s">
        <v>37</v>
      </c>
      <c r="M347" s="15" t="s">
        <v>38</v>
      </c>
      <c r="N347" s="30">
        <v>44586</v>
      </c>
      <c r="O347" s="22">
        <v>44588</v>
      </c>
      <c r="P347" s="22">
        <v>44738</v>
      </c>
      <c r="Q347" s="23" t="s">
        <v>39</v>
      </c>
      <c r="R347" s="15" t="s">
        <v>1563</v>
      </c>
      <c r="S347" s="15" t="s">
        <v>41</v>
      </c>
      <c r="T347" s="15">
        <v>4652988</v>
      </c>
      <c r="U347" s="15">
        <v>3</v>
      </c>
      <c r="V347" s="4">
        <v>150</v>
      </c>
      <c r="W347" s="5"/>
      <c r="X347" s="6">
        <v>44926</v>
      </c>
      <c r="Y347" s="25">
        <v>100</v>
      </c>
      <c r="Z347" s="26">
        <v>6180326</v>
      </c>
      <c r="AA347" s="26">
        <f t="shared" si="11"/>
        <v>-20306784</v>
      </c>
    </row>
    <row r="348" spans="1:27" s="8" customFormat="1" ht="69.75" customHeight="1">
      <c r="A348" s="16" t="s">
        <v>1564</v>
      </c>
      <c r="B348" s="15" t="s">
        <v>31</v>
      </c>
      <c r="C348" s="16" t="s">
        <v>1564</v>
      </c>
      <c r="D348" s="28" t="s">
        <v>1565</v>
      </c>
      <c r="E348" s="15" t="s">
        <v>1566</v>
      </c>
      <c r="F348" s="29">
        <v>15810560</v>
      </c>
      <c r="G348" s="19">
        <v>15810560</v>
      </c>
      <c r="H348" s="29">
        <v>3162112</v>
      </c>
      <c r="I348" s="16" t="s">
        <v>1567</v>
      </c>
      <c r="J348" s="15" t="s">
        <v>65</v>
      </c>
      <c r="K348" s="15" t="s">
        <v>627</v>
      </c>
      <c r="L348" s="20" t="s">
        <v>37</v>
      </c>
      <c r="M348" s="15" t="s">
        <v>628</v>
      </c>
      <c r="N348" s="30">
        <v>44587</v>
      </c>
      <c r="O348" s="22">
        <v>44588</v>
      </c>
      <c r="P348" s="22">
        <v>44738</v>
      </c>
      <c r="Q348" s="23" t="s">
        <v>39</v>
      </c>
      <c r="R348" s="15" t="s">
        <v>1568</v>
      </c>
      <c r="S348" s="15" t="s">
        <v>41</v>
      </c>
      <c r="T348" s="15">
        <v>1098606468</v>
      </c>
      <c r="U348" s="15">
        <v>2</v>
      </c>
      <c r="V348" s="4">
        <v>150</v>
      </c>
      <c r="W348" s="5"/>
      <c r="X348" s="6">
        <v>44926</v>
      </c>
      <c r="Y348" s="25">
        <v>100</v>
      </c>
      <c r="Z348" s="26">
        <v>15810560</v>
      </c>
      <c r="AA348" s="26">
        <f t="shared" si="11"/>
        <v>0</v>
      </c>
    </row>
    <row r="349" spans="1:27" s="8" customFormat="1" ht="69.75" customHeight="1">
      <c r="A349" s="16" t="s">
        <v>1569</v>
      </c>
      <c r="B349" s="15" t="s">
        <v>31</v>
      </c>
      <c r="C349" s="16" t="s">
        <v>1569</v>
      </c>
      <c r="D349" s="28">
        <v>300004922</v>
      </c>
      <c r="E349" s="15" t="s">
        <v>1570</v>
      </c>
      <c r="F349" s="29">
        <v>47500000</v>
      </c>
      <c r="G349" s="19">
        <v>47500000</v>
      </c>
      <c r="H349" s="29">
        <v>9500000</v>
      </c>
      <c r="I349" s="16" t="s">
        <v>1571</v>
      </c>
      <c r="J349" s="15" t="s">
        <v>35</v>
      </c>
      <c r="K349" s="15" t="s">
        <v>47</v>
      </c>
      <c r="L349" s="20" t="s">
        <v>37</v>
      </c>
      <c r="M349" s="15" t="s">
        <v>175</v>
      </c>
      <c r="N349" s="30">
        <v>44584</v>
      </c>
      <c r="O349" s="31">
        <v>44586</v>
      </c>
      <c r="P349" s="31">
        <v>44736</v>
      </c>
      <c r="Q349" s="23" t="s">
        <v>39</v>
      </c>
      <c r="R349" s="15" t="s">
        <v>1572</v>
      </c>
      <c r="S349" s="15" t="s">
        <v>41</v>
      </c>
      <c r="T349" s="15">
        <v>98772122</v>
      </c>
      <c r="U349" s="15">
        <v>9</v>
      </c>
      <c r="V349" s="4">
        <v>150</v>
      </c>
      <c r="W349" s="5"/>
      <c r="X349" s="6">
        <v>44926</v>
      </c>
      <c r="Y349" s="25">
        <v>100</v>
      </c>
      <c r="Z349" s="26">
        <v>47500000</v>
      </c>
      <c r="AA349" s="26">
        <f t="shared" si="11"/>
        <v>0</v>
      </c>
    </row>
    <row r="350" spans="1:27" s="8" customFormat="1" ht="69.75" customHeight="1">
      <c r="A350" s="16" t="s">
        <v>1573</v>
      </c>
      <c r="B350" s="15" t="s">
        <v>31</v>
      </c>
      <c r="C350" s="16" t="s">
        <v>1573</v>
      </c>
      <c r="D350" s="28">
        <v>300005522</v>
      </c>
      <c r="E350" s="15" t="s">
        <v>1574</v>
      </c>
      <c r="F350" s="29">
        <v>21000000</v>
      </c>
      <c r="G350" s="19">
        <v>31500000</v>
      </c>
      <c r="H350" s="29">
        <v>7000000</v>
      </c>
      <c r="I350" s="16" t="s">
        <v>1575</v>
      </c>
      <c r="J350" s="15" t="s">
        <v>35</v>
      </c>
      <c r="K350" s="15" t="s">
        <v>47</v>
      </c>
      <c r="L350" s="20" t="s">
        <v>37</v>
      </c>
      <c r="M350" s="15" t="s">
        <v>175</v>
      </c>
      <c r="N350" s="30">
        <v>44586</v>
      </c>
      <c r="O350" s="31">
        <v>44587</v>
      </c>
      <c r="P350" s="31">
        <v>44721</v>
      </c>
      <c r="Q350" s="23" t="s">
        <v>39</v>
      </c>
      <c r="R350" s="15" t="s">
        <v>1576</v>
      </c>
      <c r="S350" s="15" t="s">
        <v>41</v>
      </c>
      <c r="T350" s="15">
        <v>1020744389</v>
      </c>
      <c r="U350" s="15">
        <v>6</v>
      </c>
      <c r="V350" s="4">
        <v>134</v>
      </c>
      <c r="W350" s="5" t="s">
        <v>1577</v>
      </c>
      <c r="X350" s="6">
        <v>44926</v>
      </c>
      <c r="Y350" s="25">
        <v>100</v>
      </c>
      <c r="Z350" s="26">
        <v>31500000</v>
      </c>
      <c r="AA350" s="26">
        <f t="shared" si="11"/>
        <v>0</v>
      </c>
    </row>
    <row r="351" spans="1:27" s="8" customFormat="1" ht="69.75" customHeight="1">
      <c r="A351" s="16" t="s">
        <v>1578</v>
      </c>
      <c r="B351" s="15" t="s">
        <v>31</v>
      </c>
      <c r="C351" s="16" t="s">
        <v>1578</v>
      </c>
      <c r="D351" s="28" t="s">
        <v>1579</v>
      </c>
      <c r="E351" s="15" t="s">
        <v>1580</v>
      </c>
      <c r="F351" s="29">
        <v>26487110</v>
      </c>
      <c r="G351" s="19">
        <v>26487110</v>
      </c>
      <c r="H351" s="29">
        <v>5297422</v>
      </c>
      <c r="I351" s="16" t="s">
        <v>1581</v>
      </c>
      <c r="J351" s="15" t="s">
        <v>35</v>
      </c>
      <c r="K351" s="15" t="s">
        <v>627</v>
      </c>
      <c r="L351" s="20" t="s">
        <v>37</v>
      </c>
      <c r="M351" s="15" t="s">
        <v>628</v>
      </c>
      <c r="N351" s="30">
        <v>44585</v>
      </c>
      <c r="O351" s="31">
        <v>44586</v>
      </c>
      <c r="P351" s="31">
        <v>44736</v>
      </c>
      <c r="Q351" s="23" t="s">
        <v>39</v>
      </c>
      <c r="R351" s="15" t="s">
        <v>1582</v>
      </c>
      <c r="S351" s="15" t="s">
        <v>41</v>
      </c>
      <c r="T351" s="15">
        <v>98638762</v>
      </c>
      <c r="U351" s="15">
        <v>1</v>
      </c>
      <c r="V351" s="4">
        <v>150</v>
      </c>
      <c r="W351" s="5"/>
      <c r="X351" s="6">
        <v>44926</v>
      </c>
      <c r="Y351" s="25">
        <v>100</v>
      </c>
      <c r="Z351" s="26">
        <v>26487110</v>
      </c>
      <c r="AA351" s="26">
        <f t="shared" si="11"/>
        <v>0</v>
      </c>
    </row>
    <row r="352" spans="1:27" s="8" customFormat="1" ht="69.75" customHeight="1">
      <c r="A352" s="16" t="s">
        <v>1583</v>
      </c>
      <c r="B352" s="15" t="s">
        <v>31</v>
      </c>
      <c r="C352" s="16" t="s">
        <v>1583</v>
      </c>
      <c r="D352" s="28">
        <v>120001922</v>
      </c>
      <c r="E352" s="15" t="s">
        <v>1584</v>
      </c>
      <c r="F352" s="29">
        <v>66528000</v>
      </c>
      <c r="G352" s="19">
        <v>66528000</v>
      </c>
      <c r="H352" s="29">
        <v>12096000</v>
      </c>
      <c r="I352" s="16" t="s">
        <v>1585</v>
      </c>
      <c r="J352" s="15" t="s">
        <v>35</v>
      </c>
      <c r="K352" s="15" t="s">
        <v>47</v>
      </c>
      <c r="L352" s="15" t="s">
        <v>379</v>
      </c>
      <c r="M352" s="15" t="s">
        <v>380</v>
      </c>
      <c r="N352" s="30">
        <v>44585</v>
      </c>
      <c r="O352" s="22">
        <v>44588</v>
      </c>
      <c r="P352" s="22">
        <v>44753</v>
      </c>
      <c r="Q352" s="23" t="s">
        <v>39</v>
      </c>
      <c r="R352" s="15" t="s">
        <v>1586</v>
      </c>
      <c r="S352" s="15" t="s">
        <v>41</v>
      </c>
      <c r="T352" s="15">
        <v>79649724</v>
      </c>
      <c r="U352" s="15">
        <v>8</v>
      </c>
      <c r="V352" s="4">
        <v>165</v>
      </c>
      <c r="W352" s="5"/>
      <c r="X352" s="6">
        <v>44926</v>
      </c>
      <c r="Y352" s="25">
        <v>100</v>
      </c>
      <c r="Z352" s="26">
        <v>66528000</v>
      </c>
      <c r="AA352" s="26">
        <f t="shared" si="11"/>
        <v>0</v>
      </c>
    </row>
    <row r="353" spans="1:27" s="8" customFormat="1" ht="69.75" customHeight="1">
      <c r="A353" s="16" t="s">
        <v>1587</v>
      </c>
      <c r="B353" s="15" t="s">
        <v>31</v>
      </c>
      <c r="C353" s="16" t="s">
        <v>1587</v>
      </c>
      <c r="D353" s="28">
        <v>120003022</v>
      </c>
      <c r="E353" s="15" t="s">
        <v>1588</v>
      </c>
      <c r="F353" s="29">
        <v>19250000</v>
      </c>
      <c r="G353" s="19">
        <v>19250000</v>
      </c>
      <c r="H353" s="29">
        <v>3500000</v>
      </c>
      <c r="I353" s="16" t="s">
        <v>1589</v>
      </c>
      <c r="J353" s="15" t="s">
        <v>35</v>
      </c>
      <c r="K353" s="15" t="s">
        <v>47</v>
      </c>
      <c r="L353" s="15" t="s">
        <v>379</v>
      </c>
      <c r="M353" s="15" t="s">
        <v>668</v>
      </c>
      <c r="N353" s="30">
        <v>44586</v>
      </c>
      <c r="O353" s="31">
        <v>44589</v>
      </c>
      <c r="P353" s="31">
        <v>44754</v>
      </c>
      <c r="Q353" s="23" t="s">
        <v>39</v>
      </c>
      <c r="R353" s="15" t="s">
        <v>1590</v>
      </c>
      <c r="S353" s="15" t="s">
        <v>41</v>
      </c>
      <c r="T353" s="15">
        <v>1018451121</v>
      </c>
      <c r="U353" s="15">
        <v>4</v>
      </c>
      <c r="V353" s="4">
        <v>165</v>
      </c>
      <c r="W353" s="5"/>
      <c r="X353" s="6">
        <v>44926</v>
      </c>
      <c r="Y353" s="25">
        <v>100</v>
      </c>
      <c r="Z353" s="26">
        <v>19250000</v>
      </c>
      <c r="AA353" s="26">
        <f t="shared" si="11"/>
        <v>0</v>
      </c>
    </row>
    <row r="354" spans="1:27" s="8" customFormat="1" ht="69.75" customHeight="1">
      <c r="A354" s="16" t="s">
        <v>1591</v>
      </c>
      <c r="B354" s="15" t="s">
        <v>31</v>
      </c>
      <c r="C354" s="16" t="s">
        <v>1591</v>
      </c>
      <c r="D354" s="28">
        <v>300005322</v>
      </c>
      <c r="E354" s="15" t="s">
        <v>1592</v>
      </c>
      <c r="F354" s="29">
        <v>20224000</v>
      </c>
      <c r="G354" s="19">
        <v>20224000</v>
      </c>
      <c r="H354" s="29">
        <v>4044800</v>
      </c>
      <c r="I354" s="16" t="s">
        <v>1593</v>
      </c>
      <c r="J354" s="15" t="s">
        <v>35</v>
      </c>
      <c r="K354" s="15" t="s">
        <v>854</v>
      </c>
      <c r="L354" s="20" t="s">
        <v>37</v>
      </c>
      <c r="M354" s="15" t="s">
        <v>1594</v>
      </c>
      <c r="N354" s="30">
        <v>44587</v>
      </c>
      <c r="O354" s="31">
        <v>44589</v>
      </c>
      <c r="P354" s="31">
        <v>44739</v>
      </c>
      <c r="Q354" s="23" t="s">
        <v>39</v>
      </c>
      <c r="R354" s="15" t="s">
        <v>1595</v>
      </c>
      <c r="S354" s="15" t="s">
        <v>41</v>
      </c>
      <c r="T354" s="15">
        <v>1077467032</v>
      </c>
      <c r="U354" s="15">
        <v>1</v>
      </c>
      <c r="V354" s="4">
        <v>150</v>
      </c>
      <c r="W354" s="5"/>
      <c r="X354" s="6">
        <v>44926</v>
      </c>
      <c r="Y354" s="25">
        <v>100</v>
      </c>
      <c r="Z354" s="26">
        <v>20224000</v>
      </c>
      <c r="AA354" s="26">
        <f t="shared" si="11"/>
        <v>0</v>
      </c>
    </row>
    <row r="355" spans="1:27" s="8" customFormat="1" ht="69.75" customHeight="1">
      <c r="A355" s="16" t="s">
        <v>1596</v>
      </c>
      <c r="B355" s="15" t="s">
        <v>31</v>
      </c>
      <c r="C355" s="16" t="s">
        <v>1596</v>
      </c>
      <c r="D355" s="28" t="s">
        <v>1597</v>
      </c>
      <c r="E355" s="15" t="s">
        <v>1598</v>
      </c>
      <c r="F355" s="29">
        <v>26487110</v>
      </c>
      <c r="G355" s="19">
        <v>26487110</v>
      </c>
      <c r="H355" s="29">
        <v>5297422</v>
      </c>
      <c r="I355" s="16" t="s">
        <v>1599</v>
      </c>
      <c r="J355" s="15" t="s">
        <v>35</v>
      </c>
      <c r="K355" s="15" t="s">
        <v>627</v>
      </c>
      <c r="L355" s="20" t="s">
        <v>37</v>
      </c>
      <c r="M355" s="15" t="s">
        <v>628</v>
      </c>
      <c r="N355" s="30">
        <v>44586</v>
      </c>
      <c r="O355" s="22">
        <v>44587</v>
      </c>
      <c r="P355" s="22">
        <v>44737</v>
      </c>
      <c r="Q355" s="23" t="s">
        <v>39</v>
      </c>
      <c r="R355" s="15" t="s">
        <v>1600</v>
      </c>
      <c r="S355" s="15" t="s">
        <v>41</v>
      </c>
      <c r="T355" s="15">
        <v>15370394</v>
      </c>
      <c r="U355" s="15">
        <v>8</v>
      </c>
      <c r="V355" s="4">
        <v>150</v>
      </c>
      <c r="W355" s="5"/>
      <c r="X355" s="6">
        <v>44926</v>
      </c>
      <c r="Y355" s="25">
        <v>100</v>
      </c>
      <c r="Z355" s="26">
        <v>26487110</v>
      </c>
      <c r="AA355" s="26">
        <f t="shared" si="11"/>
        <v>0</v>
      </c>
    </row>
    <row r="356" spans="1:27" s="8" customFormat="1" ht="69.75" customHeight="1">
      <c r="A356" s="16" t="s">
        <v>1601</v>
      </c>
      <c r="B356" s="15" t="s">
        <v>31</v>
      </c>
      <c r="C356" s="16" t="s">
        <v>1601</v>
      </c>
      <c r="D356" s="28">
        <v>100003622</v>
      </c>
      <c r="E356" s="15" t="s">
        <v>1602</v>
      </c>
      <c r="F356" s="29">
        <v>22275000</v>
      </c>
      <c r="G356" s="19">
        <v>22275000</v>
      </c>
      <c r="H356" s="29">
        <v>2475000</v>
      </c>
      <c r="I356" s="16" t="s">
        <v>1603</v>
      </c>
      <c r="J356" s="15" t="s">
        <v>65</v>
      </c>
      <c r="K356" s="15" t="s">
        <v>47</v>
      </c>
      <c r="L356" s="15" t="s">
        <v>89</v>
      </c>
      <c r="M356" s="15" t="s">
        <v>451</v>
      </c>
      <c r="N356" s="30">
        <v>44586</v>
      </c>
      <c r="O356" s="31">
        <v>44593</v>
      </c>
      <c r="P356" s="31">
        <v>44865</v>
      </c>
      <c r="Q356" s="23" t="s">
        <v>39</v>
      </c>
      <c r="R356" s="15" t="s">
        <v>1604</v>
      </c>
      <c r="S356" s="15" t="s">
        <v>41</v>
      </c>
      <c r="T356" s="15">
        <v>79822497</v>
      </c>
      <c r="U356" s="15">
        <v>1</v>
      </c>
      <c r="V356" s="4">
        <v>272</v>
      </c>
      <c r="W356" s="5"/>
      <c r="X356" s="6">
        <v>44926</v>
      </c>
      <c r="Y356" s="25">
        <v>100</v>
      </c>
      <c r="Z356" s="26">
        <v>21862500</v>
      </c>
      <c r="AA356" s="26">
        <f t="shared" si="11"/>
        <v>-412500</v>
      </c>
    </row>
    <row r="357" spans="1:27" s="8" customFormat="1" ht="69.75" customHeight="1">
      <c r="A357" s="16" t="s">
        <v>1605</v>
      </c>
      <c r="B357" s="15" t="s">
        <v>31</v>
      </c>
      <c r="C357" s="16" t="s">
        <v>1605</v>
      </c>
      <c r="D357" s="28">
        <v>300005022</v>
      </c>
      <c r="E357" s="15" t="s">
        <v>1606</v>
      </c>
      <c r="F357" s="29">
        <v>26487110</v>
      </c>
      <c r="G357" s="19">
        <v>37081954</v>
      </c>
      <c r="H357" s="29">
        <v>5297422</v>
      </c>
      <c r="I357" s="16" t="s">
        <v>1607</v>
      </c>
      <c r="J357" s="15" t="s">
        <v>46</v>
      </c>
      <c r="K357" s="15" t="s">
        <v>36</v>
      </c>
      <c r="L357" s="20" t="s">
        <v>37</v>
      </c>
      <c r="M357" s="15" t="s">
        <v>38</v>
      </c>
      <c r="N357" s="30">
        <v>44586</v>
      </c>
      <c r="O357" s="31">
        <v>44588</v>
      </c>
      <c r="P357" s="31">
        <v>44738</v>
      </c>
      <c r="Q357" s="23" t="s">
        <v>39</v>
      </c>
      <c r="R357" s="15" t="s">
        <v>1608</v>
      </c>
      <c r="S357" s="15" t="s">
        <v>41</v>
      </c>
      <c r="T357" s="15">
        <v>1110467179</v>
      </c>
      <c r="U357" s="15">
        <v>4</v>
      </c>
      <c r="V357" s="4">
        <v>150</v>
      </c>
      <c r="W357" s="5" t="s">
        <v>1609</v>
      </c>
      <c r="X357" s="6">
        <v>44926</v>
      </c>
      <c r="Y357" s="25">
        <v>100</v>
      </c>
      <c r="Z357" s="26">
        <v>36905373</v>
      </c>
      <c r="AA357" s="26">
        <f t="shared" si="11"/>
        <v>-176581</v>
      </c>
    </row>
    <row r="358" spans="1:27" s="8" customFormat="1" ht="69.75" customHeight="1">
      <c r="A358" s="16" t="s">
        <v>1610</v>
      </c>
      <c r="B358" s="15" t="s">
        <v>31</v>
      </c>
      <c r="C358" s="16" t="s">
        <v>1610</v>
      </c>
      <c r="D358" s="28">
        <v>100004722</v>
      </c>
      <c r="E358" s="15" t="s">
        <v>1611</v>
      </c>
      <c r="F358" s="29">
        <v>14850000</v>
      </c>
      <c r="G358" s="19">
        <v>14850000</v>
      </c>
      <c r="H358" s="29">
        <v>2475000</v>
      </c>
      <c r="I358" s="16" t="s">
        <v>1612</v>
      </c>
      <c r="J358" s="15" t="s">
        <v>65</v>
      </c>
      <c r="K358" s="15" t="s">
        <v>47</v>
      </c>
      <c r="L358" s="15" t="s">
        <v>89</v>
      </c>
      <c r="M358" s="15" t="s">
        <v>451</v>
      </c>
      <c r="N358" s="30">
        <v>44586</v>
      </c>
      <c r="O358" s="22">
        <v>44588</v>
      </c>
      <c r="P358" s="22">
        <v>44744</v>
      </c>
      <c r="Q358" s="23" t="s">
        <v>39</v>
      </c>
      <c r="R358" s="15" t="s">
        <v>1613</v>
      </c>
      <c r="S358" s="15" t="s">
        <v>41</v>
      </c>
      <c r="T358" s="15">
        <v>1022422725</v>
      </c>
      <c r="U358" s="15">
        <v>3</v>
      </c>
      <c r="V358" s="4">
        <v>156</v>
      </c>
      <c r="W358" s="5"/>
      <c r="X358" s="6">
        <v>44926</v>
      </c>
      <c r="Y358" s="25">
        <v>100</v>
      </c>
      <c r="Z358" s="26">
        <v>14850000</v>
      </c>
      <c r="AA358" s="26">
        <f t="shared" si="11"/>
        <v>0</v>
      </c>
    </row>
    <row r="359" spans="1:27" s="8" customFormat="1" ht="69.75" customHeight="1">
      <c r="A359" s="16" t="s">
        <v>1614</v>
      </c>
      <c r="B359" s="15" t="s">
        <v>31</v>
      </c>
      <c r="C359" s="16" t="s">
        <v>1614</v>
      </c>
      <c r="D359" s="28">
        <v>100004522</v>
      </c>
      <c r="E359" s="15" t="s">
        <v>1615</v>
      </c>
      <c r="F359" s="29">
        <v>14850000</v>
      </c>
      <c r="G359" s="19">
        <v>14850000</v>
      </c>
      <c r="H359" s="29">
        <v>2475000</v>
      </c>
      <c r="I359" s="16" t="s">
        <v>1616</v>
      </c>
      <c r="J359" s="15" t="s">
        <v>65</v>
      </c>
      <c r="K359" s="15" t="s">
        <v>627</v>
      </c>
      <c r="L359" s="15" t="s">
        <v>89</v>
      </c>
      <c r="M359" s="15" t="s">
        <v>451</v>
      </c>
      <c r="N359" s="30">
        <v>44586</v>
      </c>
      <c r="O359" s="31">
        <v>44588</v>
      </c>
      <c r="P359" s="31">
        <v>44768</v>
      </c>
      <c r="Q359" s="23" t="s">
        <v>39</v>
      </c>
      <c r="R359" s="15" t="s">
        <v>1617</v>
      </c>
      <c r="S359" s="15" t="s">
        <v>41</v>
      </c>
      <c r="T359" s="15">
        <v>1095829237</v>
      </c>
      <c r="U359" s="15">
        <v>4</v>
      </c>
      <c r="V359" s="4">
        <v>180</v>
      </c>
      <c r="W359" s="5"/>
      <c r="X359" s="6">
        <v>44926</v>
      </c>
      <c r="Y359" s="25">
        <v>100</v>
      </c>
      <c r="Z359" s="26">
        <v>14850000</v>
      </c>
      <c r="AA359" s="26">
        <f t="shared" si="11"/>
        <v>0</v>
      </c>
    </row>
    <row r="360" spans="1:27" s="8" customFormat="1" ht="69.75" customHeight="1">
      <c r="A360" s="16" t="s">
        <v>1618</v>
      </c>
      <c r="B360" s="15" t="s">
        <v>31</v>
      </c>
      <c r="C360" s="16" t="s">
        <v>1618</v>
      </c>
      <c r="D360" s="28">
        <v>500003622</v>
      </c>
      <c r="E360" s="15" t="s">
        <v>1619</v>
      </c>
      <c r="F360" s="29">
        <v>42686667</v>
      </c>
      <c r="G360" s="19">
        <v>42686667</v>
      </c>
      <c r="H360" s="29">
        <v>3800000</v>
      </c>
      <c r="I360" s="16" t="s">
        <v>1620</v>
      </c>
      <c r="J360" s="15" t="s">
        <v>46</v>
      </c>
      <c r="K360" s="15" t="s">
        <v>47</v>
      </c>
      <c r="L360" s="20" t="s">
        <v>48</v>
      </c>
      <c r="M360" s="15" t="s">
        <v>365</v>
      </c>
      <c r="N360" s="30">
        <v>44587</v>
      </c>
      <c r="O360" s="31">
        <v>44589</v>
      </c>
      <c r="P360" s="31">
        <v>44926</v>
      </c>
      <c r="Q360" s="23" t="s">
        <v>39</v>
      </c>
      <c r="R360" s="15" t="s">
        <v>1621</v>
      </c>
      <c r="S360" s="15" t="s">
        <v>41</v>
      </c>
      <c r="T360" s="15">
        <v>1030680097</v>
      </c>
      <c r="U360" s="15">
        <v>0</v>
      </c>
      <c r="V360" s="4">
        <v>337</v>
      </c>
      <c r="W360" s="5"/>
      <c r="X360" s="6">
        <v>44926</v>
      </c>
      <c r="Y360" s="25">
        <f t="shared" si="10"/>
        <v>100</v>
      </c>
      <c r="Z360" s="26">
        <v>42306667</v>
      </c>
      <c r="AA360" s="26">
        <f t="shared" si="11"/>
        <v>-380000</v>
      </c>
    </row>
    <row r="361" spans="1:27" s="8" customFormat="1" ht="69.75" customHeight="1">
      <c r="A361" s="16" t="s">
        <v>1622</v>
      </c>
      <c r="B361" s="15" t="s">
        <v>31</v>
      </c>
      <c r="C361" s="16" t="s">
        <v>1622</v>
      </c>
      <c r="D361" s="32">
        <v>100002822</v>
      </c>
      <c r="E361" s="15" t="s">
        <v>1623</v>
      </c>
      <c r="F361" s="29">
        <v>20352000</v>
      </c>
      <c r="G361" s="19">
        <v>20352000</v>
      </c>
      <c r="H361" s="29">
        <v>3392000</v>
      </c>
      <c r="I361" s="16" t="s">
        <v>1624</v>
      </c>
      <c r="J361" s="15" t="s">
        <v>46</v>
      </c>
      <c r="K361" s="15" t="s">
        <v>259</v>
      </c>
      <c r="L361" s="15" t="s">
        <v>89</v>
      </c>
      <c r="M361" s="15" t="s">
        <v>451</v>
      </c>
      <c r="N361" s="30">
        <v>44587</v>
      </c>
      <c r="O361" s="31">
        <v>44593</v>
      </c>
      <c r="P361" s="31">
        <v>44773</v>
      </c>
      <c r="Q361" s="23" t="s">
        <v>39</v>
      </c>
      <c r="R361" s="15" t="s">
        <v>1625</v>
      </c>
      <c r="S361" s="15" t="s">
        <v>41</v>
      </c>
      <c r="T361" s="15">
        <v>1045672875</v>
      </c>
      <c r="U361" s="15">
        <v>5</v>
      </c>
      <c r="V361" s="4">
        <v>180</v>
      </c>
      <c r="W361" s="5"/>
      <c r="X361" s="6">
        <v>44926</v>
      </c>
      <c r="Y361" s="25">
        <v>100</v>
      </c>
      <c r="Z361" s="26">
        <v>20352000</v>
      </c>
      <c r="AA361" s="26">
        <f t="shared" si="11"/>
        <v>0</v>
      </c>
    </row>
    <row r="362" spans="1:27" s="8" customFormat="1" ht="69.75" customHeight="1">
      <c r="A362" s="16" t="s">
        <v>1626</v>
      </c>
      <c r="B362" s="15" t="s">
        <v>31</v>
      </c>
      <c r="C362" s="16" t="s">
        <v>1626</v>
      </c>
      <c r="D362" s="28">
        <v>100004922</v>
      </c>
      <c r="E362" s="15" t="s">
        <v>1627</v>
      </c>
      <c r="F362" s="29">
        <v>14850000</v>
      </c>
      <c r="G362" s="19">
        <v>14850000</v>
      </c>
      <c r="H362" s="29">
        <v>2475000</v>
      </c>
      <c r="I362" s="16" t="s">
        <v>1628</v>
      </c>
      <c r="J362" s="15" t="s">
        <v>65</v>
      </c>
      <c r="K362" s="15" t="s">
        <v>47</v>
      </c>
      <c r="L362" s="15" t="s">
        <v>89</v>
      </c>
      <c r="M362" s="15" t="s">
        <v>451</v>
      </c>
      <c r="N362" s="30">
        <v>44587</v>
      </c>
      <c r="O362" s="31">
        <v>44589</v>
      </c>
      <c r="P362" s="31">
        <v>44769</v>
      </c>
      <c r="Q362" s="23" t="s">
        <v>39</v>
      </c>
      <c r="R362" s="15" t="s">
        <v>1629</v>
      </c>
      <c r="S362" s="15" t="s">
        <v>41</v>
      </c>
      <c r="T362" s="15">
        <v>80150336</v>
      </c>
      <c r="U362" s="15">
        <v>3</v>
      </c>
      <c r="V362" s="4">
        <v>180</v>
      </c>
      <c r="W362" s="5"/>
      <c r="X362" s="6">
        <v>44926</v>
      </c>
      <c r="Y362" s="25">
        <v>100</v>
      </c>
      <c r="Z362" s="26">
        <v>14685000</v>
      </c>
      <c r="AA362" s="26">
        <f t="shared" si="11"/>
        <v>-165000</v>
      </c>
    </row>
    <row r="363" spans="1:27" s="8" customFormat="1" ht="69.75" customHeight="1">
      <c r="A363" s="16" t="s">
        <v>1630</v>
      </c>
      <c r="B363" s="15" t="s">
        <v>31</v>
      </c>
      <c r="C363" s="16" t="s">
        <v>1630</v>
      </c>
      <c r="D363" s="28">
        <v>100003122</v>
      </c>
      <c r="E363" s="15" t="s">
        <v>1631</v>
      </c>
      <c r="F363" s="29">
        <v>20352000</v>
      </c>
      <c r="G363" s="19">
        <v>20352000</v>
      </c>
      <c r="H363" s="29">
        <v>3392000</v>
      </c>
      <c r="I363" s="16" t="s">
        <v>1632</v>
      </c>
      <c r="J363" s="15" t="s">
        <v>46</v>
      </c>
      <c r="K363" s="15" t="s">
        <v>854</v>
      </c>
      <c r="L363" s="15" t="s">
        <v>89</v>
      </c>
      <c r="M363" s="15" t="s">
        <v>451</v>
      </c>
      <c r="N363" s="30">
        <v>44586</v>
      </c>
      <c r="O363" s="31">
        <v>44593</v>
      </c>
      <c r="P363" s="31">
        <v>44773</v>
      </c>
      <c r="Q363" s="23" t="s">
        <v>39</v>
      </c>
      <c r="R363" s="15" t="s">
        <v>1633</v>
      </c>
      <c r="S363" s="15" t="s">
        <v>41</v>
      </c>
      <c r="T363" s="15">
        <v>1053797939</v>
      </c>
      <c r="U363" s="15">
        <v>4</v>
      </c>
      <c r="V363" s="4">
        <v>180</v>
      </c>
      <c r="W363" s="5"/>
      <c r="X363" s="6">
        <v>44926</v>
      </c>
      <c r="Y363" s="25">
        <v>100</v>
      </c>
      <c r="Z363" s="26">
        <v>20352000</v>
      </c>
      <c r="AA363" s="26">
        <f t="shared" si="11"/>
        <v>0</v>
      </c>
    </row>
    <row r="364" spans="1:27" s="8" customFormat="1" ht="69.75" customHeight="1">
      <c r="A364" s="16" t="s">
        <v>1634</v>
      </c>
      <c r="B364" s="15" t="s">
        <v>31</v>
      </c>
      <c r="C364" s="16" t="s">
        <v>1634</v>
      </c>
      <c r="D364" s="28">
        <v>100002722</v>
      </c>
      <c r="E364" s="15" t="s">
        <v>1635</v>
      </c>
      <c r="F364" s="29">
        <v>20352000</v>
      </c>
      <c r="G364" s="19">
        <v>20352000</v>
      </c>
      <c r="H364" s="29">
        <v>3392000</v>
      </c>
      <c r="I364" s="16" t="s">
        <v>1636</v>
      </c>
      <c r="J364" s="15" t="s">
        <v>46</v>
      </c>
      <c r="K364" s="15" t="s">
        <v>1637</v>
      </c>
      <c r="L364" s="15" t="s">
        <v>89</v>
      </c>
      <c r="M364" s="15" t="s">
        <v>451</v>
      </c>
      <c r="N364" s="30">
        <v>44586</v>
      </c>
      <c r="O364" s="31">
        <v>44593</v>
      </c>
      <c r="P364" s="31">
        <v>44773</v>
      </c>
      <c r="Q364" s="23" t="s">
        <v>39</v>
      </c>
      <c r="R364" s="15" t="s">
        <v>1638</v>
      </c>
      <c r="S364" s="15" t="s">
        <v>41</v>
      </c>
      <c r="T364" s="15">
        <v>27254229</v>
      </c>
      <c r="U364" s="15">
        <v>8</v>
      </c>
      <c r="V364" s="4">
        <v>180</v>
      </c>
      <c r="W364" s="5"/>
      <c r="X364" s="6">
        <v>44926</v>
      </c>
      <c r="Y364" s="25">
        <v>100</v>
      </c>
      <c r="Z364" s="26">
        <v>20352000</v>
      </c>
      <c r="AA364" s="26">
        <f t="shared" si="11"/>
        <v>0</v>
      </c>
    </row>
    <row r="365" spans="1:27" s="8" customFormat="1" ht="69.75" customHeight="1">
      <c r="A365" s="16" t="s">
        <v>1639</v>
      </c>
      <c r="B365" s="15" t="s">
        <v>31</v>
      </c>
      <c r="C365" s="16" t="s">
        <v>1639</v>
      </c>
      <c r="D365" s="28">
        <v>100003222</v>
      </c>
      <c r="E365" s="15" t="s">
        <v>1640</v>
      </c>
      <c r="F365" s="29">
        <v>20352000</v>
      </c>
      <c r="G365" s="19">
        <v>30528000</v>
      </c>
      <c r="H365" s="29">
        <v>3392000</v>
      </c>
      <c r="I365" s="16" t="s">
        <v>1641</v>
      </c>
      <c r="J365" s="15" t="s">
        <v>46</v>
      </c>
      <c r="K365" s="15" t="s">
        <v>36</v>
      </c>
      <c r="L365" s="15" t="s">
        <v>89</v>
      </c>
      <c r="M365" s="15" t="s">
        <v>451</v>
      </c>
      <c r="N365" s="30">
        <v>44586</v>
      </c>
      <c r="O365" s="22">
        <v>44589</v>
      </c>
      <c r="P365" s="31">
        <v>44876</v>
      </c>
      <c r="Q365" s="23" t="s">
        <v>39</v>
      </c>
      <c r="R365" s="15" t="s">
        <v>1642</v>
      </c>
      <c r="S365" s="15" t="s">
        <v>41</v>
      </c>
      <c r="T365" s="15">
        <v>14322666</v>
      </c>
      <c r="U365" s="15">
        <v>8</v>
      </c>
      <c r="V365" s="4">
        <v>287</v>
      </c>
      <c r="W365" s="5" t="s">
        <v>1643</v>
      </c>
      <c r="X365" s="6">
        <v>44926</v>
      </c>
      <c r="Y365" s="25">
        <v>100</v>
      </c>
      <c r="Z365" s="26">
        <v>30188800</v>
      </c>
      <c r="AA365" s="26">
        <f t="shared" si="11"/>
        <v>-339200</v>
      </c>
    </row>
    <row r="366" spans="1:27" s="8" customFormat="1" ht="69.75" customHeight="1">
      <c r="A366" s="16" t="s">
        <v>1644</v>
      </c>
      <c r="B366" s="15" t="s">
        <v>31</v>
      </c>
      <c r="C366" s="16" t="s">
        <v>1644</v>
      </c>
      <c r="D366" s="28">
        <v>300004822</v>
      </c>
      <c r="E366" s="15" t="s">
        <v>1645</v>
      </c>
      <c r="F366" s="29">
        <v>59185521</v>
      </c>
      <c r="G366" s="19">
        <v>59185521</v>
      </c>
      <c r="H366" s="29">
        <v>11997065</v>
      </c>
      <c r="I366" s="16" t="s">
        <v>1646</v>
      </c>
      <c r="J366" s="15" t="s">
        <v>46</v>
      </c>
      <c r="K366" s="15" t="s">
        <v>47</v>
      </c>
      <c r="L366" s="20" t="s">
        <v>37</v>
      </c>
      <c r="M366" s="15" t="s">
        <v>182</v>
      </c>
      <c r="N366" s="30">
        <v>44586</v>
      </c>
      <c r="O366" s="22">
        <v>44589</v>
      </c>
      <c r="P366" s="22">
        <v>44736</v>
      </c>
      <c r="Q366" s="23" t="s">
        <v>39</v>
      </c>
      <c r="R366" s="15" t="s">
        <v>1647</v>
      </c>
      <c r="S366" s="15" t="s">
        <v>41</v>
      </c>
      <c r="T366" s="15">
        <v>1065606415</v>
      </c>
      <c r="U366" s="15">
        <v>2</v>
      </c>
      <c r="V366" s="4">
        <v>147</v>
      </c>
      <c r="W366" s="5"/>
      <c r="X366" s="6">
        <v>44926</v>
      </c>
      <c r="Y366" s="25">
        <v>100</v>
      </c>
      <c r="Z366" s="26">
        <v>59185521</v>
      </c>
      <c r="AA366" s="26">
        <f t="shared" si="11"/>
        <v>0</v>
      </c>
    </row>
    <row r="367" spans="1:27" s="8" customFormat="1" ht="69.75" customHeight="1">
      <c r="A367" s="16" t="s">
        <v>1648</v>
      </c>
      <c r="B367" s="15" t="s">
        <v>31</v>
      </c>
      <c r="C367" s="16" t="s">
        <v>1648</v>
      </c>
      <c r="D367" s="28">
        <v>100004122</v>
      </c>
      <c r="E367" s="15" t="s">
        <v>1649</v>
      </c>
      <c r="F367" s="29">
        <v>14850000</v>
      </c>
      <c r="G367" s="19">
        <v>14850000</v>
      </c>
      <c r="H367" s="29">
        <v>2475000</v>
      </c>
      <c r="I367" s="16" t="s">
        <v>1119</v>
      </c>
      <c r="J367" s="15" t="s">
        <v>65</v>
      </c>
      <c r="K367" s="15" t="s">
        <v>36</v>
      </c>
      <c r="L367" s="15" t="s">
        <v>89</v>
      </c>
      <c r="M367" s="15" t="s">
        <v>451</v>
      </c>
      <c r="N367" s="30">
        <v>44588</v>
      </c>
      <c r="O367" s="22">
        <v>44589</v>
      </c>
      <c r="P367" s="22">
        <v>44769</v>
      </c>
      <c r="Q367" s="23" t="s">
        <v>39</v>
      </c>
      <c r="R367" s="15" t="s">
        <v>1650</v>
      </c>
      <c r="S367" s="15" t="s">
        <v>41</v>
      </c>
      <c r="T367" s="15">
        <v>1032500627</v>
      </c>
      <c r="U367" s="15">
        <v>0</v>
      </c>
      <c r="V367" s="4">
        <v>180</v>
      </c>
      <c r="W367" s="5"/>
      <c r="X367" s="6">
        <v>44926</v>
      </c>
      <c r="Y367" s="25">
        <v>100</v>
      </c>
      <c r="Z367" s="26">
        <v>14520000</v>
      </c>
      <c r="AA367" s="26">
        <f t="shared" si="11"/>
        <v>-330000</v>
      </c>
    </row>
    <row r="368" spans="1:27" s="8" customFormat="1" ht="69.75" customHeight="1">
      <c r="A368" s="16" t="s">
        <v>1651</v>
      </c>
      <c r="B368" s="15" t="s">
        <v>31</v>
      </c>
      <c r="C368" s="16" t="s">
        <v>1651</v>
      </c>
      <c r="D368" s="28">
        <v>100003422</v>
      </c>
      <c r="E368" s="15" t="s">
        <v>1652</v>
      </c>
      <c r="F368" s="29">
        <v>20352000</v>
      </c>
      <c r="G368" s="19">
        <v>20352000</v>
      </c>
      <c r="H368" s="29">
        <v>3392000</v>
      </c>
      <c r="I368" s="16" t="s">
        <v>1653</v>
      </c>
      <c r="J368" s="15" t="s">
        <v>46</v>
      </c>
      <c r="K368" s="15" t="s">
        <v>984</v>
      </c>
      <c r="L368" s="15" t="s">
        <v>89</v>
      </c>
      <c r="M368" s="15" t="s">
        <v>451</v>
      </c>
      <c r="N368" s="30">
        <v>44587</v>
      </c>
      <c r="O368" s="22">
        <v>44593</v>
      </c>
      <c r="P368" s="22">
        <v>44773</v>
      </c>
      <c r="Q368" s="23" t="s">
        <v>39</v>
      </c>
      <c r="R368" s="15" t="s">
        <v>1654</v>
      </c>
      <c r="S368" s="15" t="s">
        <v>41</v>
      </c>
      <c r="T368" s="15">
        <v>1143358584</v>
      </c>
      <c r="U368" s="15">
        <v>7</v>
      </c>
      <c r="V368" s="4">
        <v>180</v>
      </c>
      <c r="W368" s="5"/>
      <c r="X368" s="6">
        <v>44926</v>
      </c>
      <c r="Y368" s="25">
        <v>100</v>
      </c>
      <c r="Z368" s="26">
        <v>20352000</v>
      </c>
      <c r="AA368" s="26">
        <f t="shared" si="11"/>
        <v>0</v>
      </c>
    </row>
    <row r="369" spans="1:27" s="8" customFormat="1" ht="69.75" customHeight="1">
      <c r="A369" s="16" t="s">
        <v>1655</v>
      </c>
      <c r="B369" s="15" t="s">
        <v>31</v>
      </c>
      <c r="C369" s="16" t="s">
        <v>1655</v>
      </c>
      <c r="D369" s="28">
        <v>100005222</v>
      </c>
      <c r="E369" s="15" t="s">
        <v>1656</v>
      </c>
      <c r="F369" s="29">
        <v>30528000</v>
      </c>
      <c r="G369" s="19">
        <v>30528000</v>
      </c>
      <c r="H369" s="29">
        <v>3392000</v>
      </c>
      <c r="I369" s="16" t="s">
        <v>1653</v>
      </c>
      <c r="J369" s="15" t="s">
        <v>46</v>
      </c>
      <c r="K369" s="15" t="s">
        <v>47</v>
      </c>
      <c r="L369" s="15" t="s">
        <v>89</v>
      </c>
      <c r="M369" s="15" t="s">
        <v>451</v>
      </c>
      <c r="N369" s="30">
        <v>44587</v>
      </c>
      <c r="O369" s="22">
        <v>44593</v>
      </c>
      <c r="P369" s="22">
        <v>44865</v>
      </c>
      <c r="Q369" s="23" t="s">
        <v>39</v>
      </c>
      <c r="R369" s="15" t="s">
        <v>1657</v>
      </c>
      <c r="S369" s="15" t="s">
        <v>41</v>
      </c>
      <c r="T369" s="15">
        <v>1018464004</v>
      </c>
      <c r="U369" s="15">
        <v>7</v>
      </c>
      <c r="V369" s="4">
        <v>272</v>
      </c>
      <c r="W369" s="5"/>
      <c r="X369" s="6">
        <v>44926</v>
      </c>
      <c r="Y369" s="25">
        <v>100</v>
      </c>
      <c r="Z369" s="26">
        <v>30528000</v>
      </c>
      <c r="AA369" s="26">
        <f t="shared" si="11"/>
        <v>0</v>
      </c>
    </row>
    <row r="370" spans="1:27" s="8" customFormat="1" ht="69.75" customHeight="1">
      <c r="A370" s="16" t="s">
        <v>1658</v>
      </c>
      <c r="B370" s="15" t="s">
        <v>31</v>
      </c>
      <c r="C370" s="16" t="s">
        <v>1658</v>
      </c>
      <c r="D370" s="28">
        <v>100004322</v>
      </c>
      <c r="E370" s="15" t="s">
        <v>1659</v>
      </c>
      <c r="F370" s="29">
        <v>14850000</v>
      </c>
      <c r="G370" s="19">
        <v>14850000</v>
      </c>
      <c r="H370" s="29">
        <v>2475000</v>
      </c>
      <c r="I370" s="16" t="s">
        <v>1660</v>
      </c>
      <c r="J370" s="15" t="s">
        <v>65</v>
      </c>
      <c r="K370" s="15" t="s">
        <v>984</v>
      </c>
      <c r="L370" s="15" t="s">
        <v>89</v>
      </c>
      <c r="M370" s="15" t="s">
        <v>451</v>
      </c>
      <c r="N370" s="30">
        <v>44587</v>
      </c>
      <c r="O370" s="22">
        <v>44593</v>
      </c>
      <c r="P370" s="22">
        <v>44773</v>
      </c>
      <c r="Q370" s="23" t="s">
        <v>39</v>
      </c>
      <c r="R370" s="15" t="s">
        <v>1661</v>
      </c>
      <c r="S370" s="15" t="s">
        <v>41</v>
      </c>
      <c r="T370" s="15">
        <v>1128061789</v>
      </c>
      <c r="U370" s="15">
        <v>9</v>
      </c>
      <c r="V370" s="4">
        <v>180</v>
      </c>
      <c r="W370" s="5"/>
      <c r="X370" s="6">
        <v>44926</v>
      </c>
      <c r="Y370" s="25">
        <v>100</v>
      </c>
      <c r="Z370" s="26">
        <v>14850000</v>
      </c>
      <c r="AA370" s="26">
        <f t="shared" si="11"/>
        <v>0</v>
      </c>
    </row>
    <row r="371" spans="1:27" s="8" customFormat="1" ht="69.75" customHeight="1">
      <c r="A371" s="16" t="s">
        <v>1662</v>
      </c>
      <c r="B371" s="15" t="s">
        <v>31</v>
      </c>
      <c r="C371" s="16" t="s">
        <v>1662</v>
      </c>
      <c r="D371" s="28">
        <v>100003722</v>
      </c>
      <c r="E371" s="15" t="s">
        <v>1663</v>
      </c>
      <c r="F371" s="29">
        <v>14850000</v>
      </c>
      <c r="G371" s="19">
        <v>14850000</v>
      </c>
      <c r="H371" s="29">
        <v>2475000</v>
      </c>
      <c r="I371" s="16" t="s">
        <v>1664</v>
      </c>
      <c r="J371" s="15" t="s">
        <v>65</v>
      </c>
      <c r="K371" s="15" t="s">
        <v>259</v>
      </c>
      <c r="L371" s="15" t="s">
        <v>89</v>
      </c>
      <c r="M371" s="15" t="s">
        <v>451</v>
      </c>
      <c r="N371" s="30">
        <v>44587</v>
      </c>
      <c r="O371" s="22">
        <v>44593</v>
      </c>
      <c r="P371" s="22">
        <v>44773</v>
      </c>
      <c r="Q371" s="23" t="s">
        <v>39</v>
      </c>
      <c r="R371" s="15" t="s">
        <v>1665</v>
      </c>
      <c r="S371" s="15" t="s">
        <v>41</v>
      </c>
      <c r="T371" s="15">
        <v>1039464184</v>
      </c>
      <c r="U371" s="15">
        <v>0</v>
      </c>
      <c r="V371" s="4">
        <v>180</v>
      </c>
      <c r="W371" s="5"/>
      <c r="X371" s="6">
        <v>44926</v>
      </c>
      <c r="Y371" s="25">
        <v>100</v>
      </c>
      <c r="Z371" s="26">
        <v>14850000</v>
      </c>
      <c r="AA371" s="26">
        <f t="shared" si="11"/>
        <v>0</v>
      </c>
    </row>
    <row r="372" spans="1:27" s="8" customFormat="1" ht="69.75" customHeight="1">
      <c r="A372" s="16" t="s">
        <v>1666</v>
      </c>
      <c r="B372" s="15" t="s">
        <v>31</v>
      </c>
      <c r="C372" s="16" t="s">
        <v>1666</v>
      </c>
      <c r="D372" s="28">
        <v>100004422</v>
      </c>
      <c r="E372" s="15" t="s">
        <v>1667</v>
      </c>
      <c r="F372" s="29">
        <v>14850000</v>
      </c>
      <c r="G372" s="19">
        <v>14850000</v>
      </c>
      <c r="H372" s="29">
        <v>2475000</v>
      </c>
      <c r="I372" s="16" t="s">
        <v>1668</v>
      </c>
      <c r="J372" s="15" t="s">
        <v>65</v>
      </c>
      <c r="K372" s="15" t="s">
        <v>160</v>
      </c>
      <c r="L372" s="15" t="s">
        <v>89</v>
      </c>
      <c r="M372" s="15" t="s">
        <v>451</v>
      </c>
      <c r="N372" s="30">
        <v>44586</v>
      </c>
      <c r="O372" s="22">
        <v>44593</v>
      </c>
      <c r="P372" s="22">
        <v>44773</v>
      </c>
      <c r="Q372" s="23" t="s">
        <v>39</v>
      </c>
      <c r="R372" s="15" t="s">
        <v>1669</v>
      </c>
      <c r="S372" s="15" t="s">
        <v>41</v>
      </c>
      <c r="T372" s="15">
        <v>52822456</v>
      </c>
      <c r="U372" s="15">
        <v>1</v>
      </c>
      <c r="V372" s="4">
        <v>180</v>
      </c>
      <c r="W372" s="5"/>
      <c r="X372" s="6">
        <v>44926</v>
      </c>
      <c r="Y372" s="25">
        <v>100</v>
      </c>
      <c r="Z372" s="26">
        <v>14850000</v>
      </c>
      <c r="AA372" s="26">
        <f t="shared" si="11"/>
        <v>0</v>
      </c>
    </row>
    <row r="373" spans="1:27" s="8" customFormat="1" ht="69.75" customHeight="1">
      <c r="A373" s="16" t="s">
        <v>1670</v>
      </c>
      <c r="B373" s="15" t="s">
        <v>31</v>
      </c>
      <c r="C373" s="16" t="s">
        <v>1670</v>
      </c>
      <c r="D373" s="28">
        <v>100003822</v>
      </c>
      <c r="E373" s="15" t="s">
        <v>1671</v>
      </c>
      <c r="F373" s="29">
        <v>14850000</v>
      </c>
      <c r="G373" s="19">
        <v>22275000</v>
      </c>
      <c r="H373" s="29">
        <v>2475000</v>
      </c>
      <c r="I373" s="16" t="s">
        <v>1672</v>
      </c>
      <c r="J373" s="15" t="s">
        <v>65</v>
      </c>
      <c r="K373" s="15" t="s">
        <v>841</v>
      </c>
      <c r="L373" s="15" t="s">
        <v>89</v>
      </c>
      <c r="M373" s="15" t="s">
        <v>451</v>
      </c>
      <c r="N373" s="30">
        <v>44587</v>
      </c>
      <c r="O373" s="22">
        <v>44588</v>
      </c>
      <c r="P373" s="22">
        <v>44866</v>
      </c>
      <c r="Q373" s="23" t="s">
        <v>39</v>
      </c>
      <c r="R373" s="15" t="s">
        <v>1673</v>
      </c>
      <c r="S373" s="15" t="s">
        <v>41</v>
      </c>
      <c r="T373" s="15">
        <v>77192709</v>
      </c>
      <c r="U373" s="15">
        <v>6</v>
      </c>
      <c r="V373" s="4">
        <v>278</v>
      </c>
      <c r="W373" s="5" t="s">
        <v>1674</v>
      </c>
      <c r="X373" s="6">
        <v>44926</v>
      </c>
      <c r="Y373" s="25">
        <v>100</v>
      </c>
      <c r="Z373" s="26">
        <v>22275000</v>
      </c>
      <c r="AA373" s="26">
        <f t="shared" si="11"/>
        <v>0</v>
      </c>
    </row>
    <row r="374" spans="1:27" s="8" customFormat="1" ht="69.75" customHeight="1">
      <c r="A374" s="16" t="s">
        <v>1675</v>
      </c>
      <c r="B374" s="15" t="s">
        <v>31</v>
      </c>
      <c r="C374" s="16" t="s">
        <v>1675</v>
      </c>
      <c r="D374" s="28">
        <v>100004222</v>
      </c>
      <c r="E374" s="15" t="s">
        <v>1676</v>
      </c>
      <c r="F374" s="29">
        <v>14850000</v>
      </c>
      <c r="G374" s="19">
        <v>14850000</v>
      </c>
      <c r="H374" s="29">
        <v>2475000</v>
      </c>
      <c r="I374" s="16" t="s">
        <v>1677</v>
      </c>
      <c r="J374" s="15" t="s">
        <v>65</v>
      </c>
      <c r="K374" s="15" t="s">
        <v>1678</v>
      </c>
      <c r="L374" s="15" t="s">
        <v>89</v>
      </c>
      <c r="M374" s="15" t="s">
        <v>451</v>
      </c>
      <c r="N374" s="30">
        <v>44586</v>
      </c>
      <c r="O374" s="22">
        <v>44589</v>
      </c>
      <c r="P374" s="22">
        <v>44769</v>
      </c>
      <c r="Q374" s="23" t="s">
        <v>39</v>
      </c>
      <c r="R374" s="15" t="s">
        <v>1679</v>
      </c>
      <c r="S374" s="15" t="s">
        <v>41</v>
      </c>
      <c r="T374" s="15">
        <v>1090380865</v>
      </c>
      <c r="U374" s="15">
        <v>1</v>
      </c>
      <c r="V374" s="4">
        <v>180</v>
      </c>
      <c r="W374" s="5"/>
      <c r="X374" s="6">
        <v>44926</v>
      </c>
      <c r="Y374" s="25">
        <v>100</v>
      </c>
      <c r="Z374" s="26">
        <v>14850000</v>
      </c>
      <c r="AA374" s="26">
        <f t="shared" si="11"/>
        <v>0</v>
      </c>
    </row>
    <row r="375" spans="1:27" s="8" customFormat="1" ht="69.75" customHeight="1">
      <c r="A375" s="16" t="s">
        <v>1680</v>
      </c>
      <c r="B375" s="15" t="s">
        <v>31</v>
      </c>
      <c r="C375" s="16" t="s">
        <v>1680</v>
      </c>
      <c r="D375" s="28">
        <v>120003222</v>
      </c>
      <c r="E375" s="15" t="s">
        <v>1681</v>
      </c>
      <c r="F375" s="29">
        <v>35700000</v>
      </c>
      <c r="G375" s="19">
        <v>35700000</v>
      </c>
      <c r="H375" s="29">
        <v>35700000</v>
      </c>
      <c r="I375" s="16" t="s">
        <v>1682</v>
      </c>
      <c r="J375" s="15" t="s">
        <v>46</v>
      </c>
      <c r="K375" s="15" t="s">
        <v>47</v>
      </c>
      <c r="L375" s="15" t="s">
        <v>379</v>
      </c>
      <c r="M375" s="15" t="s">
        <v>668</v>
      </c>
      <c r="N375" s="30">
        <v>44588</v>
      </c>
      <c r="O375" s="22">
        <v>44593</v>
      </c>
      <c r="P375" s="22">
        <v>44926</v>
      </c>
      <c r="Q375" s="23" t="s">
        <v>39</v>
      </c>
      <c r="R375" s="15" t="s">
        <v>1683</v>
      </c>
      <c r="S375" s="15" t="s">
        <v>41</v>
      </c>
      <c r="T375" s="15">
        <v>79600103</v>
      </c>
      <c r="U375" s="15">
        <v>2</v>
      </c>
      <c r="V375" s="4">
        <v>333</v>
      </c>
      <c r="W375" s="5"/>
      <c r="X375" s="6">
        <v>44926</v>
      </c>
      <c r="Y375" s="25">
        <f t="shared" si="10"/>
        <v>100</v>
      </c>
      <c r="Z375" s="26">
        <v>35700000</v>
      </c>
      <c r="AA375" s="26">
        <f t="shared" si="11"/>
        <v>0</v>
      </c>
    </row>
    <row r="376" spans="1:27" s="8" customFormat="1" ht="69.75" customHeight="1">
      <c r="A376" s="16" t="s">
        <v>1684</v>
      </c>
      <c r="B376" s="15" t="s">
        <v>31</v>
      </c>
      <c r="C376" s="16" t="s">
        <v>1684</v>
      </c>
      <c r="D376" s="28">
        <v>100003922</v>
      </c>
      <c r="E376" s="15" t="s">
        <v>1685</v>
      </c>
      <c r="F376" s="29">
        <v>14850000</v>
      </c>
      <c r="G376" s="19">
        <v>14850000</v>
      </c>
      <c r="H376" s="29">
        <v>2475000</v>
      </c>
      <c r="I376" s="16" t="s">
        <v>1686</v>
      </c>
      <c r="J376" s="15" t="s">
        <v>65</v>
      </c>
      <c r="K376" s="15" t="s">
        <v>168</v>
      </c>
      <c r="L376" s="15" t="s">
        <v>89</v>
      </c>
      <c r="M376" s="15" t="s">
        <v>451</v>
      </c>
      <c r="N376" s="30">
        <v>44587</v>
      </c>
      <c r="O376" s="22">
        <v>44593</v>
      </c>
      <c r="P376" s="22">
        <v>44773</v>
      </c>
      <c r="Q376" s="23" t="s">
        <v>39</v>
      </c>
      <c r="R376" s="15" t="s">
        <v>1687</v>
      </c>
      <c r="S376" s="15" t="s">
        <v>41</v>
      </c>
      <c r="T376" s="15">
        <v>46366037</v>
      </c>
      <c r="U376" s="15">
        <v>0</v>
      </c>
      <c r="V376" s="4">
        <v>180</v>
      </c>
      <c r="W376" s="5"/>
      <c r="X376" s="6">
        <v>44926</v>
      </c>
      <c r="Y376" s="25">
        <v>100</v>
      </c>
      <c r="Z376" s="26">
        <v>14850000</v>
      </c>
      <c r="AA376" s="26">
        <f t="shared" si="11"/>
        <v>0</v>
      </c>
    </row>
    <row r="377" spans="1:27" s="8" customFormat="1" ht="69.75" customHeight="1">
      <c r="A377" s="16" t="s">
        <v>1688</v>
      </c>
      <c r="B377" s="15" t="s">
        <v>31</v>
      </c>
      <c r="C377" s="16" t="s">
        <v>1688</v>
      </c>
      <c r="D377" s="28">
        <v>100004022</v>
      </c>
      <c r="E377" s="15" t="s">
        <v>1689</v>
      </c>
      <c r="F377" s="29">
        <v>14850000</v>
      </c>
      <c r="G377" s="19">
        <v>14850000</v>
      </c>
      <c r="H377" s="29">
        <v>2475000</v>
      </c>
      <c r="I377" s="16" t="s">
        <v>1690</v>
      </c>
      <c r="J377" s="15" t="s">
        <v>65</v>
      </c>
      <c r="K377" s="15" t="s">
        <v>1209</v>
      </c>
      <c r="L377" s="15" t="s">
        <v>89</v>
      </c>
      <c r="M377" s="15" t="s">
        <v>451</v>
      </c>
      <c r="N377" s="30">
        <v>44587</v>
      </c>
      <c r="O377" s="22">
        <v>44593</v>
      </c>
      <c r="P377" s="22">
        <v>44773</v>
      </c>
      <c r="Q377" s="23" t="s">
        <v>39</v>
      </c>
      <c r="R377" s="15" t="s">
        <v>1691</v>
      </c>
      <c r="S377" s="15" t="s">
        <v>41</v>
      </c>
      <c r="T377" s="15">
        <v>1077446353</v>
      </c>
      <c r="U377" s="15">
        <v>0</v>
      </c>
      <c r="V377" s="4">
        <v>180</v>
      </c>
      <c r="W377" s="5"/>
      <c r="X377" s="6">
        <v>44926</v>
      </c>
      <c r="Y377" s="25">
        <v>100</v>
      </c>
      <c r="Z377" s="26">
        <v>14850000</v>
      </c>
      <c r="AA377" s="26">
        <f t="shared" si="11"/>
        <v>0</v>
      </c>
    </row>
    <row r="378" spans="1:27" s="8" customFormat="1" ht="69.75" customHeight="1">
      <c r="A378" s="16" t="s">
        <v>1692</v>
      </c>
      <c r="B378" s="15" t="s">
        <v>31</v>
      </c>
      <c r="C378" s="16" t="s">
        <v>1692</v>
      </c>
      <c r="D378" s="28">
        <v>100003522</v>
      </c>
      <c r="E378" s="15" t="s">
        <v>1693</v>
      </c>
      <c r="F378" s="29">
        <v>14850000</v>
      </c>
      <c r="G378" s="19">
        <v>14850000</v>
      </c>
      <c r="H378" s="29">
        <v>2475000</v>
      </c>
      <c r="I378" s="16" t="s">
        <v>1119</v>
      </c>
      <c r="J378" s="15" t="s">
        <v>65</v>
      </c>
      <c r="K378" s="15" t="s">
        <v>1637</v>
      </c>
      <c r="L378" s="15" t="s">
        <v>89</v>
      </c>
      <c r="M378" s="15" t="s">
        <v>451</v>
      </c>
      <c r="N378" s="30">
        <v>44587</v>
      </c>
      <c r="O378" s="22">
        <v>44593</v>
      </c>
      <c r="P378" s="22">
        <v>44773</v>
      </c>
      <c r="Q378" s="23" t="s">
        <v>39</v>
      </c>
      <c r="R378" s="15" t="s">
        <v>1694</v>
      </c>
      <c r="S378" s="15" t="s">
        <v>41</v>
      </c>
      <c r="T378" s="15">
        <v>98397546</v>
      </c>
      <c r="U378" s="15">
        <v>1</v>
      </c>
      <c r="V378" s="4">
        <v>180</v>
      </c>
      <c r="W378" s="5"/>
      <c r="X378" s="6">
        <v>44926</v>
      </c>
      <c r="Y378" s="25">
        <v>100</v>
      </c>
      <c r="Z378" s="26">
        <v>14850000</v>
      </c>
      <c r="AA378" s="26">
        <f t="shared" si="11"/>
        <v>0</v>
      </c>
    </row>
    <row r="379" spans="1:27" s="8" customFormat="1" ht="69.75" customHeight="1">
      <c r="A379" s="16" t="s">
        <v>1695</v>
      </c>
      <c r="B379" s="15" t="s">
        <v>31</v>
      </c>
      <c r="C379" s="16" t="s">
        <v>1695</v>
      </c>
      <c r="D379" s="28">
        <v>100002522</v>
      </c>
      <c r="E379" s="15" t="s">
        <v>1696</v>
      </c>
      <c r="F379" s="29">
        <v>20352000</v>
      </c>
      <c r="G379" s="19">
        <v>20352000</v>
      </c>
      <c r="H379" s="29">
        <v>3392000</v>
      </c>
      <c r="I379" s="16" t="s">
        <v>1697</v>
      </c>
      <c r="J379" s="15" t="s">
        <v>46</v>
      </c>
      <c r="K379" s="15" t="s">
        <v>1209</v>
      </c>
      <c r="L379" s="15" t="s">
        <v>89</v>
      </c>
      <c r="M379" s="15" t="s">
        <v>451</v>
      </c>
      <c r="N379" s="30">
        <v>44587</v>
      </c>
      <c r="O379" s="22">
        <v>44593</v>
      </c>
      <c r="P379" s="22">
        <v>44773</v>
      </c>
      <c r="Q379" s="23" t="s">
        <v>39</v>
      </c>
      <c r="R379" s="15" t="s">
        <v>1698</v>
      </c>
      <c r="S379" s="15" t="s">
        <v>41</v>
      </c>
      <c r="T379" s="15">
        <v>1098775463</v>
      </c>
      <c r="U379" s="15">
        <v>1</v>
      </c>
      <c r="V379" s="4">
        <v>180</v>
      </c>
      <c r="W379" s="5" t="s">
        <v>1699</v>
      </c>
      <c r="X379" s="6">
        <v>44926</v>
      </c>
      <c r="Y379" s="25">
        <v>100</v>
      </c>
      <c r="Z379" s="26">
        <v>17864533</v>
      </c>
      <c r="AA379" s="26">
        <f t="shared" si="11"/>
        <v>-2487467</v>
      </c>
    </row>
    <row r="380" spans="1:27" s="8" customFormat="1" ht="69.75" customHeight="1">
      <c r="A380" s="16" t="s">
        <v>1700</v>
      </c>
      <c r="B380" s="15" t="s">
        <v>31</v>
      </c>
      <c r="C380" s="16" t="s">
        <v>1700</v>
      </c>
      <c r="D380" s="28">
        <v>300005222</v>
      </c>
      <c r="E380" s="15" t="s">
        <v>1701</v>
      </c>
      <c r="F380" s="29">
        <v>15810560</v>
      </c>
      <c r="G380" s="19">
        <v>15810560</v>
      </c>
      <c r="H380" s="29">
        <v>3162112</v>
      </c>
      <c r="I380" s="16" t="s">
        <v>1702</v>
      </c>
      <c r="J380" s="15" t="s">
        <v>65</v>
      </c>
      <c r="K380" s="15" t="s">
        <v>1209</v>
      </c>
      <c r="L380" s="20" t="s">
        <v>37</v>
      </c>
      <c r="M380" s="15" t="s">
        <v>1703</v>
      </c>
      <c r="N380" s="30">
        <v>44587</v>
      </c>
      <c r="O380" s="22">
        <v>44594</v>
      </c>
      <c r="P380" s="22">
        <v>44743</v>
      </c>
      <c r="Q380" s="23" t="s">
        <v>39</v>
      </c>
      <c r="R380" s="15" t="s">
        <v>1704</v>
      </c>
      <c r="S380" s="15" t="s">
        <v>41</v>
      </c>
      <c r="T380" s="15">
        <v>1077448960</v>
      </c>
      <c r="U380" s="15">
        <v>0</v>
      </c>
      <c r="V380" s="4">
        <v>149</v>
      </c>
      <c r="W380" s="5"/>
      <c r="X380" s="6">
        <v>44926</v>
      </c>
      <c r="Y380" s="25">
        <v>100</v>
      </c>
      <c r="Z380" s="26">
        <v>15494349</v>
      </c>
      <c r="AA380" s="26">
        <f t="shared" si="11"/>
        <v>-316211</v>
      </c>
    </row>
    <row r="381" spans="1:27" s="8" customFormat="1" ht="69.75" customHeight="1">
      <c r="A381" s="16" t="s">
        <v>1705</v>
      </c>
      <c r="B381" s="15" t="s">
        <v>31</v>
      </c>
      <c r="C381" s="16" t="s">
        <v>1705</v>
      </c>
      <c r="D381" s="28">
        <v>120002322</v>
      </c>
      <c r="E381" s="15" t="s">
        <v>1706</v>
      </c>
      <c r="F381" s="29">
        <v>28000000</v>
      </c>
      <c r="G381" s="19">
        <v>28000000</v>
      </c>
      <c r="H381" s="29">
        <v>7000000</v>
      </c>
      <c r="I381" s="16" t="s">
        <v>1707</v>
      </c>
      <c r="J381" s="15" t="s">
        <v>46</v>
      </c>
      <c r="K381" s="15" t="s">
        <v>47</v>
      </c>
      <c r="L381" s="15" t="s">
        <v>379</v>
      </c>
      <c r="M381" s="15" t="s">
        <v>668</v>
      </c>
      <c r="N381" s="30">
        <v>44587</v>
      </c>
      <c r="O381" s="22">
        <v>44588</v>
      </c>
      <c r="P381" s="22">
        <v>44707</v>
      </c>
      <c r="Q381" s="23" t="s">
        <v>39</v>
      </c>
      <c r="R381" s="15" t="s">
        <v>1708</v>
      </c>
      <c r="S381" s="15" t="s">
        <v>41</v>
      </c>
      <c r="T381" s="15">
        <v>1030602121</v>
      </c>
      <c r="U381" s="15">
        <v>7</v>
      </c>
      <c r="V381" s="4">
        <v>119</v>
      </c>
      <c r="W381" s="5"/>
      <c r="X381" s="6">
        <v>44926</v>
      </c>
      <c r="Y381" s="25">
        <v>100</v>
      </c>
      <c r="Z381" s="26">
        <v>14933333</v>
      </c>
      <c r="AA381" s="26">
        <f t="shared" si="11"/>
        <v>-13066667</v>
      </c>
    </row>
    <row r="382" spans="1:27" s="8" customFormat="1" ht="69.75" customHeight="1">
      <c r="A382" s="16" t="s">
        <v>1709</v>
      </c>
      <c r="B382" s="15" t="s">
        <v>31</v>
      </c>
      <c r="C382" s="16" t="s">
        <v>1709</v>
      </c>
      <c r="D382" s="28">
        <v>120002722</v>
      </c>
      <c r="E382" s="15" t="s">
        <v>1710</v>
      </c>
      <c r="F382" s="29">
        <v>20715520</v>
      </c>
      <c r="G382" s="19">
        <v>20715520</v>
      </c>
      <c r="H382" s="29" t="s">
        <v>557</v>
      </c>
      <c r="I382" s="16" t="s">
        <v>1711</v>
      </c>
      <c r="J382" s="15" t="s">
        <v>644</v>
      </c>
      <c r="K382" s="15" t="s">
        <v>47</v>
      </c>
      <c r="L382" s="15" t="s">
        <v>379</v>
      </c>
      <c r="M382" s="15" t="s">
        <v>668</v>
      </c>
      <c r="N382" s="30">
        <v>44588</v>
      </c>
      <c r="O382" s="22">
        <v>44606</v>
      </c>
      <c r="P382" s="22">
        <v>44926</v>
      </c>
      <c r="Q382" s="23" t="s">
        <v>39</v>
      </c>
      <c r="R382" s="15" t="s">
        <v>1712</v>
      </c>
      <c r="S382" s="15" t="s">
        <v>561</v>
      </c>
      <c r="T382" s="15">
        <v>900309035</v>
      </c>
      <c r="U382" s="15">
        <v>0</v>
      </c>
      <c r="V382" s="4">
        <v>320</v>
      </c>
      <c r="W382" s="5"/>
      <c r="X382" s="6">
        <v>44926</v>
      </c>
      <c r="Y382" s="25">
        <f t="shared" si="10"/>
        <v>100</v>
      </c>
      <c r="Z382" s="26">
        <v>0</v>
      </c>
      <c r="AA382" s="26">
        <f t="shared" si="11"/>
        <v>-20715520</v>
      </c>
    </row>
    <row r="383" spans="1:27" s="8" customFormat="1" ht="69.75" customHeight="1">
      <c r="A383" s="16" t="s">
        <v>1713</v>
      </c>
      <c r="B383" s="15" t="s">
        <v>31</v>
      </c>
      <c r="C383" s="16" t="s">
        <v>1713</v>
      </c>
      <c r="D383" s="28">
        <v>100003022</v>
      </c>
      <c r="E383" s="15" t="s">
        <v>1714</v>
      </c>
      <c r="F383" s="29">
        <v>20352000</v>
      </c>
      <c r="G383" s="19">
        <v>20352000</v>
      </c>
      <c r="H383" s="29">
        <v>3392000</v>
      </c>
      <c r="I383" s="16" t="s">
        <v>1715</v>
      </c>
      <c r="J383" s="15" t="s">
        <v>46</v>
      </c>
      <c r="K383" s="15" t="s">
        <v>168</v>
      </c>
      <c r="L383" s="15" t="s">
        <v>89</v>
      </c>
      <c r="M383" s="15" t="s">
        <v>451</v>
      </c>
      <c r="N383" s="30">
        <v>44588</v>
      </c>
      <c r="O383" s="22">
        <v>44589</v>
      </c>
      <c r="P383" s="22">
        <v>44769</v>
      </c>
      <c r="Q383" s="23" t="s">
        <v>39</v>
      </c>
      <c r="R383" s="15" t="s">
        <v>1716</v>
      </c>
      <c r="S383" s="15" t="s">
        <v>41</v>
      </c>
      <c r="T383" s="15">
        <v>1057598159</v>
      </c>
      <c r="U383" s="15">
        <v>7</v>
      </c>
      <c r="V383" s="4">
        <v>180</v>
      </c>
      <c r="W383" s="5" t="s">
        <v>1717</v>
      </c>
      <c r="X383" s="6">
        <v>44926</v>
      </c>
      <c r="Y383" s="25">
        <v>100</v>
      </c>
      <c r="Z383" s="26">
        <v>20125867</v>
      </c>
      <c r="AA383" s="26">
        <f t="shared" si="11"/>
        <v>-226133</v>
      </c>
    </row>
    <row r="384" spans="1:27" s="8" customFormat="1" ht="69.75" customHeight="1">
      <c r="A384" s="16" t="s">
        <v>1718</v>
      </c>
      <c r="B384" s="15" t="s">
        <v>31</v>
      </c>
      <c r="C384" s="16" t="s">
        <v>1718</v>
      </c>
      <c r="D384" s="28" t="s">
        <v>1719</v>
      </c>
      <c r="E384" s="15" t="s">
        <v>1720</v>
      </c>
      <c r="F384" s="29">
        <v>34735290</v>
      </c>
      <c r="G384" s="19">
        <v>34735290</v>
      </c>
      <c r="H384" s="29">
        <v>3473529</v>
      </c>
      <c r="I384" s="16" t="s">
        <v>1721</v>
      </c>
      <c r="J384" s="15" t="s">
        <v>46</v>
      </c>
      <c r="K384" s="15" t="s">
        <v>47</v>
      </c>
      <c r="L384" s="20" t="s">
        <v>37</v>
      </c>
      <c r="M384" s="15" t="s">
        <v>201</v>
      </c>
      <c r="N384" s="30">
        <v>44588</v>
      </c>
      <c r="O384" s="22">
        <v>44589</v>
      </c>
      <c r="P384" s="22">
        <v>44892</v>
      </c>
      <c r="Q384" s="23" t="s">
        <v>39</v>
      </c>
      <c r="R384" s="15" t="s">
        <v>1722</v>
      </c>
      <c r="S384" s="15" t="s">
        <v>41</v>
      </c>
      <c r="T384" s="15">
        <v>9528321</v>
      </c>
      <c r="U384" s="15">
        <v>1</v>
      </c>
      <c r="V384" s="4">
        <v>303</v>
      </c>
      <c r="W384" s="5"/>
      <c r="X384" s="6">
        <v>44926</v>
      </c>
      <c r="Y384" s="25">
        <v>100</v>
      </c>
      <c r="Z384" s="26">
        <v>34735290</v>
      </c>
      <c r="AA384" s="26">
        <f t="shared" si="11"/>
        <v>0</v>
      </c>
    </row>
    <row r="385" spans="1:27" s="8" customFormat="1" ht="69.75" customHeight="1">
      <c r="A385" s="16" t="s">
        <v>1723</v>
      </c>
      <c r="B385" s="15" t="s">
        <v>31</v>
      </c>
      <c r="C385" s="16" t="s">
        <v>1723</v>
      </c>
      <c r="D385" s="28">
        <v>100003322</v>
      </c>
      <c r="E385" s="15" t="s">
        <v>1724</v>
      </c>
      <c r="F385" s="29">
        <v>20352000</v>
      </c>
      <c r="G385" s="19">
        <v>20352000</v>
      </c>
      <c r="H385" s="29">
        <v>3392000</v>
      </c>
      <c r="I385" s="16" t="s">
        <v>1725</v>
      </c>
      <c r="J385" s="15" t="s">
        <v>46</v>
      </c>
      <c r="K385" s="15" t="s">
        <v>1678</v>
      </c>
      <c r="L385" s="15" t="s">
        <v>89</v>
      </c>
      <c r="M385" s="15" t="s">
        <v>451</v>
      </c>
      <c r="N385" s="30">
        <v>44587</v>
      </c>
      <c r="O385" s="22">
        <v>44593</v>
      </c>
      <c r="P385" s="22">
        <v>44773</v>
      </c>
      <c r="Q385" s="23" t="s">
        <v>39</v>
      </c>
      <c r="R385" s="15" t="s">
        <v>1726</v>
      </c>
      <c r="S385" s="15" t="s">
        <v>41</v>
      </c>
      <c r="T385" s="15">
        <v>17593630</v>
      </c>
      <c r="U385" s="15">
        <v>6</v>
      </c>
      <c r="V385" s="4">
        <v>180</v>
      </c>
      <c r="W385" s="5"/>
      <c r="X385" s="6">
        <v>44926</v>
      </c>
      <c r="Y385" s="25">
        <v>100</v>
      </c>
      <c r="Z385" s="26">
        <v>20352000</v>
      </c>
      <c r="AA385" s="26">
        <f t="shared" si="11"/>
        <v>0</v>
      </c>
    </row>
    <row r="386" spans="1:27" s="8" customFormat="1" ht="69.75" customHeight="1">
      <c r="A386" s="16" t="s">
        <v>1727</v>
      </c>
      <c r="B386" s="15" t="s">
        <v>31</v>
      </c>
      <c r="C386" s="16" t="s">
        <v>1727</v>
      </c>
      <c r="D386" s="28">
        <v>500036621</v>
      </c>
      <c r="E386" s="15" t="s">
        <v>1728</v>
      </c>
      <c r="F386" s="29">
        <v>30000000</v>
      </c>
      <c r="G386" s="19">
        <v>30000000</v>
      </c>
      <c r="H386" s="29">
        <v>6000000</v>
      </c>
      <c r="I386" s="16" t="s">
        <v>1729</v>
      </c>
      <c r="J386" s="15" t="s">
        <v>46</v>
      </c>
      <c r="K386" s="15" t="s">
        <v>47</v>
      </c>
      <c r="L386" s="20" t="s">
        <v>48</v>
      </c>
      <c r="M386" s="15" t="s">
        <v>70</v>
      </c>
      <c r="N386" s="30">
        <v>44587</v>
      </c>
      <c r="O386" s="22">
        <v>44593</v>
      </c>
      <c r="P386" s="22">
        <v>44658</v>
      </c>
      <c r="Q386" s="23" t="s">
        <v>39</v>
      </c>
      <c r="R386" s="15" t="s">
        <v>1730</v>
      </c>
      <c r="S386" s="15" t="s">
        <v>41</v>
      </c>
      <c r="T386" s="15">
        <v>52733101</v>
      </c>
      <c r="U386" s="15">
        <v>0</v>
      </c>
      <c r="V386" s="4">
        <v>65</v>
      </c>
      <c r="W386" s="5" t="s">
        <v>1731</v>
      </c>
      <c r="X386" s="6">
        <v>44926</v>
      </c>
      <c r="Y386" s="25">
        <v>100</v>
      </c>
      <c r="Z386" s="26">
        <v>6000000</v>
      </c>
      <c r="AA386" s="26">
        <f t="shared" si="11"/>
        <v>-24000000</v>
      </c>
    </row>
    <row r="387" spans="1:27" s="8" customFormat="1" ht="69.75" customHeight="1">
      <c r="A387" s="16" t="s">
        <v>1732</v>
      </c>
      <c r="B387" s="15" t="s">
        <v>31</v>
      </c>
      <c r="C387" s="16" t="s">
        <v>1732</v>
      </c>
      <c r="D387" s="28">
        <v>300004622</v>
      </c>
      <c r="E387" s="15" t="s">
        <v>1733</v>
      </c>
      <c r="F387" s="29">
        <v>29812000</v>
      </c>
      <c r="G387" s="19">
        <v>29812000</v>
      </c>
      <c r="H387" s="29" t="s">
        <v>557</v>
      </c>
      <c r="I387" s="16" t="s">
        <v>1734</v>
      </c>
      <c r="J387" s="15" t="s">
        <v>1735</v>
      </c>
      <c r="K387" s="15" t="s">
        <v>47</v>
      </c>
      <c r="L387" s="20" t="s">
        <v>37</v>
      </c>
      <c r="M387" s="15" t="s">
        <v>201</v>
      </c>
      <c r="N387" s="30">
        <v>44589</v>
      </c>
      <c r="O387" s="22">
        <v>44652</v>
      </c>
      <c r="P387" s="22">
        <v>45016</v>
      </c>
      <c r="Q387" s="23" t="s">
        <v>1100</v>
      </c>
      <c r="R387" s="15" t="s">
        <v>1736</v>
      </c>
      <c r="S387" s="15" t="s">
        <v>561</v>
      </c>
      <c r="T387" s="15">
        <v>927494781</v>
      </c>
      <c r="U387" s="15">
        <v>0</v>
      </c>
      <c r="V387" s="4">
        <v>364</v>
      </c>
      <c r="W387" s="5"/>
      <c r="X387" s="6">
        <v>44926</v>
      </c>
      <c r="Y387" s="25">
        <f t="shared" si="10"/>
        <v>75.27472527472527</v>
      </c>
      <c r="Z387" s="26">
        <v>21876281</v>
      </c>
      <c r="AA387" s="26">
        <f t="shared" si="11"/>
        <v>-7935719</v>
      </c>
    </row>
    <row r="388" spans="1:27" s="8" customFormat="1" ht="69.75" customHeight="1">
      <c r="A388" s="16" t="s">
        <v>1737</v>
      </c>
      <c r="B388" s="15" t="s">
        <v>31</v>
      </c>
      <c r="C388" s="16" t="s">
        <v>1737</v>
      </c>
      <c r="D388" s="28">
        <v>300005422</v>
      </c>
      <c r="E388" s="15" t="s">
        <v>1738</v>
      </c>
      <c r="F388" s="29">
        <v>26250000</v>
      </c>
      <c r="G388" s="19">
        <v>26250000</v>
      </c>
      <c r="H388" s="29">
        <v>5250000</v>
      </c>
      <c r="I388" s="16" t="s">
        <v>1739</v>
      </c>
      <c r="J388" s="15" t="s">
        <v>46</v>
      </c>
      <c r="K388" s="15" t="s">
        <v>47</v>
      </c>
      <c r="L388" s="20" t="s">
        <v>37</v>
      </c>
      <c r="M388" s="15" t="s">
        <v>175</v>
      </c>
      <c r="N388" s="30">
        <v>44588</v>
      </c>
      <c r="O388" s="22">
        <v>44593</v>
      </c>
      <c r="P388" s="22">
        <v>44742</v>
      </c>
      <c r="Q388" s="23" t="s">
        <v>39</v>
      </c>
      <c r="R388" s="15" t="s">
        <v>1740</v>
      </c>
      <c r="S388" s="15" t="s">
        <v>41</v>
      </c>
      <c r="T388" s="15">
        <v>1047401661</v>
      </c>
      <c r="U388" s="15">
        <v>1</v>
      </c>
      <c r="V388" s="4">
        <v>149</v>
      </c>
      <c r="W388" s="5"/>
      <c r="X388" s="6">
        <v>44926</v>
      </c>
      <c r="Y388" s="25">
        <v>100</v>
      </c>
      <c r="Z388" s="26">
        <v>26250000</v>
      </c>
      <c r="AA388" s="26">
        <f t="shared" si="11"/>
        <v>0</v>
      </c>
    </row>
    <row r="389" spans="1:27" s="8" customFormat="1" ht="69.75" customHeight="1">
      <c r="A389" s="16" t="s">
        <v>1741</v>
      </c>
      <c r="B389" s="15" t="s">
        <v>31</v>
      </c>
      <c r="C389" s="16" t="s">
        <v>1741</v>
      </c>
      <c r="D389" s="28">
        <v>100005022</v>
      </c>
      <c r="E389" s="15" t="s">
        <v>1742</v>
      </c>
      <c r="F389" s="29">
        <v>14850000</v>
      </c>
      <c r="G389" s="19">
        <v>14850000</v>
      </c>
      <c r="H389" s="29">
        <v>2475000</v>
      </c>
      <c r="I389" s="16" t="s">
        <v>1743</v>
      </c>
      <c r="J389" s="15" t="s">
        <v>65</v>
      </c>
      <c r="K389" s="15" t="s">
        <v>854</v>
      </c>
      <c r="L389" s="15" t="s">
        <v>89</v>
      </c>
      <c r="M389" s="15" t="s">
        <v>451</v>
      </c>
      <c r="N389" s="30">
        <v>44588</v>
      </c>
      <c r="O389" s="22">
        <v>44589</v>
      </c>
      <c r="P389" s="22">
        <v>44769</v>
      </c>
      <c r="Q389" s="23" t="s">
        <v>39</v>
      </c>
      <c r="R389" s="15" t="s">
        <v>1744</v>
      </c>
      <c r="S389" s="15" t="s">
        <v>41</v>
      </c>
      <c r="T389" s="15">
        <v>38142533</v>
      </c>
      <c r="U389" s="15">
        <v>1</v>
      </c>
      <c r="V389" s="4">
        <v>180</v>
      </c>
      <c r="W389" s="5"/>
      <c r="X389" s="6">
        <v>44926</v>
      </c>
      <c r="Y389" s="25">
        <v>100</v>
      </c>
      <c r="Z389" s="26">
        <v>14850000</v>
      </c>
      <c r="AA389" s="26">
        <f t="shared" si="11"/>
        <v>0</v>
      </c>
    </row>
    <row r="390" spans="1:27" s="8" customFormat="1" ht="69.75" customHeight="1">
      <c r="A390" s="16" t="s">
        <v>1745</v>
      </c>
      <c r="B390" s="15" t="s">
        <v>31</v>
      </c>
      <c r="C390" s="16" t="s">
        <v>1745</v>
      </c>
      <c r="D390" s="28">
        <v>300004722</v>
      </c>
      <c r="E390" s="15" t="s">
        <v>1746</v>
      </c>
      <c r="F390" s="29">
        <v>145188000</v>
      </c>
      <c r="G390" s="19">
        <v>145188000</v>
      </c>
      <c r="H390" s="29">
        <v>145188000</v>
      </c>
      <c r="I390" s="16" t="s">
        <v>1747</v>
      </c>
      <c r="J390" s="15" t="s">
        <v>1735</v>
      </c>
      <c r="K390" s="15" t="s">
        <v>47</v>
      </c>
      <c r="L390" s="20" t="s">
        <v>37</v>
      </c>
      <c r="M390" s="15" t="s">
        <v>201</v>
      </c>
      <c r="N390" s="30">
        <v>44589</v>
      </c>
      <c r="O390" s="22">
        <v>44723</v>
      </c>
      <c r="P390" s="22">
        <v>45087</v>
      </c>
      <c r="Q390" s="23" t="s">
        <v>1100</v>
      </c>
      <c r="R390" s="15" t="s">
        <v>1748</v>
      </c>
      <c r="S390" s="15" t="s">
        <v>561</v>
      </c>
      <c r="T390" s="24" t="s">
        <v>1749</v>
      </c>
      <c r="U390" s="15">
        <v>0</v>
      </c>
      <c r="V390" s="4">
        <v>364</v>
      </c>
      <c r="W390" s="5"/>
      <c r="X390" s="6">
        <v>44926</v>
      </c>
      <c r="Y390" s="25">
        <f t="shared" si="10"/>
        <v>55.769230769230766</v>
      </c>
      <c r="Z390" s="26">
        <v>120700825</v>
      </c>
      <c r="AA390" s="26">
        <f t="shared" si="11"/>
        <v>-24487175</v>
      </c>
    </row>
    <row r="391" spans="1:27" s="8" customFormat="1" ht="69.75" customHeight="1">
      <c r="A391" s="16" t="s">
        <v>1750</v>
      </c>
      <c r="B391" s="15" t="s">
        <v>31</v>
      </c>
      <c r="C391" s="16" t="s">
        <v>1750</v>
      </c>
      <c r="D391" s="28">
        <v>300005722</v>
      </c>
      <c r="E391" s="15" t="s">
        <v>1751</v>
      </c>
      <c r="F391" s="29">
        <v>499800000</v>
      </c>
      <c r="G391" s="19">
        <v>499800000</v>
      </c>
      <c r="H391" s="29">
        <v>124950000</v>
      </c>
      <c r="I391" s="16" t="s">
        <v>1752</v>
      </c>
      <c r="J391" s="15" t="s">
        <v>644</v>
      </c>
      <c r="K391" s="15" t="s">
        <v>1753</v>
      </c>
      <c r="L391" s="20" t="s">
        <v>37</v>
      </c>
      <c r="M391" s="15" t="s">
        <v>195</v>
      </c>
      <c r="N391" s="30">
        <v>44589</v>
      </c>
      <c r="O391" s="22">
        <v>44593</v>
      </c>
      <c r="P391" s="22">
        <v>44773</v>
      </c>
      <c r="Q391" s="23" t="s">
        <v>39</v>
      </c>
      <c r="R391" s="15" t="s">
        <v>1754</v>
      </c>
      <c r="S391" s="15" t="s">
        <v>561</v>
      </c>
      <c r="T391" s="15">
        <v>900059812</v>
      </c>
      <c r="U391" s="15">
        <v>3</v>
      </c>
      <c r="V391" s="4">
        <v>180</v>
      </c>
      <c r="W391" s="5" t="s">
        <v>1755</v>
      </c>
      <c r="X391" s="6">
        <v>44926</v>
      </c>
      <c r="Y391" s="25">
        <v>100</v>
      </c>
      <c r="Z391" s="26">
        <v>499800000</v>
      </c>
      <c r="AA391" s="26">
        <f t="shared" si="11"/>
        <v>0</v>
      </c>
    </row>
    <row r="392" spans="1:27" s="8" customFormat="1" ht="69.75" customHeight="1">
      <c r="A392" s="16" t="s">
        <v>1756</v>
      </c>
      <c r="B392" s="15" t="s">
        <v>31</v>
      </c>
      <c r="C392" s="16" t="s">
        <v>1756</v>
      </c>
      <c r="D392" s="28" t="s">
        <v>1757</v>
      </c>
      <c r="E392" s="15" t="s">
        <v>1758</v>
      </c>
      <c r="F392" s="29">
        <v>300000000</v>
      </c>
      <c r="G392" s="19">
        <v>300000000</v>
      </c>
      <c r="H392" s="29" t="s">
        <v>557</v>
      </c>
      <c r="I392" s="16" t="s">
        <v>1759</v>
      </c>
      <c r="J392" s="15" t="s">
        <v>644</v>
      </c>
      <c r="K392" s="15" t="s">
        <v>47</v>
      </c>
      <c r="L392" s="20" t="s">
        <v>37</v>
      </c>
      <c r="M392" s="15" t="s">
        <v>195</v>
      </c>
      <c r="N392" s="30">
        <v>44576</v>
      </c>
      <c r="O392" s="22">
        <v>44593</v>
      </c>
      <c r="P392" s="22">
        <v>44780</v>
      </c>
      <c r="Q392" s="23" t="s">
        <v>39</v>
      </c>
      <c r="R392" s="15" t="s">
        <v>1760</v>
      </c>
      <c r="S392" s="15" t="s">
        <v>561</v>
      </c>
      <c r="T392" s="15">
        <v>900032933</v>
      </c>
      <c r="U392" s="15">
        <v>9</v>
      </c>
      <c r="V392" s="4">
        <v>187</v>
      </c>
      <c r="W392" s="5" t="s">
        <v>1761</v>
      </c>
      <c r="X392" s="6">
        <v>44926</v>
      </c>
      <c r="Y392" s="25">
        <v>100</v>
      </c>
      <c r="Z392" s="26">
        <v>300000000</v>
      </c>
      <c r="AA392" s="26">
        <f t="shared" si="11"/>
        <v>0</v>
      </c>
    </row>
    <row r="393" spans="1:27" s="8" customFormat="1" ht="69.75" customHeight="1">
      <c r="A393" s="16" t="s">
        <v>1762</v>
      </c>
      <c r="B393" s="15" t="s">
        <v>31</v>
      </c>
      <c r="C393" s="16" t="s">
        <v>1762</v>
      </c>
      <c r="D393" s="28">
        <v>300006022</v>
      </c>
      <c r="E393" s="15" t="s">
        <v>1751</v>
      </c>
      <c r="F393" s="29">
        <v>27226573</v>
      </c>
      <c r="G393" s="19">
        <v>32176859</v>
      </c>
      <c r="H393" s="29">
        <v>2475143</v>
      </c>
      <c r="I393" s="16" t="s">
        <v>1763</v>
      </c>
      <c r="J393" s="15" t="s">
        <v>65</v>
      </c>
      <c r="K393" s="15" t="s">
        <v>984</v>
      </c>
      <c r="L393" s="20" t="s">
        <v>37</v>
      </c>
      <c r="M393" s="15" t="s">
        <v>1764</v>
      </c>
      <c r="N393" s="30">
        <v>44588</v>
      </c>
      <c r="O393" s="22">
        <v>44593</v>
      </c>
      <c r="P393" s="31">
        <v>44985</v>
      </c>
      <c r="Q393" s="23" t="s">
        <v>1100</v>
      </c>
      <c r="R393" s="15" t="s">
        <v>1765</v>
      </c>
      <c r="S393" s="15" t="s">
        <v>41</v>
      </c>
      <c r="T393" s="15">
        <v>1140900389</v>
      </c>
      <c r="U393" s="15">
        <v>0</v>
      </c>
      <c r="V393" s="4">
        <v>392</v>
      </c>
      <c r="W393" s="5" t="s">
        <v>1766</v>
      </c>
      <c r="X393" s="6">
        <v>44926</v>
      </c>
      <c r="Y393" s="25">
        <f t="shared" si="10"/>
        <v>84.948979591836732</v>
      </c>
      <c r="Z393" s="26">
        <v>24751430</v>
      </c>
      <c r="AA393" s="26">
        <f t="shared" si="11"/>
        <v>-7425429</v>
      </c>
    </row>
    <row r="394" spans="1:27" s="8" customFormat="1" ht="69.75" customHeight="1">
      <c r="A394" s="16" t="s">
        <v>1767</v>
      </c>
      <c r="B394" s="15" t="s">
        <v>31</v>
      </c>
      <c r="C394" s="16" t="s">
        <v>1767</v>
      </c>
      <c r="D394" s="28">
        <v>100005622</v>
      </c>
      <c r="E394" s="15" t="s">
        <v>1768</v>
      </c>
      <c r="F394" s="29">
        <v>14850000</v>
      </c>
      <c r="G394" s="19">
        <v>22275000</v>
      </c>
      <c r="H394" s="29">
        <v>2475143</v>
      </c>
      <c r="I394" s="16" t="s">
        <v>1769</v>
      </c>
      <c r="J394" s="15" t="s">
        <v>65</v>
      </c>
      <c r="K394" s="15" t="s">
        <v>841</v>
      </c>
      <c r="L394" s="15" t="s">
        <v>89</v>
      </c>
      <c r="M394" s="15" t="s">
        <v>451</v>
      </c>
      <c r="N394" s="30">
        <v>44589</v>
      </c>
      <c r="O394" s="31">
        <v>44593</v>
      </c>
      <c r="P394" s="31">
        <v>44865</v>
      </c>
      <c r="Q394" s="23" t="s">
        <v>39</v>
      </c>
      <c r="R394" s="15" t="s">
        <v>1770</v>
      </c>
      <c r="S394" s="15" t="s">
        <v>41</v>
      </c>
      <c r="T394" s="15">
        <v>77192689</v>
      </c>
      <c r="U394" s="15">
        <v>7</v>
      </c>
      <c r="V394" s="4">
        <v>272</v>
      </c>
      <c r="W394" s="5" t="s">
        <v>1771</v>
      </c>
      <c r="X394" s="6">
        <v>44926</v>
      </c>
      <c r="Y394" s="25">
        <v>100</v>
      </c>
      <c r="Z394" s="26">
        <v>22275000</v>
      </c>
      <c r="AA394" s="26">
        <f t="shared" si="11"/>
        <v>0</v>
      </c>
    </row>
    <row r="395" spans="1:27" s="8" customFormat="1" ht="69.75" customHeight="1">
      <c r="A395" s="16" t="s">
        <v>1772</v>
      </c>
      <c r="B395" s="15" t="s">
        <v>31</v>
      </c>
      <c r="C395" s="16" t="s">
        <v>1772</v>
      </c>
      <c r="D395" s="28">
        <v>100004822</v>
      </c>
      <c r="E395" s="15" t="s">
        <v>1773</v>
      </c>
      <c r="F395" s="29">
        <v>14850000</v>
      </c>
      <c r="G395" s="19">
        <v>14850000</v>
      </c>
      <c r="H395" s="29">
        <v>2475000</v>
      </c>
      <c r="I395" s="16" t="s">
        <v>1774</v>
      </c>
      <c r="J395" s="15" t="s">
        <v>65</v>
      </c>
      <c r="K395" s="15" t="s">
        <v>47</v>
      </c>
      <c r="L395" s="15" t="s">
        <v>89</v>
      </c>
      <c r="M395" s="15" t="s">
        <v>451</v>
      </c>
      <c r="N395" s="30">
        <v>44589</v>
      </c>
      <c r="O395" s="31">
        <v>44593</v>
      </c>
      <c r="P395" s="22">
        <v>44773</v>
      </c>
      <c r="Q395" s="23" t="s">
        <v>39</v>
      </c>
      <c r="R395" s="15" t="s">
        <v>1775</v>
      </c>
      <c r="S395" s="15" t="s">
        <v>41</v>
      </c>
      <c r="T395" s="15">
        <v>1065647061</v>
      </c>
      <c r="U395" s="15">
        <v>4</v>
      </c>
      <c r="V395" s="4">
        <v>180</v>
      </c>
      <c r="W395" s="5"/>
      <c r="X395" s="6">
        <v>44926</v>
      </c>
      <c r="Y395" s="25">
        <v>100</v>
      </c>
      <c r="Z395" s="26">
        <v>14850000</v>
      </c>
      <c r="AA395" s="26">
        <f t="shared" si="11"/>
        <v>0</v>
      </c>
    </row>
    <row r="396" spans="1:27" s="8" customFormat="1" ht="69.75" customHeight="1">
      <c r="A396" s="16" t="s">
        <v>1776</v>
      </c>
      <c r="B396" s="15" t="s">
        <v>31</v>
      </c>
      <c r="C396" s="16" t="s">
        <v>1776</v>
      </c>
      <c r="D396" s="28">
        <v>300005922</v>
      </c>
      <c r="E396" s="15" t="s">
        <v>1777</v>
      </c>
      <c r="F396" s="29">
        <v>35000000</v>
      </c>
      <c r="G396" s="19">
        <v>35000000</v>
      </c>
      <c r="H396" s="29">
        <v>7000000</v>
      </c>
      <c r="I396" s="16" t="s">
        <v>1778</v>
      </c>
      <c r="J396" s="15" t="s">
        <v>35</v>
      </c>
      <c r="K396" s="15" t="s">
        <v>47</v>
      </c>
      <c r="L396" s="20" t="s">
        <v>37</v>
      </c>
      <c r="M396" s="15" t="s">
        <v>175</v>
      </c>
      <c r="N396" s="30">
        <v>44578</v>
      </c>
      <c r="O396" s="31">
        <v>44593</v>
      </c>
      <c r="P396" s="31">
        <v>44742</v>
      </c>
      <c r="Q396" s="23" t="s">
        <v>39</v>
      </c>
      <c r="R396" s="15" t="s">
        <v>1779</v>
      </c>
      <c r="S396" s="15" t="s">
        <v>41</v>
      </c>
      <c r="T396" s="15">
        <v>9530621</v>
      </c>
      <c r="U396" s="15">
        <v>0</v>
      </c>
      <c r="V396" s="4">
        <v>149</v>
      </c>
      <c r="W396" s="5"/>
      <c r="X396" s="6">
        <v>44926</v>
      </c>
      <c r="Y396" s="25">
        <v>100</v>
      </c>
      <c r="Z396" s="26">
        <v>35000000</v>
      </c>
      <c r="AA396" s="26">
        <f t="shared" si="11"/>
        <v>0</v>
      </c>
    </row>
    <row r="397" spans="1:27" s="8" customFormat="1" ht="69.75" customHeight="1">
      <c r="A397" s="16" t="s">
        <v>1780</v>
      </c>
      <c r="B397" s="15" t="s">
        <v>31</v>
      </c>
      <c r="C397" s="16" t="s">
        <v>1780</v>
      </c>
      <c r="D397" s="28">
        <v>120003122</v>
      </c>
      <c r="E397" s="15" t="s">
        <v>1781</v>
      </c>
      <c r="F397" s="29">
        <v>119000000</v>
      </c>
      <c r="G397" s="19">
        <v>119000000</v>
      </c>
      <c r="H397" s="29" t="s">
        <v>557</v>
      </c>
      <c r="I397" s="16" t="s">
        <v>1782</v>
      </c>
      <c r="J397" s="15" t="s">
        <v>644</v>
      </c>
      <c r="K397" s="15" t="s">
        <v>47</v>
      </c>
      <c r="L397" s="15" t="s">
        <v>379</v>
      </c>
      <c r="M397" s="15" t="s">
        <v>668</v>
      </c>
      <c r="N397" s="30">
        <v>44589</v>
      </c>
      <c r="O397" s="31">
        <v>44593</v>
      </c>
      <c r="P397" s="22">
        <v>45013</v>
      </c>
      <c r="Q397" s="23" t="s">
        <v>1100</v>
      </c>
      <c r="R397" s="15" t="s">
        <v>645</v>
      </c>
      <c r="S397" s="15" t="s">
        <v>561</v>
      </c>
      <c r="T397" s="15">
        <v>901245704</v>
      </c>
      <c r="U397" s="15">
        <v>7</v>
      </c>
      <c r="V397" s="4">
        <v>420</v>
      </c>
      <c r="W397" s="5" t="s">
        <v>1783</v>
      </c>
      <c r="X397" s="6">
        <v>44926</v>
      </c>
      <c r="Y397" s="25">
        <f t="shared" si="10"/>
        <v>79.285714285714292</v>
      </c>
      <c r="Z397" s="26">
        <v>95200000</v>
      </c>
      <c r="AA397" s="26">
        <f t="shared" si="11"/>
        <v>-23800000</v>
      </c>
    </row>
    <row r="398" spans="1:27" s="8" customFormat="1" ht="69.75" customHeight="1">
      <c r="A398" s="16" t="s">
        <v>1784</v>
      </c>
      <c r="B398" s="15" t="s">
        <v>31</v>
      </c>
      <c r="C398" s="16" t="s">
        <v>1784</v>
      </c>
      <c r="D398" s="28">
        <v>100002922</v>
      </c>
      <c r="E398" s="15" t="s">
        <v>1785</v>
      </c>
      <c r="F398" s="29">
        <v>20352000</v>
      </c>
      <c r="G398" s="19">
        <v>20352000</v>
      </c>
      <c r="H398" s="29">
        <v>3392000</v>
      </c>
      <c r="I398" s="16" t="s">
        <v>1786</v>
      </c>
      <c r="J398" s="15" t="s">
        <v>35</v>
      </c>
      <c r="K398" s="15" t="s">
        <v>841</v>
      </c>
      <c r="L398" s="15" t="s">
        <v>89</v>
      </c>
      <c r="M398" s="15" t="s">
        <v>451</v>
      </c>
      <c r="N398" s="30">
        <v>44589</v>
      </c>
      <c r="O398" s="22">
        <v>44594</v>
      </c>
      <c r="P398" s="22">
        <v>44774</v>
      </c>
      <c r="Q398" s="23" t="s">
        <v>39</v>
      </c>
      <c r="R398" s="15" t="s">
        <v>1787</v>
      </c>
      <c r="S398" s="15" t="s">
        <v>41</v>
      </c>
      <c r="T398" s="15">
        <v>77104877</v>
      </c>
      <c r="U398" s="15">
        <v>1</v>
      </c>
      <c r="V398" s="4">
        <v>180</v>
      </c>
      <c r="W398" s="5"/>
      <c r="X398" s="6">
        <v>44926</v>
      </c>
      <c r="Y398" s="25">
        <v>100</v>
      </c>
      <c r="Z398" s="26">
        <v>20238933</v>
      </c>
      <c r="AA398" s="26">
        <f t="shared" ref="AA398:AA461" si="12">Z398-G398</f>
        <v>-113067</v>
      </c>
    </row>
    <row r="399" spans="1:27" s="8" customFormat="1" ht="69.75" customHeight="1">
      <c r="A399" s="16" t="s">
        <v>1788</v>
      </c>
      <c r="B399" s="15" t="s">
        <v>31</v>
      </c>
      <c r="C399" s="16" t="s">
        <v>1788</v>
      </c>
      <c r="D399" s="28">
        <v>300005622</v>
      </c>
      <c r="E399" s="15" t="s">
        <v>1789</v>
      </c>
      <c r="F399" s="29">
        <v>31548645</v>
      </c>
      <c r="G399" s="19">
        <v>31548645</v>
      </c>
      <c r="H399" s="29">
        <v>6309729</v>
      </c>
      <c r="I399" s="16" t="s">
        <v>1790</v>
      </c>
      <c r="J399" s="15" t="s">
        <v>35</v>
      </c>
      <c r="K399" s="15" t="s">
        <v>47</v>
      </c>
      <c r="L399" s="20" t="s">
        <v>37</v>
      </c>
      <c r="M399" s="15" t="s">
        <v>175</v>
      </c>
      <c r="N399" s="30">
        <v>44589</v>
      </c>
      <c r="O399" s="22">
        <v>44595</v>
      </c>
      <c r="P399" s="22">
        <v>44744</v>
      </c>
      <c r="Q399" s="23" t="s">
        <v>39</v>
      </c>
      <c r="R399" s="15" t="s">
        <v>1791</v>
      </c>
      <c r="S399" s="15" t="s">
        <v>41</v>
      </c>
      <c r="T399" s="15">
        <v>1032390964</v>
      </c>
      <c r="U399" s="15">
        <v>4</v>
      </c>
      <c r="V399" s="4">
        <v>149</v>
      </c>
      <c r="W399" s="5" t="s">
        <v>1792</v>
      </c>
      <c r="X399" s="6">
        <v>44926</v>
      </c>
      <c r="Y399" s="25">
        <v>100</v>
      </c>
      <c r="Z399" s="26">
        <v>31338320</v>
      </c>
      <c r="AA399" s="26">
        <f t="shared" si="12"/>
        <v>-210325</v>
      </c>
    </row>
    <row r="400" spans="1:27" s="8" customFormat="1" ht="69.75" customHeight="1">
      <c r="A400" s="16" t="s">
        <v>1793</v>
      </c>
      <c r="B400" s="15" t="s">
        <v>31</v>
      </c>
      <c r="C400" s="16" t="s">
        <v>1793</v>
      </c>
      <c r="D400" s="28">
        <v>300005122</v>
      </c>
      <c r="E400" s="15" t="s">
        <v>1794</v>
      </c>
      <c r="F400" s="29">
        <v>15810560</v>
      </c>
      <c r="G400" s="19">
        <v>15810560</v>
      </c>
      <c r="H400" s="29">
        <v>3162112</v>
      </c>
      <c r="I400" s="16" t="s">
        <v>1795</v>
      </c>
      <c r="J400" s="15" t="s">
        <v>65</v>
      </c>
      <c r="K400" s="15" t="s">
        <v>984</v>
      </c>
      <c r="L400" s="20" t="s">
        <v>37</v>
      </c>
      <c r="M400" s="15" t="s">
        <v>1764</v>
      </c>
      <c r="N400" s="30">
        <v>44589</v>
      </c>
      <c r="O400" s="22">
        <v>44595</v>
      </c>
      <c r="P400" s="22">
        <v>44744</v>
      </c>
      <c r="Q400" s="23" t="s">
        <v>39</v>
      </c>
      <c r="R400" s="15" t="s">
        <v>1796</v>
      </c>
      <c r="S400" s="15" t="s">
        <v>41</v>
      </c>
      <c r="T400" s="15">
        <v>11802494</v>
      </c>
      <c r="U400" s="15">
        <v>7</v>
      </c>
      <c r="V400" s="4">
        <v>149</v>
      </c>
      <c r="W400" s="5"/>
      <c r="X400" s="6">
        <v>44926</v>
      </c>
      <c r="Y400" s="25">
        <v>100</v>
      </c>
      <c r="Z400" s="26">
        <v>15388945</v>
      </c>
      <c r="AA400" s="26">
        <f t="shared" si="12"/>
        <v>-421615</v>
      </c>
    </row>
    <row r="401" spans="1:27" s="8" customFormat="1" ht="69.75" customHeight="1">
      <c r="A401" s="16" t="s">
        <v>1797</v>
      </c>
      <c r="B401" s="15" t="s">
        <v>31</v>
      </c>
      <c r="C401" s="16" t="s">
        <v>1797</v>
      </c>
      <c r="D401" s="28">
        <v>100002622</v>
      </c>
      <c r="E401" s="15" t="s">
        <v>1798</v>
      </c>
      <c r="F401" s="29">
        <v>20352000</v>
      </c>
      <c r="G401" s="19">
        <v>20352000</v>
      </c>
      <c r="H401" s="29">
        <v>3392000</v>
      </c>
      <c r="I401" s="16" t="s">
        <v>1799</v>
      </c>
      <c r="J401" s="15" t="s">
        <v>35</v>
      </c>
      <c r="K401" s="15" t="s">
        <v>1637</v>
      </c>
      <c r="L401" s="15" t="s">
        <v>89</v>
      </c>
      <c r="M401" s="15" t="s">
        <v>451</v>
      </c>
      <c r="N401" s="30">
        <v>44589</v>
      </c>
      <c r="O401" s="22">
        <v>44594</v>
      </c>
      <c r="P401" s="22">
        <v>44774</v>
      </c>
      <c r="Q401" s="23" t="s">
        <v>39</v>
      </c>
      <c r="R401" s="15" t="s">
        <v>1800</v>
      </c>
      <c r="S401" s="15" t="s">
        <v>41</v>
      </c>
      <c r="T401" s="15">
        <v>1087413538</v>
      </c>
      <c r="U401" s="15">
        <v>0</v>
      </c>
      <c r="V401" s="4">
        <v>180</v>
      </c>
      <c r="W401" s="5"/>
      <c r="X401" s="6">
        <v>44926</v>
      </c>
      <c r="Y401" s="25">
        <v>100</v>
      </c>
      <c r="Z401" s="26">
        <v>20238933</v>
      </c>
      <c r="AA401" s="26">
        <f t="shared" si="12"/>
        <v>-113067</v>
      </c>
    </row>
    <row r="402" spans="1:27" s="8" customFormat="1" ht="69.75" customHeight="1">
      <c r="A402" s="16" t="s">
        <v>1801</v>
      </c>
      <c r="B402" s="15" t="s">
        <v>31</v>
      </c>
      <c r="C402" s="16" t="s">
        <v>1801</v>
      </c>
      <c r="D402" s="28">
        <v>100004622</v>
      </c>
      <c r="E402" s="15" t="s">
        <v>1802</v>
      </c>
      <c r="F402" s="29">
        <v>20352000</v>
      </c>
      <c r="G402" s="19">
        <v>20352000</v>
      </c>
      <c r="H402" s="29">
        <v>3392000</v>
      </c>
      <c r="I402" s="16" t="s">
        <v>1786</v>
      </c>
      <c r="J402" s="15" t="s">
        <v>35</v>
      </c>
      <c r="K402" s="15" t="s">
        <v>47</v>
      </c>
      <c r="L402" s="15" t="s">
        <v>89</v>
      </c>
      <c r="M402" s="15" t="s">
        <v>451</v>
      </c>
      <c r="N402" s="30">
        <v>44589</v>
      </c>
      <c r="O402" s="22">
        <v>44599</v>
      </c>
      <c r="P402" s="22">
        <v>44779</v>
      </c>
      <c r="Q402" s="23" t="s">
        <v>39</v>
      </c>
      <c r="R402" s="15" t="s">
        <v>1803</v>
      </c>
      <c r="S402" s="15" t="s">
        <v>41</v>
      </c>
      <c r="T402" s="15">
        <v>11405808</v>
      </c>
      <c r="U402" s="15">
        <v>3</v>
      </c>
      <c r="V402" s="4">
        <v>180</v>
      </c>
      <c r="W402" s="5"/>
      <c r="X402" s="6">
        <v>44926</v>
      </c>
      <c r="Y402" s="25">
        <v>100</v>
      </c>
      <c r="Z402" s="26">
        <v>20125867</v>
      </c>
      <c r="AA402" s="26">
        <f t="shared" si="12"/>
        <v>-226133</v>
      </c>
    </row>
    <row r="403" spans="1:27" s="8" customFormat="1" ht="69.75" customHeight="1">
      <c r="A403" s="16" t="s">
        <v>1804</v>
      </c>
      <c r="B403" s="15" t="s">
        <v>31</v>
      </c>
      <c r="C403" s="16" t="s">
        <v>1804</v>
      </c>
      <c r="D403" s="28">
        <v>200012922</v>
      </c>
      <c r="E403" s="15" t="s">
        <v>1805</v>
      </c>
      <c r="F403" s="29">
        <v>12400000</v>
      </c>
      <c r="G403" s="19">
        <v>12400000</v>
      </c>
      <c r="H403" s="29">
        <v>3100000</v>
      </c>
      <c r="I403" s="16" t="s">
        <v>1806</v>
      </c>
      <c r="J403" s="15" t="s">
        <v>35</v>
      </c>
      <c r="K403" s="15" t="s">
        <v>47</v>
      </c>
      <c r="L403" s="15" t="s">
        <v>146</v>
      </c>
      <c r="M403" s="15" t="s">
        <v>534</v>
      </c>
      <c r="N403" s="30">
        <v>44588</v>
      </c>
      <c r="O403" s="22">
        <v>44595</v>
      </c>
      <c r="P403" s="22">
        <v>44714</v>
      </c>
      <c r="Q403" s="23" t="s">
        <v>39</v>
      </c>
      <c r="R403" s="15" t="s">
        <v>1807</v>
      </c>
      <c r="S403" s="15" t="s">
        <v>41</v>
      </c>
      <c r="T403" s="15">
        <v>79946409</v>
      </c>
      <c r="U403" s="15">
        <v>6</v>
      </c>
      <c r="V403" s="4">
        <v>119</v>
      </c>
      <c r="W403" s="5"/>
      <c r="X403" s="6">
        <v>44926</v>
      </c>
      <c r="Y403" s="25">
        <v>100</v>
      </c>
      <c r="Z403" s="26">
        <v>12296667</v>
      </c>
      <c r="AA403" s="26">
        <f t="shared" si="12"/>
        <v>-103333</v>
      </c>
    </row>
    <row r="404" spans="1:27" s="8" customFormat="1" ht="69.75" customHeight="1">
      <c r="A404" s="16" t="s">
        <v>1808</v>
      </c>
      <c r="B404" s="15" t="s">
        <v>31</v>
      </c>
      <c r="C404" s="16" t="s">
        <v>1808</v>
      </c>
      <c r="D404" s="28">
        <v>200008422</v>
      </c>
      <c r="E404" s="15" t="s">
        <v>1809</v>
      </c>
      <c r="F404" s="29">
        <v>35000000</v>
      </c>
      <c r="G404" s="19">
        <v>35000000</v>
      </c>
      <c r="H404" s="29">
        <v>5000000</v>
      </c>
      <c r="I404" s="16" t="s">
        <v>1810</v>
      </c>
      <c r="J404" s="15" t="s">
        <v>35</v>
      </c>
      <c r="K404" s="15" t="s">
        <v>47</v>
      </c>
      <c r="L404" s="15" t="s">
        <v>146</v>
      </c>
      <c r="M404" s="15" t="s">
        <v>147</v>
      </c>
      <c r="N404" s="30">
        <v>44589</v>
      </c>
      <c r="O404" s="31">
        <v>44600</v>
      </c>
      <c r="P404" s="31">
        <v>44747</v>
      </c>
      <c r="Q404" s="23" t="s">
        <v>39</v>
      </c>
      <c r="R404" s="15" t="s">
        <v>1811</v>
      </c>
      <c r="S404" s="15" t="s">
        <v>41</v>
      </c>
      <c r="T404" s="15">
        <v>19476186</v>
      </c>
      <c r="U404" s="15">
        <v>3</v>
      </c>
      <c r="V404" s="4">
        <v>147</v>
      </c>
      <c r="W404" s="5" t="s">
        <v>1812</v>
      </c>
      <c r="X404" s="6">
        <v>44926</v>
      </c>
      <c r="Y404" s="25">
        <v>100</v>
      </c>
      <c r="Z404" s="26">
        <v>23500000</v>
      </c>
      <c r="AA404" s="26">
        <f t="shared" si="12"/>
        <v>-11500000</v>
      </c>
    </row>
    <row r="405" spans="1:27" s="8" customFormat="1" ht="69.75" customHeight="1">
      <c r="A405" s="16" t="s">
        <v>1813</v>
      </c>
      <c r="B405" s="15" t="s">
        <v>31</v>
      </c>
      <c r="C405" s="16" t="s">
        <v>1813</v>
      </c>
      <c r="D405" s="28">
        <v>100000722</v>
      </c>
      <c r="E405" s="15" t="s">
        <v>1814</v>
      </c>
      <c r="F405" s="29">
        <v>56000000</v>
      </c>
      <c r="G405" s="19">
        <v>56000000</v>
      </c>
      <c r="H405" s="29">
        <v>4294387</v>
      </c>
      <c r="I405" s="16" t="s">
        <v>1815</v>
      </c>
      <c r="J405" s="15" t="s">
        <v>35</v>
      </c>
      <c r="K405" s="15" t="s">
        <v>47</v>
      </c>
      <c r="L405" s="15" t="s">
        <v>89</v>
      </c>
      <c r="M405" s="15" t="s">
        <v>451</v>
      </c>
      <c r="N405" s="30">
        <v>44589</v>
      </c>
      <c r="O405" s="22">
        <v>44599</v>
      </c>
      <c r="P405" s="22">
        <v>44926</v>
      </c>
      <c r="Q405" s="23" t="s">
        <v>39</v>
      </c>
      <c r="R405" s="15" t="s">
        <v>1816</v>
      </c>
      <c r="S405" s="15" t="s">
        <v>41</v>
      </c>
      <c r="T405" s="15">
        <v>1128149945</v>
      </c>
      <c r="U405" s="15">
        <v>1</v>
      </c>
      <c r="V405" s="4">
        <v>327</v>
      </c>
      <c r="W405" s="5"/>
      <c r="X405" s="6">
        <v>44926</v>
      </c>
      <c r="Y405" s="25">
        <f t="shared" ref="Y398:Y461" si="13">((X405-O405)*100)/V405</f>
        <v>100</v>
      </c>
      <c r="Z405" s="26">
        <v>46093087</v>
      </c>
      <c r="AA405" s="26">
        <f t="shared" si="12"/>
        <v>-9906913</v>
      </c>
    </row>
    <row r="406" spans="1:27" s="8" customFormat="1" ht="69.75" customHeight="1">
      <c r="A406" s="16" t="s">
        <v>1817</v>
      </c>
      <c r="B406" s="15" t="s">
        <v>31</v>
      </c>
      <c r="C406" s="16" t="s">
        <v>1817</v>
      </c>
      <c r="D406" s="28">
        <v>200018522</v>
      </c>
      <c r="E406" s="15" t="s">
        <v>1818</v>
      </c>
      <c r="F406" s="29">
        <v>19233309</v>
      </c>
      <c r="G406" s="19">
        <v>19233309</v>
      </c>
      <c r="H406" s="29">
        <v>3561724</v>
      </c>
      <c r="I406" s="16" t="s">
        <v>1819</v>
      </c>
      <c r="J406" s="15" t="s">
        <v>35</v>
      </c>
      <c r="K406" s="15" t="s">
        <v>47</v>
      </c>
      <c r="L406" s="15" t="s">
        <v>146</v>
      </c>
      <c r="M406" s="15" t="s">
        <v>360</v>
      </c>
      <c r="N406" s="30">
        <v>44588</v>
      </c>
      <c r="O406" s="22">
        <v>44593</v>
      </c>
      <c r="P406" s="22">
        <v>44750</v>
      </c>
      <c r="Q406" s="23" t="s">
        <v>39</v>
      </c>
      <c r="R406" s="15" t="s">
        <v>1820</v>
      </c>
      <c r="S406" s="15" t="s">
        <v>41</v>
      </c>
      <c r="T406" s="15">
        <v>1140869285</v>
      </c>
      <c r="U406" s="15">
        <v>1</v>
      </c>
      <c r="V406" s="4">
        <v>157</v>
      </c>
      <c r="W406" s="5"/>
      <c r="X406" s="6">
        <v>44926</v>
      </c>
      <c r="Y406" s="25">
        <v>100</v>
      </c>
      <c r="Z406" s="26">
        <v>19233309</v>
      </c>
      <c r="AA406" s="26">
        <f t="shared" si="12"/>
        <v>0</v>
      </c>
    </row>
    <row r="407" spans="1:27" s="8" customFormat="1" ht="69.75" customHeight="1">
      <c r="A407" s="16" t="s">
        <v>1821</v>
      </c>
      <c r="B407" s="15" t="s">
        <v>31</v>
      </c>
      <c r="C407" s="16" t="s">
        <v>1821</v>
      </c>
      <c r="D407" s="28">
        <v>200014722</v>
      </c>
      <c r="E407" s="15" t="s">
        <v>1822</v>
      </c>
      <c r="F407" s="29">
        <v>35000000</v>
      </c>
      <c r="G407" s="19">
        <v>35000000</v>
      </c>
      <c r="H407" s="29">
        <v>5000000</v>
      </c>
      <c r="I407" s="16" t="s">
        <v>1823</v>
      </c>
      <c r="J407" s="15" t="s">
        <v>35</v>
      </c>
      <c r="K407" s="15" t="s">
        <v>47</v>
      </c>
      <c r="L407" s="15" t="s">
        <v>146</v>
      </c>
      <c r="M407" s="15" t="s">
        <v>520</v>
      </c>
      <c r="N407" s="30">
        <v>44588</v>
      </c>
      <c r="O407" s="22">
        <v>44593</v>
      </c>
      <c r="P407" s="22">
        <v>44804</v>
      </c>
      <c r="Q407" s="23" t="s">
        <v>39</v>
      </c>
      <c r="R407" s="15" t="s">
        <v>1824</v>
      </c>
      <c r="S407" s="15" t="s">
        <v>41</v>
      </c>
      <c r="T407" s="15">
        <v>32609996</v>
      </c>
      <c r="U407" s="15">
        <v>2</v>
      </c>
      <c r="V407" s="4">
        <v>211</v>
      </c>
      <c r="W407" s="5"/>
      <c r="X407" s="6">
        <v>44926</v>
      </c>
      <c r="Y407" s="25">
        <v>100</v>
      </c>
      <c r="Z407" s="26">
        <v>35000000</v>
      </c>
      <c r="AA407" s="26">
        <f t="shared" si="12"/>
        <v>0</v>
      </c>
    </row>
    <row r="408" spans="1:27" s="8" customFormat="1" ht="69.75" customHeight="1">
      <c r="A408" s="16" t="s">
        <v>1825</v>
      </c>
      <c r="B408" s="15" t="s">
        <v>31</v>
      </c>
      <c r="C408" s="16" t="s">
        <v>1825</v>
      </c>
      <c r="D408" s="28">
        <v>400004622</v>
      </c>
      <c r="E408" s="15" t="s">
        <v>1826</v>
      </c>
      <c r="F408" s="29">
        <v>31000000</v>
      </c>
      <c r="G408" s="19">
        <v>31000000</v>
      </c>
      <c r="H408" s="29">
        <v>6200000</v>
      </c>
      <c r="I408" s="16" t="s">
        <v>1557</v>
      </c>
      <c r="J408" s="15" t="s">
        <v>35</v>
      </c>
      <c r="K408" s="15" t="s">
        <v>47</v>
      </c>
      <c r="L408" s="15" t="s">
        <v>277</v>
      </c>
      <c r="M408" s="15" t="s">
        <v>825</v>
      </c>
      <c r="N408" s="30">
        <v>44588</v>
      </c>
      <c r="O408" s="22">
        <v>44593</v>
      </c>
      <c r="P408" s="22">
        <v>44705</v>
      </c>
      <c r="Q408" s="23" t="s">
        <v>39</v>
      </c>
      <c r="R408" s="15" t="s">
        <v>1827</v>
      </c>
      <c r="S408" s="15" t="s">
        <v>41</v>
      </c>
      <c r="T408" s="15">
        <v>51937099</v>
      </c>
      <c r="U408" s="15">
        <v>6</v>
      </c>
      <c r="V408" s="4">
        <v>112</v>
      </c>
      <c r="W408" s="5" t="s">
        <v>1828</v>
      </c>
      <c r="X408" s="6">
        <v>44926</v>
      </c>
      <c r="Y408" s="25">
        <v>100</v>
      </c>
      <c r="Z408" s="26">
        <v>0</v>
      </c>
      <c r="AA408" s="26">
        <f t="shared" si="12"/>
        <v>-31000000</v>
      </c>
    </row>
    <row r="409" spans="1:27" s="8" customFormat="1" ht="69.75" customHeight="1">
      <c r="A409" s="16" t="s">
        <v>1829</v>
      </c>
      <c r="B409" s="15" t="s">
        <v>31</v>
      </c>
      <c r="C409" s="16" t="s">
        <v>1829</v>
      </c>
      <c r="D409" s="28">
        <v>400013122</v>
      </c>
      <c r="E409" s="15" t="s">
        <v>1830</v>
      </c>
      <c r="F409" s="29">
        <v>24800000</v>
      </c>
      <c r="G409" s="19">
        <v>24800000</v>
      </c>
      <c r="H409" s="29">
        <v>6200000</v>
      </c>
      <c r="I409" s="16" t="s">
        <v>1557</v>
      </c>
      <c r="J409" s="15" t="s">
        <v>35</v>
      </c>
      <c r="K409" s="15" t="s">
        <v>47</v>
      </c>
      <c r="L409" s="15" t="s">
        <v>277</v>
      </c>
      <c r="M409" s="15" t="s">
        <v>825</v>
      </c>
      <c r="N409" s="30">
        <v>44588</v>
      </c>
      <c r="O409" s="22">
        <v>44593</v>
      </c>
      <c r="P409" s="22">
        <v>44712</v>
      </c>
      <c r="Q409" s="23" t="s">
        <v>39</v>
      </c>
      <c r="R409" s="15" t="s">
        <v>1831</v>
      </c>
      <c r="S409" s="15" t="s">
        <v>41</v>
      </c>
      <c r="T409" s="15">
        <v>98762766</v>
      </c>
      <c r="U409" s="15">
        <v>9</v>
      </c>
      <c r="V409" s="4">
        <v>119</v>
      </c>
      <c r="W409" s="5" t="s">
        <v>1832</v>
      </c>
      <c r="X409" s="6">
        <v>44926</v>
      </c>
      <c r="Y409" s="25">
        <v>100</v>
      </c>
      <c r="Z409" s="26">
        <v>24800000</v>
      </c>
      <c r="AA409" s="26">
        <f t="shared" si="12"/>
        <v>0</v>
      </c>
    </row>
    <row r="410" spans="1:27" s="8" customFormat="1" ht="69.75" customHeight="1">
      <c r="A410" s="16" t="s">
        <v>1833</v>
      </c>
      <c r="B410" s="15" t="s">
        <v>31</v>
      </c>
      <c r="C410" s="16" t="s">
        <v>1833</v>
      </c>
      <c r="D410" s="28">
        <v>200012422</v>
      </c>
      <c r="E410" s="15" t="s">
        <v>1834</v>
      </c>
      <c r="F410" s="29">
        <v>12400000</v>
      </c>
      <c r="G410" s="19">
        <v>12400000</v>
      </c>
      <c r="H410" s="29">
        <v>3100000</v>
      </c>
      <c r="I410" s="16" t="s">
        <v>1835</v>
      </c>
      <c r="J410" s="15" t="s">
        <v>35</v>
      </c>
      <c r="K410" s="15" t="s">
        <v>47</v>
      </c>
      <c r="L410" s="15" t="s">
        <v>146</v>
      </c>
      <c r="M410" s="15" t="s">
        <v>147</v>
      </c>
      <c r="N410" s="30">
        <v>44588</v>
      </c>
      <c r="O410" s="22">
        <v>44593</v>
      </c>
      <c r="P410" s="22">
        <v>44712</v>
      </c>
      <c r="Q410" s="23" t="s">
        <v>39</v>
      </c>
      <c r="R410" s="15" t="s">
        <v>1836</v>
      </c>
      <c r="S410" s="15" t="s">
        <v>41</v>
      </c>
      <c r="T410" s="15">
        <v>1067717878</v>
      </c>
      <c r="U410" s="15">
        <v>2</v>
      </c>
      <c r="V410" s="4">
        <v>119</v>
      </c>
      <c r="W410" s="5"/>
      <c r="X410" s="6">
        <v>44926</v>
      </c>
      <c r="Y410" s="25">
        <v>100</v>
      </c>
      <c r="Z410" s="26">
        <v>12400000</v>
      </c>
      <c r="AA410" s="26">
        <f t="shared" si="12"/>
        <v>0</v>
      </c>
    </row>
    <row r="411" spans="1:27" s="8" customFormat="1" ht="69.75" customHeight="1">
      <c r="A411" s="16" t="s">
        <v>1837</v>
      </c>
      <c r="B411" s="15" t="s">
        <v>31</v>
      </c>
      <c r="C411" s="16" t="s">
        <v>1837</v>
      </c>
      <c r="D411" s="28">
        <v>200008722</v>
      </c>
      <c r="E411" s="15" t="s">
        <v>1838</v>
      </c>
      <c r="F411" s="29">
        <v>35000000</v>
      </c>
      <c r="G411" s="19">
        <v>35000000</v>
      </c>
      <c r="H411" s="29">
        <v>5000000</v>
      </c>
      <c r="I411" s="16" t="s">
        <v>1839</v>
      </c>
      <c r="J411" s="15" t="s">
        <v>35</v>
      </c>
      <c r="K411" s="15" t="s">
        <v>47</v>
      </c>
      <c r="L411" s="15" t="s">
        <v>146</v>
      </c>
      <c r="M411" s="15" t="s">
        <v>147</v>
      </c>
      <c r="N411" s="30">
        <v>44588</v>
      </c>
      <c r="O411" s="22">
        <v>44593</v>
      </c>
      <c r="P411" s="22">
        <v>44804</v>
      </c>
      <c r="Q411" s="23" t="s">
        <v>39</v>
      </c>
      <c r="R411" s="15" t="s">
        <v>1840</v>
      </c>
      <c r="S411" s="15" t="s">
        <v>41</v>
      </c>
      <c r="T411" s="15">
        <v>1082249129</v>
      </c>
      <c r="U411" s="15">
        <v>0</v>
      </c>
      <c r="V411" s="4">
        <v>211</v>
      </c>
      <c r="W411" s="5"/>
      <c r="X411" s="6">
        <v>44926</v>
      </c>
      <c r="Y411" s="25">
        <v>100</v>
      </c>
      <c r="Z411" s="26">
        <v>35000000</v>
      </c>
      <c r="AA411" s="26">
        <f t="shared" si="12"/>
        <v>0</v>
      </c>
    </row>
    <row r="412" spans="1:27" s="8" customFormat="1" ht="69.75" customHeight="1">
      <c r="A412" s="16" t="s">
        <v>1841</v>
      </c>
      <c r="B412" s="15" t="s">
        <v>31</v>
      </c>
      <c r="C412" s="16" t="s">
        <v>1841</v>
      </c>
      <c r="D412" s="28">
        <v>400002222</v>
      </c>
      <c r="E412" s="15" t="s">
        <v>1842</v>
      </c>
      <c r="F412" s="29">
        <v>37200000</v>
      </c>
      <c r="G412" s="19">
        <v>37200000</v>
      </c>
      <c r="H412" s="29">
        <v>6200000</v>
      </c>
      <c r="I412" s="16" t="s">
        <v>1843</v>
      </c>
      <c r="J412" s="15" t="s">
        <v>35</v>
      </c>
      <c r="K412" s="15" t="s">
        <v>47</v>
      </c>
      <c r="L412" s="15" t="s">
        <v>277</v>
      </c>
      <c r="M412" s="15" t="s">
        <v>278</v>
      </c>
      <c r="N412" s="30">
        <v>44589</v>
      </c>
      <c r="O412" s="22">
        <v>44593</v>
      </c>
      <c r="P412" s="22">
        <v>44773</v>
      </c>
      <c r="Q412" s="23" t="s">
        <v>39</v>
      </c>
      <c r="R412" s="15" t="s">
        <v>1844</v>
      </c>
      <c r="S412" s="15" t="s">
        <v>41</v>
      </c>
      <c r="T412" s="15">
        <v>1019025934</v>
      </c>
      <c r="U412" s="15">
        <v>2</v>
      </c>
      <c r="V412" s="4">
        <v>180</v>
      </c>
      <c r="W412" s="5"/>
      <c r="X412" s="6">
        <v>44926</v>
      </c>
      <c r="Y412" s="25">
        <v>100</v>
      </c>
      <c r="Z412" s="26">
        <v>37200000</v>
      </c>
      <c r="AA412" s="26">
        <f t="shared" si="12"/>
        <v>0</v>
      </c>
    </row>
    <row r="413" spans="1:27" s="8" customFormat="1" ht="69.75" customHeight="1">
      <c r="A413" s="16" t="s">
        <v>1845</v>
      </c>
      <c r="B413" s="15" t="s">
        <v>31</v>
      </c>
      <c r="C413" s="16" t="s">
        <v>1845</v>
      </c>
      <c r="D413" s="28">
        <v>400002422</v>
      </c>
      <c r="E413" s="15" t="s">
        <v>1846</v>
      </c>
      <c r="F413" s="29">
        <v>37200000</v>
      </c>
      <c r="G413" s="19">
        <v>52700000</v>
      </c>
      <c r="H413" s="29">
        <v>6200000</v>
      </c>
      <c r="I413" s="16" t="s">
        <v>1847</v>
      </c>
      <c r="J413" s="15" t="s">
        <v>35</v>
      </c>
      <c r="K413" s="15" t="s">
        <v>47</v>
      </c>
      <c r="L413" s="15" t="s">
        <v>277</v>
      </c>
      <c r="M413" s="15" t="s">
        <v>278</v>
      </c>
      <c r="N413" s="30">
        <v>44588</v>
      </c>
      <c r="O413" s="22">
        <v>44593</v>
      </c>
      <c r="P413" s="22">
        <v>44846</v>
      </c>
      <c r="Q413" s="23" t="s">
        <v>39</v>
      </c>
      <c r="R413" s="15" t="s">
        <v>1848</v>
      </c>
      <c r="S413" s="15" t="s">
        <v>41</v>
      </c>
      <c r="T413" s="15">
        <v>1032423701</v>
      </c>
      <c r="U413" s="15">
        <v>8</v>
      </c>
      <c r="V413" s="4">
        <v>253</v>
      </c>
      <c r="W413" s="5" t="s">
        <v>1849</v>
      </c>
      <c r="X413" s="6">
        <v>44926</v>
      </c>
      <c r="Y413" s="25">
        <v>100</v>
      </c>
      <c r="Z413" s="26">
        <v>52080000</v>
      </c>
      <c r="AA413" s="26">
        <f t="shared" si="12"/>
        <v>-620000</v>
      </c>
    </row>
    <row r="414" spans="1:27" s="8" customFormat="1" ht="69.75" customHeight="1">
      <c r="A414" s="16" t="s">
        <v>1850</v>
      </c>
      <c r="B414" s="15" t="s">
        <v>31</v>
      </c>
      <c r="C414" s="16" t="s">
        <v>1850</v>
      </c>
      <c r="D414" s="28">
        <v>200011522</v>
      </c>
      <c r="E414" s="15" t="s">
        <v>1851</v>
      </c>
      <c r="F414" s="29">
        <v>20000000</v>
      </c>
      <c r="G414" s="19">
        <v>20000000</v>
      </c>
      <c r="H414" s="29">
        <v>5000000</v>
      </c>
      <c r="I414" s="16" t="s">
        <v>1852</v>
      </c>
      <c r="J414" s="15" t="s">
        <v>35</v>
      </c>
      <c r="K414" s="15" t="s">
        <v>47</v>
      </c>
      <c r="L414" s="15" t="s">
        <v>146</v>
      </c>
      <c r="M414" s="15" t="s">
        <v>147</v>
      </c>
      <c r="N414" s="30">
        <v>44589</v>
      </c>
      <c r="O414" s="22">
        <v>44594</v>
      </c>
      <c r="P414" s="22">
        <v>44713</v>
      </c>
      <c r="Q414" s="23" t="s">
        <v>39</v>
      </c>
      <c r="R414" s="15" t="s">
        <v>1853</v>
      </c>
      <c r="S414" s="15" t="s">
        <v>41</v>
      </c>
      <c r="T414" s="15">
        <v>1082895619</v>
      </c>
      <c r="U414" s="15">
        <v>8</v>
      </c>
      <c r="V414" s="4">
        <v>119</v>
      </c>
      <c r="W414" s="5"/>
      <c r="X414" s="6">
        <v>44926</v>
      </c>
      <c r="Y414" s="25">
        <v>100</v>
      </c>
      <c r="Z414" s="26">
        <v>19666667</v>
      </c>
      <c r="AA414" s="26">
        <f t="shared" si="12"/>
        <v>-333333</v>
      </c>
    </row>
    <row r="415" spans="1:27" s="8" customFormat="1" ht="69.75" customHeight="1">
      <c r="A415" s="16" t="s">
        <v>1854</v>
      </c>
      <c r="B415" s="15" t="s">
        <v>31</v>
      </c>
      <c r="C415" s="16" t="s">
        <v>1854</v>
      </c>
      <c r="D415" s="28">
        <v>200017122</v>
      </c>
      <c r="E415" s="15" t="s">
        <v>1855</v>
      </c>
      <c r="F415" s="29">
        <v>35000000</v>
      </c>
      <c r="G415" s="19">
        <v>35000000</v>
      </c>
      <c r="H415" s="29">
        <v>5000000</v>
      </c>
      <c r="I415" s="16" t="s">
        <v>1856</v>
      </c>
      <c r="J415" s="15" t="s">
        <v>35</v>
      </c>
      <c r="K415" s="15" t="s">
        <v>47</v>
      </c>
      <c r="L415" s="15" t="s">
        <v>146</v>
      </c>
      <c r="M415" s="15" t="s">
        <v>293</v>
      </c>
      <c r="N415" s="30">
        <v>44588</v>
      </c>
      <c r="O415" s="22">
        <v>44593</v>
      </c>
      <c r="P415" s="22">
        <v>44804</v>
      </c>
      <c r="Q415" s="23" t="s">
        <v>39</v>
      </c>
      <c r="R415" s="15" t="s">
        <v>1857</v>
      </c>
      <c r="S415" s="15" t="s">
        <v>41</v>
      </c>
      <c r="T415" s="15">
        <v>1090391956</v>
      </c>
      <c r="U415" s="15">
        <v>0</v>
      </c>
      <c r="V415" s="4">
        <v>211</v>
      </c>
      <c r="W415" s="5"/>
      <c r="X415" s="6">
        <v>44926</v>
      </c>
      <c r="Y415" s="25">
        <v>100</v>
      </c>
      <c r="Z415" s="26">
        <v>35000000</v>
      </c>
      <c r="AA415" s="26">
        <f t="shared" si="12"/>
        <v>0</v>
      </c>
    </row>
    <row r="416" spans="1:27" s="8" customFormat="1" ht="69.75" customHeight="1">
      <c r="A416" s="16" t="s">
        <v>1858</v>
      </c>
      <c r="B416" s="15" t="s">
        <v>31</v>
      </c>
      <c r="C416" s="16" t="s">
        <v>1858</v>
      </c>
      <c r="D416" s="28">
        <v>400014022</v>
      </c>
      <c r="E416" s="15" t="s">
        <v>1859</v>
      </c>
      <c r="F416" s="29">
        <v>24800000</v>
      </c>
      <c r="G416" s="19">
        <v>24800000</v>
      </c>
      <c r="H416" s="29">
        <v>6200000</v>
      </c>
      <c r="I416" s="16" t="s">
        <v>584</v>
      </c>
      <c r="J416" s="15" t="s">
        <v>46</v>
      </c>
      <c r="K416" s="15" t="s">
        <v>259</v>
      </c>
      <c r="L416" s="15" t="s">
        <v>277</v>
      </c>
      <c r="M416" s="15" t="s">
        <v>575</v>
      </c>
      <c r="N416" s="30">
        <v>44589</v>
      </c>
      <c r="O416" s="22">
        <v>44593</v>
      </c>
      <c r="P416" s="22">
        <v>44712</v>
      </c>
      <c r="Q416" s="23" t="s">
        <v>39</v>
      </c>
      <c r="R416" s="15" t="s">
        <v>1860</v>
      </c>
      <c r="S416" s="15" t="s">
        <v>41</v>
      </c>
      <c r="T416" s="15">
        <v>1051443717</v>
      </c>
      <c r="U416" s="15">
        <v>1</v>
      </c>
      <c r="V416" s="4">
        <v>119</v>
      </c>
      <c r="W416" s="5"/>
      <c r="X416" s="6">
        <v>44926</v>
      </c>
      <c r="Y416" s="25">
        <v>100</v>
      </c>
      <c r="Z416" s="26">
        <v>24800000</v>
      </c>
      <c r="AA416" s="26">
        <f t="shared" si="12"/>
        <v>0</v>
      </c>
    </row>
    <row r="417" spans="1:27" s="8" customFormat="1" ht="69.75" customHeight="1">
      <c r="A417" s="16" t="s">
        <v>1861</v>
      </c>
      <c r="B417" s="15" t="s">
        <v>31</v>
      </c>
      <c r="C417" s="16" t="s">
        <v>1861</v>
      </c>
      <c r="D417" s="28">
        <v>200021722</v>
      </c>
      <c r="E417" s="15" t="s">
        <v>1862</v>
      </c>
      <c r="F417" s="29">
        <v>15568000</v>
      </c>
      <c r="G417" s="19">
        <v>15568000</v>
      </c>
      <c r="H417" s="29">
        <v>1390000</v>
      </c>
      <c r="I417" s="16" t="s">
        <v>1863</v>
      </c>
      <c r="J417" s="15" t="s">
        <v>65</v>
      </c>
      <c r="K417" s="15" t="s">
        <v>47</v>
      </c>
      <c r="L417" s="15" t="s">
        <v>146</v>
      </c>
      <c r="M417" s="15" t="s">
        <v>360</v>
      </c>
      <c r="N417" s="30">
        <v>44589</v>
      </c>
      <c r="O417" s="22">
        <v>44593</v>
      </c>
      <c r="P417" s="22">
        <v>44926</v>
      </c>
      <c r="Q417" s="23" t="s">
        <v>39</v>
      </c>
      <c r="R417" s="15" t="s">
        <v>1864</v>
      </c>
      <c r="S417" s="15" t="s">
        <v>41</v>
      </c>
      <c r="T417" s="15">
        <v>1002344868</v>
      </c>
      <c r="U417" s="15">
        <v>0</v>
      </c>
      <c r="V417" s="4">
        <v>333</v>
      </c>
      <c r="W417" s="5"/>
      <c r="X417" s="6">
        <v>44926</v>
      </c>
      <c r="Y417" s="25">
        <f t="shared" si="13"/>
        <v>100</v>
      </c>
      <c r="Z417" s="26">
        <v>12371000</v>
      </c>
      <c r="AA417" s="26">
        <f t="shared" si="12"/>
        <v>-3197000</v>
      </c>
    </row>
    <row r="418" spans="1:27" s="8" customFormat="1" ht="69.75" customHeight="1">
      <c r="A418" s="16" t="s">
        <v>1865</v>
      </c>
      <c r="B418" s="15" t="s">
        <v>31</v>
      </c>
      <c r="C418" s="16" t="s">
        <v>1865</v>
      </c>
      <c r="D418" s="28">
        <v>200008622</v>
      </c>
      <c r="E418" s="15" t="s">
        <v>1866</v>
      </c>
      <c r="F418" s="29">
        <v>35000000</v>
      </c>
      <c r="G418" s="19">
        <v>52500000</v>
      </c>
      <c r="H418" s="29">
        <v>5000000</v>
      </c>
      <c r="I418" s="16" t="s">
        <v>1867</v>
      </c>
      <c r="J418" s="15" t="s">
        <v>46</v>
      </c>
      <c r="K418" s="15" t="s">
        <v>47</v>
      </c>
      <c r="L418" s="15" t="s">
        <v>146</v>
      </c>
      <c r="M418" s="15" t="s">
        <v>147</v>
      </c>
      <c r="N418" s="30">
        <v>44588</v>
      </c>
      <c r="O418" s="22">
        <v>44589</v>
      </c>
      <c r="P418" s="22">
        <v>44906</v>
      </c>
      <c r="Q418" s="23" t="s">
        <v>39</v>
      </c>
      <c r="R418" s="15" t="s">
        <v>1868</v>
      </c>
      <c r="S418" s="15" t="s">
        <v>41</v>
      </c>
      <c r="T418" s="15">
        <v>1118834284</v>
      </c>
      <c r="U418" s="15">
        <v>3</v>
      </c>
      <c r="V418" s="4">
        <v>317</v>
      </c>
      <c r="W418" s="5" t="s">
        <v>1869</v>
      </c>
      <c r="X418" s="6">
        <v>44926</v>
      </c>
      <c r="Y418" s="25">
        <v>100</v>
      </c>
      <c r="Z418" s="26">
        <v>52500000</v>
      </c>
      <c r="AA418" s="26">
        <f t="shared" si="12"/>
        <v>0</v>
      </c>
    </row>
    <row r="419" spans="1:27" s="8" customFormat="1" ht="69.75" customHeight="1">
      <c r="A419" s="16" t="s">
        <v>1870</v>
      </c>
      <c r="B419" s="15" t="s">
        <v>31</v>
      </c>
      <c r="C419" s="16" t="s">
        <v>1870</v>
      </c>
      <c r="D419" s="28">
        <v>400000222</v>
      </c>
      <c r="E419" s="15" t="s">
        <v>1871</v>
      </c>
      <c r="F419" s="29">
        <v>37200000</v>
      </c>
      <c r="G419" s="19">
        <v>37200000</v>
      </c>
      <c r="H419" s="29">
        <v>6200000</v>
      </c>
      <c r="I419" s="16" t="s">
        <v>884</v>
      </c>
      <c r="J419" s="15" t="s">
        <v>46</v>
      </c>
      <c r="K419" s="15" t="s">
        <v>47</v>
      </c>
      <c r="L419" s="15" t="s">
        <v>277</v>
      </c>
      <c r="M419" s="15" t="s">
        <v>278</v>
      </c>
      <c r="N419" s="30">
        <v>44589</v>
      </c>
      <c r="O419" s="31">
        <v>44596</v>
      </c>
      <c r="P419" s="31">
        <v>44776</v>
      </c>
      <c r="Q419" s="23" t="s">
        <v>39</v>
      </c>
      <c r="R419" s="15" t="s">
        <v>1872</v>
      </c>
      <c r="S419" s="15" t="s">
        <v>41</v>
      </c>
      <c r="T419" s="15">
        <v>9533772</v>
      </c>
      <c r="U419" s="15">
        <v>8</v>
      </c>
      <c r="V419" s="4">
        <v>180</v>
      </c>
      <c r="W419" s="5"/>
      <c r="X419" s="6">
        <v>44926</v>
      </c>
      <c r="Y419" s="25">
        <v>100</v>
      </c>
      <c r="Z419" s="26">
        <v>36993334</v>
      </c>
      <c r="AA419" s="26">
        <f t="shared" si="12"/>
        <v>-206666</v>
      </c>
    </row>
    <row r="420" spans="1:27" s="8" customFormat="1" ht="69.75" customHeight="1">
      <c r="A420" s="16" t="s">
        <v>1873</v>
      </c>
      <c r="B420" s="15" t="s">
        <v>31</v>
      </c>
      <c r="C420" s="16" t="s">
        <v>1873</v>
      </c>
      <c r="D420" s="28">
        <v>200013722</v>
      </c>
      <c r="E420" s="15" t="s">
        <v>1874</v>
      </c>
      <c r="F420" s="29">
        <v>16200000</v>
      </c>
      <c r="G420" s="19">
        <v>16200000</v>
      </c>
      <c r="H420" s="29">
        <v>1800000</v>
      </c>
      <c r="I420" s="16" t="s">
        <v>1875</v>
      </c>
      <c r="J420" s="15" t="s">
        <v>65</v>
      </c>
      <c r="K420" s="15" t="s">
        <v>47</v>
      </c>
      <c r="L420" s="15" t="s">
        <v>146</v>
      </c>
      <c r="M420" s="15" t="s">
        <v>989</v>
      </c>
      <c r="N420" s="30">
        <v>44588</v>
      </c>
      <c r="O420" s="22">
        <v>44593</v>
      </c>
      <c r="P420" s="22">
        <v>44865</v>
      </c>
      <c r="Q420" s="23" t="s">
        <v>39</v>
      </c>
      <c r="R420" s="15" t="s">
        <v>1876</v>
      </c>
      <c r="S420" s="15" t="s">
        <v>41</v>
      </c>
      <c r="T420" s="15">
        <v>51948627</v>
      </c>
      <c r="U420" s="15">
        <v>2</v>
      </c>
      <c r="V420" s="4">
        <v>272</v>
      </c>
      <c r="W420" s="5"/>
      <c r="X420" s="6">
        <v>44926</v>
      </c>
      <c r="Y420" s="25">
        <v>100</v>
      </c>
      <c r="Z420" s="26">
        <v>16200000</v>
      </c>
      <c r="AA420" s="26">
        <f t="shared" si="12"/>
        <v>0</v>
      </c>
    </row>
    <row r="421" spans="1:27" s="8" customFormat="1" ht="69.75" customHeight="1">
      <c r="A421" s="16" t="s">
        <v>1877</v>
      </c>
      <c r="B421" s="15" t="s">
        <v>31</v>
      </c>
      <c r="C421" s="16" t="s">
        <v>1877</v>
      </c>
      <c r="D421" s="28">
        <v>200015822</v>
      </c>
      <c r="E421" s="15" t="s">
        <v>1878</v>
      </c>
      <c r="F421" s="29">
        <v>15443790</v>
      </c>
      <c r="G421" s="19">
        <v>21621306</v>
      </c>
      <c r="H421" s="29">
        <v>3088758</v>
      </c>
      <c r="I421" s="16" t="s">
        <v>1879</v>
      </c>
      <c r="J421" s="15" t="s">
        <v>65</v>
      </c>
      <c r="K421" s="15" t="s">
        <v>47</v>
      </c>
      <c r="L421" s="15" t="s">
        <v>146</v>
      </c>
      <c r="M421" s="15" t="s">
        <v>520</v>
      </c>
      <c r="N421" s="30">
        <v>44588</v>
      </c>
      <c r="O421" s="22">
        <v>44592</v>
      </c>
      <c r="P421" s="22">
        <v>44803</v>
      </c>
      <c r="Q421" s="23" t="s">
        <v>39</v>
      </c>
      <c r="R421" s="15" t="s">
        <v>1880</v>
      </c>
      <c r="S421" s="15" t="s">
        <v>41</v>
      </c>
      <c r="T421" s="15">
        <v>1016101826</v>
      </c>
      <c r="U421" s="15">
        <v>1</v>
      </c>
      <c r="V421" s="4">
        <v>211</v>
      </c>
      <c r="W421" s="5" t="s">
        <v>1881</v>
      </c>
      <c r="X421" s="6">
        <v>44926</v>
      </c>
      <c r="Y421" s="25">
        <v>100</v>
      </c>
      <c r="Z421" s="26">
        <v>21621306</v>
      </c>
      <c r="AA421" s="26">
        <f t="shared" si="12"/>
        <v>0</v>
      </c>
    </row>
    <row r="422" spans="1:27" s="8" customFormat="1" ht="69.75" customHeight="1">
      <c r="A422" s="16" t="s">
        <v>1882</v>
      </c>
      <c r="B422" s="15" t="s">
        <v>31</v>
      </c>
      <c r="C422" s="16" t="s">
        <v>1882</v>
      </c>
      <c r="D422" s="28">
        <v>200023722</v>
      </c>
      <c r="E422" s="15" t="s">
        <v>1883</v>
      </c>
      <c r="F422" s="29">
        <v>62160000</v>
      </c>
      <c r="G422" s="19">
        <v>69510000</v>
      </c>
      <c r="H422" s="29">
        <v>6300000</v>
      </c>
      <c r="I422" s="16" t="s">
        <v>1884</v>
      </c>
      <c r="J422" s="15" t="s">
        <v>46</v>
      </c>
      <c r="K422" s="15" t="s">
        <v>47</v>
      </c>
      <c r="L422" s="15" t="s">
        <v>146</v>
      </c>
      <c r="M422" s="15" t="s">
        <v>360</v>
      </c>
      <c r="N422" s="30">
        <v>44588</v>
      </c>
      <c r="O422" s="22">
        <v>44593</v>
      </c>
      <c r="P422" s="22">
        <v>44926</v>
      </c>
      <c r="Q422" s="23" t="s">
        <v>39</v>
      </c>
      <c r="R422" s="15" t="s">
        <v>1885</v>
      </c>
      <c r="S422" s="15" t="s">
        <v>41</v>
      </c>
      <c r="T422" s="15">
        <v>1129499311</v>
      </c>
      <c r="U422" s="15">
        <v>7</v>
      </c>
      <c r="V422" s="4">
        <v>333</v>
      </c>
      <c r="W422" s="5" t="s">
        <v>1886</v>
      </c>
      <c r="X422" s="6">
        <v>44926</v>
      </c>
      <c r="Y422" s="25">
        <f t="shared" si="13"/>
        <v>100</v>
      </c>
      <c r="Z422" s="26">
        <v>69300000</v>
      </c>
      <c r="AA422" s="26">
        <f t="shared" si="12"/>
        <v>-210000</v>
      </c>
    </row>
    <row r="423" spans="1:27" s="8" customFormat="1" ht="69.75" customHeight="1">
      <c r="A423" s="16" t="s">
        <v>1887</v>
      </c>
      <c r="B423" s="15" t="s">
        <v>31</v>
      </c>
      <c r="C423" s="16" t="s">
        <v>1887</v>
      </c>
      <c r="D423" s="28">
        <v>400014222</v>
      </c>
      <c r="E423" s="15" t="s">
        <v>1888</v>
      </c>
      <c r="F423" s="29">
        <v>21000000</v>
      </c>
      <c r="G423" s="19">
        <v>21000000</v>
      </c>
      <c r="H423" s="29">
        <v>6200000</v>
      </c>
      <c r="I423" s="16" t="s">
        <v>1889</v>
      </c>
      <c r="J423" s="15" t="s">
        <v>46</v>
      </c>
      <c r="K423" s="15" t="s">
        <v>47</v>
      </c>
      <c r="L423" s="15" t="s">
        <v>277</v>
      </c>
      <c r="M423" s="15" t="s">
        <v>575</v>
      </c>
      <c r="N423" s="30">
        <v>44588</v>
      </c>
      <c r="O423" s="22">
        <v>44593</v>
      </c>
      <c r="P423" s="22">
        <v>44692</v>
      </c>
      <c r="Q423" s="23" t="s">
        <v>39</v>
      </c>
      <c r="R423" s="15" t="s">
        <v>1890</v>
      </c>
      <c r="S423" s="15" t="s">
        <v>41</v>
      </c>
      <c r="T423" s="15">
        <v>3414058</v>
      </c>
      <c r="U423" s="15">
        <v>5</v>
      </c>
      <c r="V423" s="4">
        <v>99</v>
      </c>
      <c r="W423" s="5"/>
      <c r="X423" s="6">
        <v>44926</v>
      </c>
      <c r="Y423" s="25">
        <v>100</v>
      </c>
      <c r="Z423" s="26">
        <v>21000000</v>
      </c>
      <c r="AA423" s="26">
        <f t="shared" si="12"/>
        <v>0</v>
      </c>
    </row>
    <row r="424" spans="1:27" s="8" customFormat="1" ht="69.75" customHeight="1">
      <c r="A424" s="16" t="s">
        <v>1891</v>
      </c>
      <c r="B424" s="15" t="s">
        <v>31</v>
      </c>
      <c r="C424" s="16" t="s">
        <v>1891</v>
      </c>
      <c r="D424" s="28">
        <v>400012522</v>
      </c>
      <c r="E424" s="15" t="s">
        <v>1892</v>
      </c>
      <c r="F424" s="29">
        <v>21084000</v>
      </c>
      <c r="G424" s="19">
        <v>21084000</v>
      </c>
      <c r="H424" s="29">
        <v>3514000</v>
      </c>
      <c r="I424" s="16" t="s">
        <v>1893</v>
      </c>
      <c r="J424" s="15" t="s">
        <v>65</v>
      </c>
      <c r="K424" s="15" t="s">
        <v>47</v>
      </c>
      <c r="L424" s="15" t="s">
        <v>277</v>
      </c>
      <c r="M424" s="15" t="s">
        <v>338</v>
      </c>
      <c r="N424" s="30">
        <v>44588</v>
      </c>
      <c r="O424" s="22">
        <v>44593</v>
      </c>
      <c r="P424" s="31">
        <v>44773</v>
      </c>
      <c r="Q424" s="23" t="s">
        <v>39</v>
      </c>
      <c r="R424" s="15" t="s">
        <v>1894</v>
      </c>
      <c r="S424" s="15" t="s">
        <v>41</v>
      </c>
      <c r="T424" s="15">
        <v>1140855826</v>
      </c>
      <c r="U424" s="15">
        <v>5</v>
      </c>
      <c r="V424" s="4">
        <v>180</v>
      </c>
      <c r="W424" s="5"/>
      <c r="X424" s="6">
        <v>44926</v>
      </c>
      <c r="Y424" s="25">
        <v>100</v>
      </c>
      <c r="Z424" s="26">
        <v>21084000</v>
      </c>
      <c r="AA424" s="26">
        <f t="shared" si="12"/>
        <v>0</v>
      </c>
    </row>
    <row r="425" spans="1:27" s="8" customFormat="1" ht="69.75" customHeight="1">
      <c r="A425" s="16" t="s">
        <v>1895</v>
      </c>
      <c r="B425" s="15" t="s">
        <v>31</v>
      </c>
      <c r="C425" s="16" t="s">
        <v>1895</v>
      </c>
      <c r="D425" s="28">
        <v>200019522</v>
      </c>
      <c r="E425" s="15" t="s">
        <v>1896</v>
      </c>
      <c r="F425" s="29">
        <v>30500000</v>
      </c>
      <c r="G425" s="19">
        <v>30500000</v>
      </c>
      <c r="H425" s="29">
        <v>5000000</v>
      </c>
      <c r="I425" s="16" t="s">
        <v>1897</v>
      </c>
      <c r="J425" s="15" t="s">
        <v>46</v>
      </c>
      <c r="K425" s="15" t="s">
        <v>47</v>
      </c>
      <c r="L425" s="15" t="s">
        <v>146</v>
      </c>
      <c r="M425" s="15" t="s">
        <v>360</v>
      </c>
      <c r="N425" s="30">
        <v>44589</v>
      </c>
      <c r="O425" s="22">
        <v>44593</v>
      </c>
      <c r="P425" s="22">
        <v>44776</v>
      </c>
      <c r="Q425" s="23" t="s">
        <v>39</v>
      </c>
      <c r="R425" s="15" t="s">
        <v>1898</v>
      </c>
      <c r="S425" s="15" t="s">
        <v>41</v>
      </c>
      <c r="T425" s="15">
        <v>1015420446</v>
      </c>
      <c r="U425" s="15">
        <v>9</v>
      </c>
      <c r="V425" s="4">
        <v>183</v>
      </c>
      <c r="W425" s="5"/>
      <c r="X425" s="6">
        <v>44926</v>
      </c>
      <c r="Y425" s="25">
        <v>100</v>
      </c>
      <c r="Z425" s="26">
        <v>30000000</v>
      </c>
      <c r="AA425" s="26">
        <f t="shared" si="12"/>
        <v>-500000</v>
      </c>
    </row>
    <row r="426" spans="1:27" s="8" customFormat="1" ht="69.75" customHeight="1">
      <c r="A426" s="16" t="s">
        <v>1899</v>
      </c>
      <c r="B426" s="15" t="s">
        <v>31</v>
      </c>
      <c r="C426" s="16" t="s">
        <v>1899</v>
      </c>
      <c r="D426" s="28">
        <v>200023522</v>
      </c>
      <c r="E426" s="15" t="s">
        <v>1900</v>
      </c>
      <c r="F426" s="29">
        <v>48000000</v>
      </c>
      <c r="G426" s="19">
        <v>48000000</v>
      </c>
      <c r="H426" s="29">
        <v>8000000</v>
      </c>
      <c r="I426" s="16" t="s">
        <v>1901</v>
      </c>
      <c r="J426" s="15" t="s">
        <v>46</v>
      </c>
      <c r="K426" s="15" t="s">
        <v>47</v>
      </c>
      <c r="L426" s="15" t="s">
        <v>146</v>
      </c>
      <c r="M426" s="15" t="s">
        <v>360</v>
      </c>
      <c r="N426" s="30">
        <v>44589</v>
      </c>
      <c r="O426" s="22">
        <v>44601</v>
      </c>
      <c r="P426" s="22">
        <v>44773</v>
      </c>
      <c r="Q426" s="23" t="s">
        <v>39</v>
      </c>
      <c r="R426" s="15" t="s">
        <v>1902</v>
      </c>
      <c r="S426" s="15" t="s">
        <v>41</v>
      </c>
      <c r="T426" s="15">
        <v>79943354</v>
      </c>
      <c r="U426" s="15">
        <v>6</v>
      </c>
      <c r="V426" s="4">
        <v>172</v>
      </c>
      <c r="W426" s="5"/>
      <c r="X426" s="6">
        <v>44926</v>
      </c>
      <c r="Y426" s="25">
        <v>100</v>
      </c>
      <c r="Z426" s="26">
        <v>45333333</v>
      </c>
      <c r="AA426" s="26">
        <f t="shared" si="12"/>
        <v>-2666667</v>
      </c>
    </row>
    <row r="427" spans="1:27" s="8" customFormat="1" ht="69.75" customHeight="1">
      <c r="A427" s="16" t="s">
        <v>1903</v>
      </c>
      <c r="B427" s="15" t="s">
        <v>31</v>
      </c>
      <c r="C427" s="16" t="s">
        <v>1903</v>
      </c>
      <c r="D427" s="28">
        <v>200021922</v>
      </c>
      <c r="E427" s="15" t="s">
        <v>1904</v>
      </c>
      <c r="F427" s="29">
        <v>35100000</v>
      </c>
      <c r="G427" s="19">
        <v>35100000</v>
      </c>
      <c r="H427" s="29">
        <v>6500000</v>
      </c>
      <c r="I427" s="16" t="s">
        <v>1905</v>
      </c>
      <c r="J427" s="15" t="s">
        <v>46</v>
      </c>
      <c r="K427" s="15" t="s">
        <v>47</v>
      </c>
      <c r="L427" s="15" t="s">
        <v>146</v>
      </c>
      <c r="M427" s="15" t="s">
        <v>360</v>
      </c>
      <c r="N427" s="30">
        <v>44589</v>
      </c>
      <c r="O427" s="22">
        <v>44593</v>
      </c>
      <c r="P427" s="22">
        <v>44754</v>
      </c>
      <c r="Q427" s="23" t="s">
        <v>39</v>
      </c>
      <c r="R427" s="15" t="s">
        <v>1906</v>
      </c>
      <c r="S427" s="15" t="s">
        <v>41</v>
      </c>
      <c r="T427" s="15">
        <v>9397355</v>
      </c>
      <c r="U427" s="15">
        <v>6</v>
      </c>
      <c r="V427" s="4">
        <v>161</v>
      </c>
      <c r="W427" s="5"/>
      <c r="X427" s="6">
        <v>44926</v>
      </c>
      <c r="Y427" s="25">
        <v>100</v>
      </c>
      <c r="Z427" s="26">
        <v>35100000</v>
      </c>
      <c r="AA427" s="26">
        <f t="shared" si="12"/>
        <v>0</v>
      </c>
    </row>
    <row r="428" spans="1:27" s="8" customFormat="1" ht="69.75" customHeight="1">
      <c r="A428" s="16" t="s">
        <v>1907</v>
      </c>
      <c r="B428" s="15" t="s">
        <v>31</v>
      </c>
      <c r="C428" s="16" t="s">
        <v>1907</v>
      </c>
      <c r="D428" s="28">
        <v>200018022</v>
      </c>
      <c r="E428" s="15" t="s">
        <v>1908</v>
      </c>
      <c r="F428" s="29">
        <v>25000000</v>
      </c>
      <c r="G428" s="19">
        <v>25000000</v>
      </c>
      <c r="H428" s="29">
        <v>5000000</v>
      </c>
      <c r="I428" s="16" t="s">
        <v>1909</v>
      </c>
      <c r="J428" s="15" t="s">
        <v>46</v>
      </c>
      <c r="K428" s="15" t="s">
        <v>47</v>
      </c>
      <c r="L428" s="15" t="s">
        <v>146</v>
      </c>
      <c r="M428" s="15" t="s">
        <v>293</v>
      </c>
      <c r="N428" s="30">
        <v>44588</v>
      </c>
      <c r="O428" s="22">
        <v>44593</v>
      </c>
      <c r="P428" s="22">
        <v>44742</v>
      </c>
      <c r="Q428" s="23" t="s">
        <v>39</v>
      </c>
      <c r="R428" s="15" t="s">
        <v>1910</v>
      </c>
      <c r="S428" s="15" t="s">
        <v>41</v>
      </c>
      <c r="T428" s="15">
        <v>1052079712</v>
      </c>
      <c r="U428" s="15">
        <v>6</v>
      </c>
      <c r="V428" s="4">
        <v>149</v>
      </c>
      <c r="W428" s="5" t="s">
        <v>1911</v>
      </c>
      <c r="X428" s="6">
        <v>44926</v>
      </c>
      <c r="Y428" s="25">
        <v>100</v>
      </c>
      <c r="Z428" s="26">
        <v>19833333</v>
      </c>
      <c r="AA428" s="26">
        <f t="shared" si="12"/>
        <v>-5166667</v>
      </c>
    </row>
    <row r="429" spans="1:27" s="8" customFormat="1" ht="69.75" customHeight="1">
      <c r="A429" s="16" t="s">
        <v>1912</v>
      </c>
      <c r="B429" s="15" t="s">
        <v>31</v>
      </c>
      <c r="C429" s="16" t="s">
        <v>1912</v>
      </c>
      <c r="D429" s="28">
        <v>200008822</v>
      </c>
      <c r="E429" s="15" t="s">
        <v>1913</v>
      </c>
      <c r="F429" s="29">
        <v>40000000</v>
      </c>
      <c r="G429" s="19">
        <v>55000000</v>
      </c>
      <c r="H429" s="29">
        <v>5000000</v>
      </c>
      <c r="I429" s="16" t="s">
        <v>1914</v>
      </c>
      <c r="J429" s="15" t="s">
        <v>46</v>
      </c>
      <c r="K429" s="15" t="s">
        <v>47</v>
      </c>
      <c r="L429" s="15" t="s">
        <v>146</v>
      </c>
      <c r="M429" s="15" t="s">
        <v>147</v>
      </c>
      <c r="N429" s="30">
        <v>44589</v>
      </c>
      <c r="O429" s="22">
        <v>44593</v>
      </c>
      <c r="P429" s="31">
        <v>44926</v>
      </c>
      <c r="Q429" s="23" t="s">
        <v>39</v>
      </c>
      <c r="R429" s="15" t="s">
        <v>1915</v>
      </c>
      <c r="S429" s="15" t="s">
        <v>41</v>
      </c>
      <c r="T429" s="15">
        <v>49721454</v>
      </c>
      <c r="U429" s="15">
        <v>2</v>
      </c>
      <c r="V429" s="4">
        <v>333</v>
      </c>
      <c r="W429" s="5" t="s">
        <v>1916</v>
      </c>
      <c r="X429" s="6">
        <v>44926</v>
      </c>
      <c r="Y429" s="25">
        <f t="shared" si="13"/>
        <v>100</v>
      </c>
      <c r="Z429" s="26">
        <v>55000000</v>
      </c>
      <c r="AA429" s="26">
        <f t="shared" si="12"/>
        <v>0</v>
      </c>
    </row>
    <row r="430" spans="1:27" s="8" customFormat="1" ht="69.75" customHeight="1">
      <c r="A430" s="16" t="s">
        <v>1917</v>
      </c>
      <c r="B430" s="15" t="s">
        <v>31</v>
      </c>
      <c r="C430" s="16" t="s">
        <v>1917</v>
      </c>
      <c r="D430" s="28">
        <v>200011322</v>
      </c>
      <c r="E430" s="15" t="s">
        <v>1918</v>
      </c>
      <c r="F430" s="29">
        <v>24400000</v>
      </c>
      <c r="G430" s="19">
        <v>30500000</v>
      </c>
      <c r="H430" s="29">
        <v>6100000</v>
      </c>
      <c r="I430" s="16" t="s">
        <v>1919</v>
      </c>
      <c r="J430" s="15" t="s">
        <v>46</v>
      </c>
      <c r="K430" s="15" t="s">
        <v>47</v>
      </c>
      <c r="L430" s="15" t="s">
        <v>146</v>
      </c>
      <c r="M430" s="15" t="s">
        <v>534</v>
      </c>
      <c r="N430" s="30">
        <v>44589</v>
      </c>
      <c r="O430" s="22">
        <v>44593</v>
      </c>
      <c r="P430" s="31">
        <v>44742</v>
      </c>
      <c r="Q430" s="23" t="s">
        <v>39</v>
      </c>
      <c r="R430" s="15" t="s">
        <v>1920</v>
      </c>
      <c r="S430" s="15" t="s">
        <v>41</v>
      </c>
      <c r="T430" s="15">
        <v>93297843</v>
      </c>
      <c r="U430" s="15">
        <v>2</v>
      </c>
      <c r="V430" s="4">
        <v>149</v>
      </c>
      <c r="W430" s="5" t="s">
        <v>1921</v>
      </c>
      <c r="X430" s="6">
        <v>44926</v>
      </c>
      <c r="Y430" s="25">
        <v>100</v>
      </c>
      <c r="Z430" s="26">
        <v>30500000</v>
      </c>
      <c r="AA430" s="26">
        <f t="shared" si="12"/>
        <v>0</v>
      </c>
    </row>
    <row r="431" spans="1:27" s="8" customFormat="1" ht="69.75" customHeight="1">
      <c r="A431" s="16" t="s">
        <v>1922</v>
      </c>
      <c r="B431" s="15" t="s">
        <v>31</v>
      </c>
      <c r="C431" s="16" t="s">
        <v>1922</v>
      </c>
      <c r="D431" s="28">
        <v>400000722</v>
      </c>
      <c r="E431" s="15" t="s">
        <v>1923</v>
      </c>
      <c r="F431" s="29">
        <v>37200000</v>
      </c>
      <c r="G431" s="19">
        <v>37200000</v>
      </c>
      <c r="H431" s="29">
        <v>6200000</v>
      </c>
      <c r="I431" s="16" t="s">
        <v>1236</v>
      </c>
      <c r="J431" s="15" t="s">
        <v>46</v>
      </c>
      <c r="K431" s="15" t="s">
        <v>47</v>
      </c>
      <c r="L431" s="15" t="s">
        <v>277</v>
      </c>
      <c r="M431" s="15" t="s">
        <v>278</v>
      </c>
      <c r="N431" s="30">
        <v>44589</v>
      </c>
      <c r="O431" s="22">
        <v>44593</v>
      </c>
      <c r="P431" s="22">
        <v>44773</v>
      </c>
      <c r="Q431" s="23" t="s">
        <v>39</v>
      </c>
      <c r="R431" s="15" t="s">
        <v>1924</v>
      </c>
      <c r="S431" s="15" t="s">
        <v>41</v>
      </c>
      <c r="T431" s="15">
        <v>74370670</v>
      </c>
      <c r="U431" s="15">
        <v>0</v>
      </c>
      <c r="V431" s="4">
        <v>180</v>
      </c>
      <c r="W431" s="5"/>
      <c r="X431" s="6">
        <v>44926</v>
      </c>
      <c r="Y431" s="25">
        <v>100</v>
      </c>
      <c r="Z431" s="26">
        <v>36580000</v>
      </c>
      <c r="AA431" s="26">
        <f t="shared" si="12"/>
        <v>-620000</v>
      </c>
    </row>
    <row r="432" spans="1:27" s="8" customFormat="1" ht="69.75" customHeight="1">
      <c r="A432" s="16" t="s">
        <v>1925</v>
      </c>
      <c r="B432" s="15" t="s">
        <v>31</v>
      </c>
      <c r="C432" s="16" t="s">
        <v>1925</v>
      </c>
      <c r="D432" s="28">
        <v>200020222</v>
      </c>
      <c r="E432" s="15" t="s">
        <v>1926</v>
      </c>
      <c r="F432" s="29">
        <v>54000000</v>
      </c>
      <c r="G432" s="19">
        <v>54000000</v>
      </c>
      <c r="H432" s="29">
        <v>10000000</v>
      </c>
      <c r="I432" s="16" t="s">
        <v>1927</v>
      </c>
      <c r="J432" s="15" t="s">
        <v>46</v>
      </c>
      <c r="K432" s="15" t="s">
        <v>168</v>
      </c>
      <c r="L432" s="15" t="s">
        <v>146</v>
      </c>
      <c r="M432" s="15" t="s">
        <v>360</v>
      </c>
      <c r="N432" s="30">
        <v>44588</v>
      </c>
      <c r="O432" s="31">
        <v>44593</v>
      </c>
      <c r="P432" s="31">
        <v>44754</v>
      </c>
      <c r="Q432" s="23" t="s">
        <v>39</v>
      </c>
      <c r="R432" s="15" t="s">
        <v>1928</v>
      </c>
      <c r="S432" s="15" t="s">
        <v>41</v>
      </c>
      <c r="T432" s="15">
        <v>71661149</v>
      </c>
      <c r="U432" s="15">
        <v>2</v>
      </c>
      <c r="V432" s="4">
        <v>161</v>
      </c>
      <c r="W432" s="5"/>
      <c r="X432" s="6">
        <v>44926</v>
      </c>
      <c r="Y432" s="25">
        <v>100</v>
      </c>
      <c r="Z432" s="26">
        <v>50000000</v>
      </c>
      <c r="AA432" s="26">
        <f t="shared" si="12"/>
        <v>-4000000</v>
      </c>
    </row>
    <row r="433" spans="1:27" s="8" customFormat="1" ht="69.75" customHeight="1">
      <c r="A433" s="16" t="s">
        <v>1929</v>
      </c>
      <c r="B433" s="15" t="s">
        <v>31</v>
      </c>
      <c r="C433" s="16" t="s">
        <v>1929</v>
      </c>
      <c r="D433" s="28">
        <v>200023322</v>
      </c>
      <c r="E433" s="15" t="s">
        <v>1930</v>
      </c>
      <c r="F433" s="29">
        <v>38400000</v>
      </c>
      <c r="G433" s="19">
        <v>44133333</v>
      </c>
      <c r="H433" s="29">
        <v>4000000</v>
      </c>
      <c r="I433" s="16" t="s">
        <v>1931</v>
      </c>
      <c r="J433" s="15" t="s">
        <v>46</v>
      </c>
      <c r="K433" s="15" t="s">
        <v>47</v>
      </c>
      <c r="L433" s="15" t="s">
        <v>146</v>
      </c>
      <c r="M433" s="15" t="s">
        <v>360</v>
      </c>
      <c r="N433" s="30">
        <v>44588</v>
      </c>
      <c r="O433" s="31">
        <v>44593</v>
      </c>
      <c r="P433" s="31">
        <v>44926</v>
      </c>
      <c r="Q433" s="23" t="s">
        <v>39</v>
      </c>
      <c r="R433" s="15" t="s">
        <v>1932</v>
      </c>
      <c r="S433" s="15" t="s">
        <v>41</v>
      </c>
      <c r="T433" s="15">
        <v>1085268077</v>
      </c>
      <c r="U433" s="15">
        <v>8</v>
      </c>
      <c r="V433" s="4">
        <v>333</v>
      </c>
      <c r="W433" s="5" t="s">
        <v>1933</v>
      </c>
      <c r="X433" s="6">
        <v>44926</v>
      </c>
      <c r="Y433" s="25">
        <f t="shared" si="13"/>
        <v>100</v>
      </c>
      <c r="Z433" s="26">
        <v>44000000</v>
      </c>
      <c r="AA433" s="26">
        <f t="shared" si="12"/>
        <v>-133333</v>
      </c>
    </row>
    <row r="434" spans="1:27" s="8" customFormat="1" ht="69.75" customHeight="1">
      <c r="A434" s="16" t="s">
        <v>1934</v>
      </c>
      <c r="B434" s="15" t="s">
        <v>31</v>
      </c>
      <c r="C434" s="16" t="s">
        <v>1934</v>
      </c>
      <c r="D434" s="28">
        <v>400013922</v>
      </c>
      <c r="E434" s="15" t="s">
        <v>1935</v>
      </c>
      <c r="F434" s="29">
        <v>12000000</v>
      </c>
      <c r="G434" s="19">
        <v>12000000</v>
      </c>
      <c r="H434" s="19">
        <v>3000000</v>
      </c>
      <c r="I434" s="16" t="s">
        <v>1936</v>
      </c>
      <c r="J434" s="15" t="s">
        <v>46</v>
      </c>
      <c r="K434" s="15" t="s">
        <v>47</v>
      </c>
      <c r="L434" s="15" t="s">
        <v>277</v>
      </c>
      <c r="M434" s="15" t="s">
        <v>575</v>
      </c>
      <c r="N434" s="30">
        <v>44589</v>
      </c>
      <c r="O434" s="31">
        <v>44593</v>
      </c>
      <c r="P434" s="31">
        <v>44712</v>
      </c>
      <c r="Q434" s="23" t="s">
        <v>39</v>
      </c>
      <c r="R434" s="15" t="s">
        <v>1937</v>
      </c>
      <c r="S434" s="15" t="s">
        <v>41</v>
      </c>
      <c r="T434" s="15">
        <v>79797802</v>
      </c>
      <c r="U434" s="15">
        <v>8</v>
      </c>
      <c r="V434" s="4">
        <v>119</v>
      </c>
      <c r="W434" s="5"/>
      <c r="X434" s="6">
        <v>44926</v>
      </c>
      <c r="Y434" s="25">
        <v>100</v>
      </c>
      <c r="Z434" s="26">
        <v>12000000</v>
      </c>
      <c r="AA434" s="26">
        <f t="shared" si="12"/>
        <v>0</v>
      </c>
    </row>
    <row r="435" spans="1:27" s="8" customFormat="1" ht="69.75" customHeight="1">
      <c r="A435" s="16" t="s">
        <v>1938</v>
      </c>
      <c r="B435" s="15" t="s">
        <v>31</v>
      </c>
      <c r="C435" s="16" t="s">
        <v>1938</v>
      </c>
      <c r="D435" s="28">
        <v>200015722</v>
      </c>
      <c r="E435" s="15" t="s">
        <v>1939</v>
      </c>
      <c r="F435" s="29">
        <v>25000000</v>
      </c>
      <c r="G435" s="19">
        <v>25000000</v>
      </c>
      <c r="H435" s="19">
        <v>5000000</v>
      </c>
      <c r="I435" s="16" t="s">
        <v>1940</v>
      </c>
      <c r="J435" s="15" t="s">
        <v>46</v>
      </c>
      <c r="K435" s="15" t="s">
        <v>47</v>
      </c>
      <c r="L435" s="15" t="s">
        <v>146</v>
      </c>
      <c r="M435" s="15" t="s">
        <v>520</v>
      </c>
      <c r="N435" s="30">
        <v>44589</v>
      </c>
      <c r="O435" s="31">
        <v>44593</v>
      </c>
      <c r="P435" s="31">
        <v>44742</v>
      </c>
      <c r="Q435" s="23" t="s">
        <v>39</v>
      </c>
      <c r="R435" s="15" t="s">
        <v>1941</v>
      </c>
      <c r="S435" s="15" t="s">
        <v>41</v>
      </c>
      <c r="T435" s="15">
        <v>1064113923</v>
      </c>
      <c r="U435" s="15">
        <v>8</v>
      </c>
      <c r="V435" s="4">
        <v>149</v>
      </c>
      <c r="W435" s="5"/>
      <c r="X435" s="6">
        <v>44926</v>
      </c>
      <c r="Y435" s="25">
        <v>100</v>
      </c>
      <c r="Z435" s="26">
        <v>25000000</v>
      </c>
      <c r="AA435" s="26">
        <f t="shared" si="12"/>
        <v>0</v>
      </c>
    </row>
    <row r="436" spans="1:27" s="8" customFormat="1" ht="69.75" customHeight="1">
      <c r="A436" s="16" t="s">
        <v>1942</v>
      </c>
      <c r="B436" s="15" t="s">
        <v>31</v>
      </c>
      <c r="C436" s="16" t="s">
        <v>1942</v>
      </c>
      <c r="D436" s="28">
        <v>400000522</v>
      </c>
      <c r="E436" s="15" t="s">
        <v>1943</v>
      </c>
      <c r="F436" s="29">
        <v>37200000</v>
      </c>
      <c r="G436" s="19">
        <v>52700000</v>
      </c>
      <c r="H436" s="29">
        <v>6200000</v>
      </c>
      <c r="I436" s="16" t="s">
        <v>884</v>
      </c>
      <c r="J436" s="15" t="s">
        <v>46</v>
      </c>
      <c r="K436" s="15" t="s">
        <v>47</v>
      </c>
      <c r="L436" s="15" t="s">
        <v>277</v>
      </c>
      <c r="M436" s="15" t="s">
        <v>278</v>
      </c>
      <c r="N436" s="30">
        <v>44589</v>
      </c>
      <c r="O436" s="31">
        <v>44593</v>
      </c>
      <c r="P436" s="31">
        <v>44849</v>
      </c>
      <c r="Q436" s="23" t="s">
        <v>39</v>
      </c>
      <c r="R436" s="15" t="s">
        <v>1944</v>
      </c>
      <c r="S436" s="15" t="s">
        <v>41</v>
      </c>
      <c r="T436" s="15">
        <v>76321526</v>
      </c>
      <c r="U436" s="15">
        <v>6</v>
      </c>
      <c r="V436" s="4">
        <v>256</v>
      </c>
      <c r="W436" s="5" t="s">
        <v>1945</v>
      </c>
      <c r="X436" s="6">
        <v>44926</v>
      </c>
      <c r="Y436" s="25">
        <v>100</v>
      </c>
      <c r="Z436" s="26">
        <v>52700000</v>
      </c>
      <c r="AA436" s="26">
        <f t="shared" si="12"/>
        <v>0</v>
      </c>
    </row>
    <row r="437" spans="1:27" s="8" customFormat="1" ht="69.75" customHeight="1">
      <c r="A437" s="16" t="s">
        <v>1946</v>
      </c>
      <c r="B437" s="15" t="s">
        <v>31</v>
      </c>
      <c r="C437" s="16" t="s">
        <v>1946</v>
      </c>
      <c r="D437" s="28">
        <v>200015422</v>
      </c>
      <c r="E437" s="15" t="s">
        <v>1947</v>
      </c>
      <c r="F437" s="29">
        <v>35000000</v>
      </c>
      <c r="G437" s="19">
        <v>35000000</v>
      </c>
      <c r="H437" s="19">
        <v>5000000</v>
      </c>
      <c r="I437" s="16" t="s">
        <v>1948</v>
      </c>
      <c r="J437" s="15" t="s">
        <v>46</v>
      </c>
      <c r="K437" s="15" t="s">
        <v>47</v>
      </c>
      <c r="L437" s="15" t="s">
        <v>146</v>
      </c>
      <c r="M437" s="15" t="s">
        <v>520</v>
      </c>
      <c r="N437" s="30">
        <v>44588</v>
      </c>
      <c r="O437" s="31">
        <v>44593</v>
      </c>
      <c r="P437" s="22">
        <v>44804</v>
      </c>
      <c r="Q437" s="23" t="s">
        <v>39</v>
      </c>
      <c r="R437" s="15" t="s">
        <v>1030</v>
      </c>
      <c r="S437" s="15" t="s">
        <v>41</v>
      </c>
      <c r="T437" s="15">
        <v>1081916164</v>
      </c>
      <c r="U437" s="15">
        <v>7</v>
      </c>
      <c r="V437" s="4">
        <v>211</v>
      </c>
      <c r="W437" s="5"/>
      <c r="X437" s="6">
        <v>44926</v>
      </c>
      <c r="Y437" s="25">
        <v>100</v>
      </c>
      <c r="Z437" s="26">
        <v>35000000</v>
      </c>
      <c r="AA437" s="26">
        <f t="shared" si="12"/>
        <v>0</v>
      </c>
    </row>
    <row r="438" spans="1:27" s="8" customFormat="1" ht="69.75" customHeight="1">
      <c r="A438" s="16" t="s">
        <v>1949</v>
      </c>
      <c r="B438" s="15" t="s">
        <v>31</v>
      </c>
      <c r="C438" s="16" t="s">
        <v>1949</v>
      </c>
      <c r="D438" s="28">
        <v>500010322</v>
      </c>
      <c r="E438" s="15" t="s">
        <v>1950</v>
      </c>
      <c r="F438" s="29">
        <v>44000000</v>
      </c>
      <c r="G438" s="19">
        <v>44000000</v>
      </c>
      <c r="H438" s="29">
        <v>4000000</v>
      </c>
      <c r="I438" s="16" t="s">
        <v>1951</v>
      </c>
      <c r="J438" s="15" t="s">
        <v>46</v>
      </c>
      <c r="K438" s="15" t="s">
        <v>47</v>
      </c>
      <c r="L438" s="20" t="s">
        <v>48</v>
      </c>
      <c r="M438" s="15" t="s">
        <v>95</v>
      </c>
      <c r="N438" s="30">
        <v>44589</v>
      </c>
      <c r="O438" s="31">
        <v>44593</v>
      </c>
      <c r="P438" s="22">
        <v>44926</v>
      </c>
      <c r="Q438" s="23" t="s">
        <v>39</v>
      </c>
      <c r="R438" s="15" t="s">
        <v>1952</v>
      </c>
      <c r="S438" s="15" t="s">
        <v>41</v>
      </c>
      <c r="T438" s="15">
        <v>52903636</v>
      </c>
      <c r="U438" s="15">
        <v>9</v>
      </c>
      <c r="V438" s="4">
        <v>333</v>
      </c>
      <c r="W438" s="5"/>
      <c r="X438" s="6">
        <v>44926</v>
      </c>
      <c r="Y438" s="25">
        <f t="shared" si="13"/>
        <v>100</v>
      </c>
      <c r="Z438" s="26">
        <v>44000000</v>
      </c>
      <c r="AA438" s="26">
        <f t="shared" si="12"/>
        <v>0</v>
      </c>
    </row>
    <row r="439" spans="1:27" s="8" customFormat="1" ht="69.75" customHeight="1">
      <c r="A439" s="16" t="s">
        <v>1953</v>
      </c>
      <c r="B439" s="15" t="s">
        <v>31</v>
      </c>
      <c r="C439" s="16" t="s">
        <v>1953</v>
      </c>
      <c r="D439" s="28">
        <v>500010422</v>
      </c>
      <c r="E439" s="15" t="s">
        <v>1954</v>
      </c>
      <c r="F439" s="29">
        <v>44000000</v>
      </c>
      <c r="G439" s="19">
        <v>44000000</v>
      </c>
      <c r="H439" s="29">
        <v>4000000</v>
      </c>
      <c r="I439" s="16" t="s">
        <v>1955</v>
      </c>
      <c r="J439" s="15" t="s">
        <v>46</v>
      </c>
      <c r="K439" s="15" t="s">
        <v>47</v>
      </c>
      <c r="L439" s="20" t="s">
        <v>48</v>
      </c>
      <c r="M439" s="15" t="s">
        <v>95</v>
      </c>
      <c r="N439" s="30">
        <v>44589</v>
      </c>
      <c r="O439" s="22">
        <v>44594</v>
      </c>
      <c r="P439" s="22">
        <v>44926</v>
      </c>
      <c r="Q439" s="23" t="s">
        <v>39</v>
      </c>
      <c r="R439" s="15" t="s">
        <v>1956</v>
      </c>
      <c r="S439" s="15" t="s">
        <v>41</v>
      </c>
      <c r="T439" s="15">
        <v>77181873</v>
      </c>
      <c r="U439" s="15">
        <v>9</v>
      </c>
      <c r="V439" s="4">
        <v>332</v>
      </c>
      <c r="W439" s="5"/>
      <c r="X439" s="6">
        <v>44926</v>
      </c>
      <c r="Y439" s="25">
        <f t="shared" si="13"/>
        <v>100</v>
      </c>
      <c r="Z439" s="26">
        <v>43600000</v>
      </c>
      <c r="AA439" s="26">
        <f t="shared" si="12"/>
        <v>-400000</v>
      </c>
    </row>
    <row r="440" spans="1:27" s="8" customFormat="1" ht="69.75" customHeight="1">
      <c r="A440" s="16" t="s">
        <v>1957</v>
      </c>
      <c r="B440" s="15" t="s">
        <v>31</v>
      </c>
      <c r="C440" s="16" t="s">
        <v>1957</v>
      </c>
      <c r="D440" s="28">
        <v>200021422</v>
      </c>
      <c r="E440" s="15" t="s">
        <v>1958</v>
      </c>
      <c r="F440" s="29">
        <v>54180000</v>
      </c>
      <c r="G440" s="19">
        <v>54180000</v>
      </c>
      <c r="H440" s="29">
        <v>6300000</v>
      </c>
      <c r="I440" s="16" t="s">
        <v>1959</v>
      </c>
      <c r="J440" s="15" t="s">
        <v>46</v>
      </c>
      <c r="K440" s="15" t="s">
        <v>47</v>
      </c>
      <c r="L440" s="15" t="s">
        <v>146</v>
      </c>
      <c r="M440" s="15" t="s">
        <v>360</v>
      </c>
      <c r="N440" s="30">
        <v>44589</v>
      </c>
      <c r="O440" s="22">
        <v>44594</v>
      </c>
      <c r="P440" s="22">
        <v>44853</v>
      </c>
      <c r="Q440" s="23" t="s">
        <v>39</v>
      </c>
      <c r="R440" s="15" t="s">
        <v>1960</v>
      </c>
      <c r="S440" s="15" t="s">
        <v>41</v>
      </c>
      <c r="T440" s="15">
        <v>7573104</v>
      </c>
      <c r="U440" s="15">
        <v>1</v>
      </c>
      <c r="V440" s="4">
        <v>259</v>
      </c>
      <c r="W440" s="5"/>
      <c r="X440" s="6">
        <v>44926</v>
      </c>
      <c r="Y440" s="25">
        <v>100</v>
      </c>
      <c r="Z440" s="26">
        <v>53970000</v>
      </c>
      <c r="AA440" s="26">
        <f t="shared" si="12"/>
        <v>-210000</v>
      </c>
    </row>
    <row r="441" spans="1:27" s="8" customFormat="1" ht="69.75" customHeight="1">
      <c r="A441" s="16" t="s">
        <v>1961</v>
      </c>
      <c r="B441" s="15" t="s">
        <v>31</v>
      </c>
      <c r="C441" s="16" t="s">
        <v>1961</v>
      </c>
      <c r="D441" s="28">
        <v>500008522</v>
      </c>
      <c r="E441" s="15" t="s">
        <v>1962</v>
      </c>
      <c r="F441" s="29">
        <v>35253167</v>
      </c>
      <c r="G441" s="19">
        <v>35253167</v>
      </c>
      <c r="H441" s="29">
        <v>3157000</v>
      </c>
      <c r="I441" s="16" t="s">
        <v>1963</v>
      </c>
      <c r="J441" s="15" t="s">
        <v>65</v>
      </c>
      <c r="K441" s="15" t="s">
        <v>47</v>
      </c>
      <c r="L441" s="20" t="s">
        <v>48</v>
      </c>
      <c r="M441" s="15" t="s">
        <v>365</v>
      </c>
      <c r="N441" s="30">
        <v>44588</v>
      </c>
      <c r="O441" s="31">
        <v>44593</v>
      </c>
      <c r="P441" s="22">
        <v>44926</v>
      </c>
      <c r="Q441" s="23" t="s">
        <v>39</v>
      </c>
      <c r="R441" s="15" t="s">
        <v>1964</v>
      </c>
      <c r="S441" s="15" t="s">
        <v>41</v>
      </c>
      <c r="T441" s="15">
        <v>1075656883</v>
      </c>
      <c r="U441" s="15">
        <v>1</v>
      </c>
      <c r="V441" s="4">
        <v>333</v>
      </c>
      <c r="W441" s="5" t="s">
        <v>1965</v>
      </c>
      <c r="X441" s="6">
        <v>44926</v>
      </c>
      <c r="Y441" s="25">
        <f t="shared" si="13"/>
        <v>100</v>
      </c>
      <c r="Z441" s="26">
        <v>34727000</v>
      </c>
      <c r="AA441" s="26">
        <f t="shared" si="12"/>
        <v>-526167</v>
      </c>
    </row>
    <row r="442" spans="1:27" s="8" customFormat="1" ht="69.75" customHeight="1">
      <c r="A442" s="16" t="s">
        <v>1966</v>
      </c>
      <c r="B442" s="15" t="s">
        <v>31</v>
      </c>
      <c r="C442" s="16" t="s">
        <v>1966</v>
      </c>
      <c r="D442" s="28">
        <v>200017722</v>
      </c>
      <c r="E442" s="15" t="s">
        <v>1967</v>
      </c>
      <c r="F442" s="29">
        <v>25000000</v>
      </c>
      <c r="G442" s="19">
        <v>25000000</v>
      </c>
      <c r="H442" s="29">
        <v>5000000</v>
      </c>
      <c r="I442" s="16" t="s">
        <v>1968</v>
      </c>
      <c r="J442" s="15" t="s">
        <v>46</v>
      </c>
      <c r="K442" s="15" t="s">
        <v>47</v>
      </c>
      <c r="L442" s="15" t="s">
        <v>146</v>
      </c>
      <c r="M442" s="15" t="s">
        <v>147</v>
      </c>
      <c r="N442" s="30">
        <v>44589</v>
      </c>
      <c r="O442" s="22">
        <v>44593</v>
      </c>
      <c r="P442" s="22">
        <v>44742</v>
      </c>
      <c r="Q442" s="23" t="s">
        <v>39</v>
      </c>
      <c r="R442" s="15" t="s">
        <v>1969</v>
      </c>
      <c r="S442" s="15" t="s">
        <v>41</v>
      </c>
      <c r="T442" s="15">
        <v>1049631629</v>
      </c>
      <c r="U442" s="15">
        <v>9</v>
      </c>
      <c r="V442" s="4">
        <v>149</v>
      </c>
      <c r="W442" s="5"/>
      <c r="X442" s="6">
        <v>44926</v>
      </c>
      <c r="Y442" s="25">
        <v>100</v>
      </c>
      <c r="Z442" s="26">
        <v>25000000</v>
      </c>
      <c r="AA442" s="26">
        <f t="shared" si="12"/>
        <v>0</v>
      </c>
    </row>
    <row r="443" spans="1:27" s="8" customFormat="1" ht="69.75" customHeight="1">
      <c r="A443" s="16" t="s">
        <v>1970</v>
      </c>
      <c r="B443" s="15" t="s">
        <v>31</v>
      </c>
      <c r="C443" s="16" t="s">
        <v>1970</v>
      </c>
      <c r="D443" s="28">
        <v>200023422</v>
      </c>
      <c r="E443" s="15" t="s">
        <v>1971</v>
      </c>
      <c r="F443" s="29">
        <v>62160000</v>
      </c>
      <c r="G443" s="19">
        <v>68250000</v>
      </c>
      <c r="H443" s="29">
        <v>6300000</v>
      </c>
      <c r="I443" s="16" t="s">
        <v>1972</v>
      </c>
      <c r="J443" s="15" t="s">
        <v>46</v>
      </c>
      <c r="K443" s="15" t="s">
        <v>47</v>
      </c>
      <c r="L443" s="15" t="s">
        <v>146</v>
      </c>
      <c r="M443" s="15" t="s">
        <v>360</v>
      </c>
      <c r="N443" s="30">
        <v>44589</v>
      </c>
      <c r="O443" s="31">
        <v>44595</v>
      </c>
      <c r="P443" s="31">
        <v>44924</v>
      </c>
      <c r="Q443" s="23" t="s">
        <v>39</v>
      </c>
      <c r="R443" s="15" t="s">
        <v>1973</v>
      </c>
      <c r="S443" s="15" t="s">
        <v>41</v>
      </c>
      <c r="T443" s="15">
        <v>1020731729</v>
      </c>
      <c r="U443" s="15">
        <v>0</v>
      </c>
      <c r="V443" s="4">
        <v>329</v>
      </c>
      <c r="W443" s="5" t="s">
        <v>1974</v>
      </c>
      <c r="X443" s="6">
        <v>44926</v>
      </c>
      <c r="Y443" s="25">
        <v>100</v>
      </c>
      <c r="Z443" s="26">
        <v>68250000</v>
      </c>
      <c r="AA443" s="26">
        <f t="shared" si="12"/>
        <v>0</v>
      </c>
    </row>
    <row r="444" spans="1:27" s="8" customFormat="1" ht="69.75" customHeight="1">
      <c r="A444" s="16" t="s">
        <v>1975</v>
      </c>
      <c r="B444" s="15" t="s">
        <v>31</v>
      </c>
      <c r="C444" s="16" t="s">
        <v>1975</v>
      </c>
      <c r="D444" s="28">
        <v>400013722</v>
      </c>
      <c r="E444" s="15" t="s">
        <v>1976</v>
      </c>
      <c r="F444" s="29">
        <v>12000000</v>
      </c>
      <c r="G444" s="19">
        <v>12000000</v>
      </c>
      <c r="H444" s="29">
        <v>3000000</v>
      </c>
      <c r="I444" s="16" t="s">
        <v>1977</v>
      </c>
      <c r="J444" s="15" t="s">
        <v>46</v>
      </c>
      <c r="K444" s="15" t="s">
        <v>47</v>
      </c>
      <c r="L444" s="15" t="s">
        <v>277</v>
      </c>
      <c r="M444" s="15" t="s">
        <v>278</v>
      </c>
      <c r="N444" s="30">
        <v>44589</v>
      </c>
      <c r="O444" s="22">
        <v>44602</v>
      </c>
      <c r="P444" s="22">
        <v>44721</v>
      </c>
      <c r="Q444" s="23" t="s">
        <v>39</v>
      </c>
      <c r="R444" s="15" t="s">
        <v>1978</v>
      </c>
      <c r="S444" s="15" t="s">
        <v>41</v>
      </c>
      <c r="T444" s="15">
        <v>79760583</v>
      </c>
      <c r="U444" s="15">
        <v>1</v>
      </c>
      <c r="V444" s="4">
        <v>119</v>
      </c>
      <c r="W444" s="5"/>
      <c r="X444" s="6">
        <v>44926</v>
      </c>
      <c r="Y444" s="25">
        <v>100</v>
      </c>
      <c r="Z444" s="26">
        <v>11900000</v>
      </c>
      <c r="AA444" s="26">
        <f t="shared" si="12"/>
        <v>-100000</v>
      </c>
    </row>
    <row r="445" spans="1:27" s="8" customFormat="1" ht="69.75" customHeight="1">
      <c r="A445" s="16" t="s">
        <v>1979</v>
      </c>
      <c r="B445" s="15" t="s">
        <v>31</v>
      </c>
      <c r="C445" s="16" t="s">
        <v>1979</v>
      </c>
      <c r="D445" s="28">
        <v>400010022</v>
      </c>
      <c r="E445" s="15" t="s">
        <v>1980</v>
      </c>
      <c r="F445" s="29">
        <v>30000000</v>
      </c>
      <c r="G445" s="19">
        <v>30000000</v>
      </c>
      <c r="H445" s="29">
        <v>5000000</v>
      </c>
      <c r="I445" s="16" t="s">
        <v>1981</v>
      </c>
      <c r="J445" s="15" t="s">
        <v>46</v>
      </c>
      <c r="K445" s="15" t="s">
        <v>47</v>
      </c>
      <c r="L445" s="15" t="s">
        <v>277</v>
      </c>
      <c r="M445" s="15" t="s">
        <v>278</v>
      </c>
      <c r="N445" s="30">
        <v>44589</v>
      </c>
      <c r="O445" s="31">
        <v>44595</v>
      </c>
      <c r="P445" s="31">
        <v>44775</v>
      </c>
      <c r="Q445" s="23" t="s">
        <v>39</v>
      </c>
      <c r="R445" s="15" t="s">
        <v>1982</v>
      </c>
      <c r="S445" s="15" t="s">
        <v>41</v>
      </c>
      <c r="T445" s="15">
        <v>74183848</v>
      </c>
      <c r="U445" s="15">
        <v>2</v>
      </c>
      <c r="V445" s="4">
        <v>180</v>
      </c>
      <c r="W445" s="5"/>
      <c r="X445" s="6">
        <v>44926</v>
      </c>
      <c r="Y445" s="25">
        <v>100</v>
      </c>
      <c r="Z445" s="26">
        <v>29833333</v>
      </c>
      <c r="AA445" s="26">
        <f t="shared" si="12"/>
        <v>-166667</v>
      </c>
    </row>
    <row r="446" spans="1:27" s="8" customFormat="1" ht="69.75" customHeight="1">
      <c r="A446" s="16" t="s">
        <v>1983</v>
      </c>
      <c r="B446" s="15" t="s">
        <v>31</v>
      </c>
      <c r="C446" s="16" t="s">
        <v>1983</v>
      </c>
      <c r="D446" s="28">
        <v>200015922</v>
      </c>
      <c r="E446" s="15" t="s">
        <v>1984</v>
      </c>
      <c r="F446" s="29">
        <v>15443790</v>
      </c>
      <c r="G446" s="19">
        <v>15443790</v>
      </c>
      <c r="H446" s="29">
        <v>3088758</v>
      </c>
      <c r="I446" s="16" t="s">
        <v>1985</v>
      </c>
      <c r="J446" s="15" t="s">
        <v>65</v>
      </c>
      <c r="K446" s="15" t="s">
        <v>47</v>
      </c>
      <c r="L446" s="15" t="s">
        <v>146</v>
      </c>
      <c r="M446" s="15" t="s">
        <v>520</v>
      </c>
      <c r="N446" s="30">
        <v>44589</v>
      </c>
      <c r="O446" s="22">
        <v>44593</v>
      </c>
      <c r="P446" s="22">
        <v>44686</v>
      </c>
      <c r="Q446" s="23" t="s">
        <v>39</v>
      </c>
      <c r="R446" s="15" t="s">
        <v>1986</v>
      </c>
      <c r="S446" s="15" t="s">
        <v>41</v>
      </c>
      <c r="T446" s="15">
        <v>35604134</v>
      </c>
      <c r="U446" s="15">
        <v>9</v>
      </c>
      <c r="V446" s="4">
        <v>93</v>
      </c>
      <c r="W446" s="5" t="s">
        <v>1987</v>
      </c>
      <c r="X446" s="6">
        <v>44926</v>
      </c>
      <c r="Y446" s="25">
        <v>100</v>
      </c>
      <c r="Z446" s="26">
        <v>9266274</v>
      </c>
      <c r="AA446" s="26">
        <f t="shared" si="12"/>
        <v>-6177516</v>
      </c>
    </row>
    <row r="447" spans="1:27" s="8" customFormat="1" ht="69.75" customHeight="1">
      <c r="A447" s="16" t="s">
        <v>1988</v>
      </c>
      <c r="B447" s="15" t="s">
        <v>31</v>
      </c>
      <c r="C447" s="16" t="s">
        <v>1988</v>
      </c>
      <c r="D447" s="28" t="s">
        <v>1989</v>
      </c>
      <c r="E447" s="15" t="s">
        <v>1990</v>
      </c>
      <c r="F447" s="29">
        <v>48508908</v>
      </c>
      <c r="G447" s="19">
        <v>63508908</v>
      </c>
      <c r="H447" s="29" t="s">
        <v>557</v>
      </c>
      <c r="I447" s="16" t="s">
        <v>1991</v>
      </c>
      <c r="J447" s="15" t="s">
        <v>1992</v>
      </c>
      <c r="K447" s="15" t="s">
        <v>47</v>
      </c>
      <c r="L447" s="15" t="s">
        <v>89</v>
      </c>
      <c r="M447" s="15" t="s">
        <v>451</v>
      </c>
      <c r="N447" s="30">
        <v>44589</v>
      </c>
      <c r="O447" s="31">
        <v>44589</v>
      </c>
      <c r="P447" s="22">
        <v>44926</v>
      </c>
      <c r="Q447" s="23" t="s">
        <v>39</v>
      </c>
      <c r="R447" s="15" t="s">
        <v>1993</v>
      </c>
      <c r="S447" s="15" t="s">
        <v>561</v>
      </c>
      <c r="T447" s="15">
        <v>830001113</v>
      </c>
      <c r="U447" s="15">
        <v>1</v>
      </c>
      <c r="V447" s="4">
        <v>337</v>
      </c>
      <c r="W447" s="5" t="s">
        <v>1994</v>
      </c>
      <c r="X447" s="6">
        <v>44926</v>
      </c>
      <c r="Y447" s="25">
        <f t="shared" si="13"/>
        <v>100</v>
      </c>
      <c r="Z447" s="26">
        <v>9018000</v>
      </c>
      <c r="AA447" s="26">
        <f t="shared" si="12"/>
        <v>-54490908</v>
      </c>
    </row>
    <row r="448" spans="1:27" s="8" customFormat="1" ht="69.75" customHeight="1">
      <c r="A448" s="16" t="s">
        <v>1995</v>
      </c>
      <c r="B448" s="15" t="s">
        <v>31</v>
      </c>
      <c r="C448" s="16" t="s">
        <v>1995</v>
      </c>
      <c r="D448" s="28">
        <v>200016822</v>
      </c>
      <c r="E448" s="15" t="s">
        <v>1996</v>
      </c>
      <c r="F448" s="29">
        <v>49000000</v>
      </c>
      <c r="G448" s="19">
        <v>49000000</v>
      </c>
      <c r="H448" s="29">
        <v>7000000</v>
      </c>
      <c r="I448" s="16" t="s">
        <v>1997</v>
      </c>
      <c r="J448" s="15" t="s">
        <v>35</v>
      </c>
      <c r="K448" s="15" t="s">
        <v>47</v>
      </c>
      <c r="L448" s="15" t="s">
        <v>146</v>
      </c>
      <c r="M448" s="15" t="s">
        <v>293</v>
      </c>
      <c r="N448" s="30">
        <v>44589</v>
      </c>
      <c r="O448" s="31">
        <v>44595</v>
      </c>
      <c r="P448" s="22">
        <v>44806</v>
      </c>
      <c r="Q448" s="23" t="s">
        <v>39</v>
      </c>
      <c r="R448" s="15" t="s">
        <v>1998</v>
      </c>
      <c r="S448" s="15" t="s">
        <v>41</v>
      </c>
      <c r="T448" s="15">
        <v>8731327</v>
      </c>
      <c r="U448" s="15">
        <v>9</v>
      </c>
      <c r="V448" s="4">
        <v>211</v>
      </c>
      <c r="W448" s="5"/>
      <c r="X448" s="6">
        <v>44926</v>
      </c>
      <c r="Y448" s="25">
        <v>100</v>
      </c>
      <c r="Z448" s="26">
        <v>48766667</v>
      </c>
      <c r="AA448" s="26">
        <f t="shared" si="12"/>
        <v>-233333</v>
      </c>
    </row>
    <row r="449" spans="1:27" s="8" customFormat="1" ht="69.75" customHeight="1">
      <c r="A449" s="16" t="s">
        <v>1999</v>
      </c>
      <c r="B449" s="15" t="s">
        <v>31</v>
      </c>
      <c r="C449" s="16" t="s">
        <v>1999</v>
      </c>
      <c r="D449" s="28">
        <v>200011622</v>
      </c>
      <c r="E449" s="15" t="s">
        <v>2000</v>
      </c>
      <c r="F449" s="29">
        <v>20000000</v>
      </c>
      <c r="G449" s="19">
        <v>20000000</v>
      </c>
      <c r="H449" s="29">
        <v>5000000</v>
      </c>
      <c r="I449" s="16" t="s">
        <v>2001</v>
      </c>
      <c r="J449" s="15" t="s">
        <v>35</v>
      </c>
      <c r="K449" s="15" t="s">
        <v>47</v>
      </c>
      <c r="L449" s="15" t="s">
        <v>146</v>
      </c>
      <c r="M449" s="15" t="s">
        <v>147</v>
      </c>
      <c r="N449" s="30">
        <v>44589</v>
      </c>
      <c r="O449" s="22">
        <v>44593</v>
      </c>
      <c r="P449" s="22">
        <v>44681</v>
      </c>
      <c r="Q449" s="23" t="s">
        <v>39</v>
      </c>
      <c r="R449" s="15" t="s">
        <v>2002</v>
      </c>
      <c r="S449" s="15" t="s">
        <v>41</v>
      </c>
      <c r="T449" s="15">
        <v>1018422855</v>
      </c>
      <c r="U449" s="15">
        <v>8</v>
      </c>
      <c r="V449" s="4">
        <v>88</v>
      </c>
      <c r="W449" s="5"/>
      <c r="X449" s="6">
        <v>44926</v>
      </c>
      <c r="Y449" s="25">
        <v>100</v>
      </c>
      <c r="Z449" s="26">
        <v>20000000</v>
      </c>
      <c r="AA449" s="26">
        <f t="shared" si="12"/>
        <v>0</v>
      </c>
    </row>
    <row r="450" spans="1:27" s="8" customFormat="1" ht="69.75" customHeight="1">
      <c r="A450" s="16" t="s">
        <v>2003</v>
      </c>
      <c r="B450" s="15" t="s">
        <v>31</v>
      </c>
      <c r="C450" s="16" t="s">
        <v>2003</v>
      </c>
      <c r="D450" s="28">
        <v>200020722</v>
      </c>
      <c r="E450" s="15" t="s">
        <v>2004</v>
      </c>
      <c r="F450" s="29">
        <v>46481000</v>
      </c>
      <c r="G450" s="19">
        <v>48235000</v>
      </c>
      <c r="H450" s="29">
        <v>4385000</v>
      </c>
      <c r="I450" s="16" t="s">
        <v>2005</v>
      </c>
      <c r="J450" s="15" t="s">
        <v>35</v>
      </c>
      <c r="K450" s="15" t="s">
        <v>47</v>
      </c>
      <c r="L450" s="15" t="s">
        <v>146</v>
      </c>
      <c r="M450" s="15" t="s">
        <v>360</v>
      </c>
      <c r="N450" s="30">
        <v>44589</v>
      </c>
      <c r="O450" s="22">
        <v>44593</v>
      </c>
      <c r="P450" s="22">
        <v>44913</v>
      </c>
      <c r="Q450" s="23" t="s">
        <v>39</v>
      </c>
      <c r="R450" s="15" t="s">
        <v>2006</v>
      </c>
      <c r="S450" s="15" t="s">
        <v>41</v>
      </c>
      <c r="T450" s="15">
        <v>52714078</v>
      </c>
      <c r="U450" s="15">
        <v>8</v>
      </c>
      <c r="V450" s="4">
        <v>320</v>
      </c>
      <c r="W450" s="5" t="s">
        <v>2007</v>
      </c>
      <c r="X450" s="6">
        <v>44926</v>
      </c>
      <c r="Y450" s="25">
        <v>100</v>
      </c>
      <c r="Z450" s="26">
        <v>48235000</v>
      </c>
      <c r="AA450" s="26">
        <f t="shared" si="12"/>
        <v>0</v>
      </c>
    </row>
    <row r="451" spans="1:27" s="8" customFormat="1" ht="69.75" customHeight="1">
      <c r="A451" s="16" t="s">
        <v>2008</v>
      </c>
      <c r="B451" s="15" t="s">
        <v>31</v>
      </c>
      <c r="C451" s="16" t="s">
        <v>2008</v>
      </c>
      <c r="D451" s="28" t="s">
        <v>2009</v>
      </c>
      <c r="E451" s="15" t="s">
        <v>2010</v>
      </c>
      <c r="F451" s="29">
        <v>80000000</v>
      </c>
      <c r="G451" s="19">
        <v>88000000</v>
      </c>
      <c r="H451" s="29">
        <v>8000000</v>
      </c>
      <c r="I451" s="16" t="s">
        <v>2011</v>
      </c>
      <c r="J451" s="15" t="s">
        <v>35</v>
      </c>
      <c r="K451" s="15" t="s">
        <v>47</v>
      </c>
      <c r="L451" s="15" t="s">
        <v>89</v>
      </c>
      <c r="M451" s="15" t="s">
        <v>451</v>
      </c>
      <c r="N451" s="30">
        <v>44589</v>
      </c>
      <c r="O451" s="22">
        <v>44593</v>
      </c>
      <c r="P451" s="22">
        <v>44926</v>
      </c>
      <c r="Q451" s="23" t="s">
        <v>39</v>
      </c>
      <c r="R451" s="15" t="s">
        <v>2012</v>
      </c>
      <c r="S451" s="15" t="s">
        <v>41</v>
      </c>
      <c r="T451" s="15">
        <v>39787873</v>
      </c>
      <c r="U451" s="15">
        <v>2</v>
      </c>
      <c r="V451" s="4">
        <v>333</v>
      </c>
      <c r="W451" s="5" t="s">
        <v>2013</v>
      </c>
      <c r="X451" s="6">
        <v>44926</v>
      </c>
      <c r="Y451" s="25">
        <f t="shared" si="13"/>
        <v>100</v>
      </c>
      <c r="Z451" s="26">
        <v>88000000</v>
      </c>
      <c r="AA451" s="26">
        <f t="shared" si="12"/>
        <v>0</v>
      </c>
    </row>
    <row r="452" spans="1:27" s="8" customFormat="1" ht="69.75" customHeight="1">
      <c r="A452" s="16" t="s">
        <v>2014</v>
      </c>
      <c r="B452" s="15" t="s">
        <v>31</v>
      </c>
      <c r="C452" s="16" t="s">
        <v>2014</v>
      </c>
      <c r="D452" s="28">
        <v>200009022</v>
      </c>
      <c r="E452" s="15" t="s">
        <v>2015</v>
      </c>
      <c r="F452" s="29">
        <v>49000000</v>
      </c>
      <c r="G452" s="19">
        <v>49000000</v>
      </c>
      <c r="H452" s="29">
        <v>7000000</v>
      </c>
      <c r="I452" s="16" t="s">
        <v>2016</v>
      </c>
      <c r="J452" s="15" t="s">
        <v>35</v>
      </c>
      <c r="K452" s="15" t="s">
        <v>47</v>
      </c>
      <c r="L452" s="15" t="s">
        <v>146</v>
      </c>
      <c r="M452" s="15" t="s">
        <v>147</v>
      </c>
      <c r="N452" s="30">
        <v>44589</v>
      </c>
      <c r="O452" s="22">
        <v>44593</v>
      </c>
      <c r="P452" s="22">
        <v>44803</v>
      </c>
      <c r="Q452" s="23" t="s">
        <v>39</v>
      </c>
      <c r="R452" s="15" t="s">
        <v>2017</v>
      </c>
      <c r="S452" s="15" t="s">
        <v>41</v>
      </c>
      <c r="T452" s="15">
        <v>1047445641</v>
      </c>
      <c r="U452" s="15">
        <v>3</v>
      </c>
      <c r="V452" s="4">
        <v>210</v>
      </c>
      <c r="W452" s="5"/>
      <c r="X452" s="6">
        <v>44926</v>
      </c>
      <c r="Y452" s="25">
        <v>100</v>
      </c>
      <c r="Z452" s="26">
        <v>48533333</v>
      </c>
      <c r="AA452" s="26">
        <f t="shared" si="12"/>
        <v>-466667</v>
      </c>
    </row>
    <row r="453" spans="1:27" s="8" customFormat="1" ht="69.75" customHeight="1">
      <c r="A453" s="16" t="s">
        <v>2018</v>
      </c>
      <c r="B453" s="15" t="s">
        <v>31</v>
      </c>
      <c r="C453" s="16" t="s">
        <v>2018</v>
      </c>
      <c r="D453" s="28">
        <v>100005422</v>
      </c>
      <c r="E453" s="15" t="s">
        <v>2019</v>
      </c>
      <c r="F453" s="29">
        <v>21320000</v>
      </c>
      <c r="G453" s="19">
        <v>23452000</v>
      </c>
      <c r="H453" s="29">
        <v>2132000</v>
      </c>
      <c r="I453" s="16" t="s">
        <v>2020</v>
      </c>
      <c r="J453" s="15" t="s">
        <v>65</v>
      </c>
      <c r="K453" s="15" t="s">
        <v>47</v>
      </c>
      <c r="L453" s="15" t="s">
        <v>89</v>
      </c>
      <c r="M453" s="15" t="s">
        <v>90</v>
      </c>
      <c r="N453" s="30">
        <v>44589</v>
      </c>
      <c r="O453" s="22">
        <v>44593</v>
      </c>
      <c r="P453" s="22">
        <v>44926</v>
      </c>
      <c r="Q453" s="23" t="s">
        <v>39</v>
      </c>
      <c r="R453" s="15" t="s">
        <v>2021</v>
      </c>
      <c r="S453" s="15" t="s">
        <v>41</v>
      </c>
      <c r="T453" s="15">
        <v>88167857</v>
      </c>
      <c r="U453" s="15">
        <v>2</v>
      </c>
      <c r="V453" s="4">
        <v>333</v>
      </c>
      <c r="W453" s="5" t="s">
        <v>2022</v>
      </c>
      <c r="X453" s="6">
        <v>44926</v>
      </c>
      <c r="Y453" s="25">
        <f t="shared" si="13"/>
        <v>100</v>
      </c>
      <c r="Z453" s="26">
        <v>23452000</v>
      </c>
      <c r="AA453" s="26">
        <f t="shared" si="12"/>
        <v>0</v>
      </c>
    </row>
    <row r="454" spans="1:27" s="8" customFormat="1" ht="69.75" customHeight="1">
      <c r="A454" s="16" t="s">
        <v>2023</v>
      </c>
      <c r="B454" s="15" t="s">
        <v>31</v>
      </c>
      <c r="C454" s="16" t="s">
        <v>2023</v>
      </c>
      <c r="D454" s="28">
        <v>400013822</v>
      </c>
      <c r="E454" s="15" t="s">
        <v>2024</v>
      </c>
      <c r="F454" s="29">
        <v>24800000</v>
      </c>
      <c r="G454" s="19">
        <v>24800000</v>
      </c>
      <c r="H454" s="29">
        <v>6200000</v>
      </c>
      <c r="I454" s="16" t="s">
        <v>2025</v>
      </c>
      <c r="J454" s="15" t="s">
        <v>35</v>
      </c>
      <c r="K454" s="15" t="s">
        <v>47</v>
      </c>
      <c r="L454" s="15" t="s">
        <v>277</v>
      </c>
      <c r="M454" s="15" t="s">
        <v>278</v>
      </c>
      <c r="N454" s="30">
        <v>44589</v>
      </c>
      <c r="O454" s="22">
        <v>44593</v>
      </c>
      <c r="P454" s="22">
        <v>44712</v>
      </c>
      <c r="Q454" s="23" t="s">
        <v>39</v>
      </c>
      <c r="R454" s="15" t="s">
        <v>2026</v>
      </c>
      <c r="S454" s="15" t="s">
        <v>41</v>
      </c>
      <c r="T454" s="15">
        <v>1033740750</v>
      </c>
      <c r="U454" s="15">
        <v>1</v>
      </c>
      <c r="V454" s="4">
        <v>119</v>
      </c>
      <c r="W454" s="5"/>
      <c r="X454" s="6">
        <v>44926</v>
      </c>
      <c r="Y454" s="25">
        <v>100</v>
      </c>
      <c r="Z454" s="26">
        <v>24800000</v>
      </c>
      <c r="AA454" s="26">
        <f t="shared" si="12"/>
        <v>0</v>
      </c>
    </row>
    <row r="455" spans="1:27" s="8" customFormat="1" ht="69.75" customHeight="1">
      <c r="A455" s="16" t="s">
        <v>2027</v>
      </c>
      <c r="B455" s="15" t="s">
        <v>31</v>
      </c>
      <c r="C455" s="16" t="s">
        <v>2027</v>
      </c>
      <c r="D455" s="28">
        <v>200022922</v>
      </c>
      <c r="E455" s="15" t="s">
        <v>2028</v>
      </c>
      <c r="F455" s="29">
        <v>12355032</v>
      </c>
      <c r="G455" s="19">
        <v>12355032</v>
      </c>
      <c r="H455" s="29">
        <v>3088758</v>
      </c>
      <c r="I455" s="16" t="s">
        <v>2029</v>
      </c>
      <c r="J455" s="15" t="s">
        <v>65</v>
      </c>
      <c r="K455" s="15" t="s">
        <v>47</v>
      </c>
      <c r="L455" s="15" t="s">
        <v>146</v>
      </c>
      <c r="M455" s="15" t="s">
        <v>534</v>
      </c>
      <c r="N455" s="30">
        <v>44589</v>
      </c>
      <c r="O455" s="22">
        <v>44592</v>
      </c>
      <c r="P455" s="22">
        <v>44711</v>
      </c>
      <c r="Q455" s="23" t="s">
        <v>39</v>
      </c>
      <c r="R455" s="15" t="s">
        <v>2030</v>
      </c>
      <c r="S455" s="15" t="s">
        <v>41</v>
      </c>
      <c r="T455" s="15">
        <v>1128056963</v>
      </c>
      <c r="U455" s="15">
        <v>4</v>
      </c>
      <c r="V455" s="4">
        <v>119</v>
      </c>
      <c r="W455" s="5"/>
      <c r="X455" s="6">
        <v>44926</v>
      </c>
      <c r="Y455" s="25">
        <v>100</v>
      </c>
      <c r="Z455" s="26">
        <v>12355032</v>
      </c>
      <c r="AA455" s="26">
        <f t="shared" si="12"/>
        <v>0</v>
      </c>
    </row>
    <row r="456" spans="1:27" s="8" customFormat="1" ht="69.75" customHeight="1">
      <c r="A456" s="16" t="s">
        <v>2031</v>
      </c>
      <c r="B456" s="15" t="s">
        <v>31</v>
      </c>
      <c r="C456" s="16" t="s">
        <v>2031</v>
      </c>
      <c r="D456" s="28">
        <v>500010622</v>
      </c>
      <c r="E456" s="15" t="s">
        <v>2032</v>
      </c>
      <c r="F456" s="29">
        <v>44000000</v>
      </c>
      <c r="G456" s="19">
        <v>44000000</v>
      </c>
      <c r="H456" s="29">
        <v>4000000</v>
      </c>
      <c r="I456" s="16" t="s">
        <v>2033</v>
      </c>
      <c r="J456" s="15" t="s">
        <v>35</v>
      </c>
      <c r="K456" s="15" t="s">
        <v>47</v>
      </c>
      <c r="L456" s="20" t="s">
        <v>48</v>
      </c>
      <c r="M456" s="15" t="s">
        <v>95</v>
      </c>
      <c r="N456" s="30">
        <v>44589</v>
      </c>
      <c r="O456" s="22">
        <v>44593</v>
      </c>
      <c r="P456" s="22">
        <v>44926</v>
      </c>
      <c r="Q456" s="23" t="s">
        <v>39</v>
      </c>
      <c r="R456" s="15" t="s">
        <v>2034</v>
      </c>
      <c r="S456" s="15" t="s">
        <v>41</v>
      </c>
      <c r="T456" s="15">
        <v>93300155</v>
      </c>
      <c r="U456" s="15">
        <v>9</v>
      </c>
      <c r="V456" s="4">
        <v>333</v>
      </c>
      <c r="W456" s="5"/>
      <c r="X456" s="6">
        <v>44926</v>
      </c>
      <c r="Y456" s="25">
        <f t="shared" si="13"/>
        <v>100</v>
      </c>
      <c r="Z456" s="26">
        <v>44000000</v>
      </c>
      <c r="AA456" s="26">
        <f t="shared" si="12"/>
        <v>0</v>
      </c>
    </row>
    <row r="457" spans="1:27" s="8" customFormat="1" ht="69.75" customHeight="1">
      <c r="A457" s="16" t="s">
        <v>2035</v>
      </c>
      <c r="B457" s="15" t="s">
        <v>31</v>
      </c>
      <c r="C457" s="16" t="s">
        <v>2035</v>
      </c>
      <c r="D457" s="28">
        <v>200010722</v>
      </c>
      <c r="E457" s="15" t="s">
        <v>2036</v>
      </c>
      <c r="F457" s="29">
        <v>25224857</v>
      </c>
      <c r="G457" s="19">
        <v>25224857</v>
      </c>
      <c r="H457" s="29">
        <v>3088758</v>
      </c>
      <c r="I457" s="16" t="s">
        <v>2037</v>
      </c>
      <c r="J457" s="15" t="s">
        <v>65</v>
      </c>
      <c r="K457" s="15" t="s">
        <v>47</v>
      </c>
      <c r="L457" s="15" t="s">
        <v>146</v>
      </c>
      <c r="M457" s="15" t="s">
        <v>147</v>
      </c>
      <c r="N457" s="30">
        <v>44589</v>
      </c>
      <c r="O457" s="22">
        <v>44606</v>
      </c>
      <c r="P457" s="22">
        <v>44852</v>
      </c>
      <c r="Q457" s="23" t="s">
        <v>39</v>
      </c>
      <c r="R457" s="15" t="s">
        <v>2038</v>
      </c>
      <c r="S457" s="15" t="s">
        <v>41</v>
      </c>
      <c r="T457" s="15">
        <v>1032427507</v>
      </c>
      <c r="U457" s="15">
        <v>3</v>
      </c>
      <c r="V457" s="4">
        <v>246</v>
      </c>
      <c r="W457" s="5" t="s">
        <v>2039</v>
      </c>
      <c r="X457" s="6">
        <v>44926</v>
      </c>
      <c r="Y457" s="25">
        <v>100</v>
      </c>
      <c r="Z457" s="26">
        <v>25224857</v>
      </c>
      <c r="AA457" s="26">
        <f t="shared" si="12"/>
        <v>0</v>
      </c>
    </row>
    <row r="458" spans="1:27" s="8" customFormat="1" ht="69.75" customHeight="1">
      <c r="A458" s="16" t="s">
        <v>2040</v>
      </c>
      <c r="B458" s="15" t="s">
        <v>31</v>
      </c>
      <c r="C458" s="16" t="s">
        <v>2040</v>
      </c>
      <c r="D458" s="28">
        <v>400014422</v>
      </c>
      <c r="E458" s="15" t="s">
        <v>2041</v>
      </c>
      <c r="F458" s="29">
        <v>12000000</v>
      </c>
      <c r="G458" s="19">
        <v>12000000</v>
      </c>
      <c r="H458" s="29">
        <v>3000000</v>
      </c>
      <c r="I458" s="16" t="s">
        <v>2042</v>
      </c>
      <c r="J458" s="15" t="s">
        <v>35</v>
      </c>
      <c r="K458" s="15" t="s">
        <v>47</v>
      </c>
      <c r="L458" s="15" t="s">
        <v>277</v>
      </c>
      <c r="M458" s="15" t="s">
        <v>278</v>
      </c>
      <c r="N458" s="30">
        <v>44589</v>
      </c>
      <c r="O458" s="22">
        <v>44593</v>
      </c>
      <c r="P458" s="22">
        <v>44712</v>
      </c>
      <c r="Q458" s="23" t="s">
        <v>39</v>
      </c>
      <c r="R458" s="15" t="s">
        <v>2043</v>
      </c>
      <c r="S458" s="15" t="s">
        <v>41</v>
      </c>
      <c r="T458" s="15">
        <v>1007326277</v>
      </c>
      <c r="U458" s="15">
        <v>1</v>
      </c>
      <c r="V458" s="4">
        <v>119</v>
      </c>
      <c r="W458" s="5"/>
      <c r="X458" s="6">
        <v>44926</v>
      </c>
      <c r="Y458" s="25">
        <v>100</v>
      </c>
      <c r="Z458" s="26">
        <v>12000000</v>
      </c>
      <c r="AA458" s="26">
        <f t="shared" si="12"/>
        <v>0</v>
      </c>
    </row>
    <row r="459" spans="1:27" s="8" customFormat="1" ht="69.75" customHeight="1">
      <c r="A459" s="16" t="s">
        <v>2044</v>
      </c>
      <c r="B459" s="15" t="s">
        <v>31</v>
      </c>
      <c r="C459" s="16" t="s">
        <v>2044</v>
      </c>
      <c r="D459" s="28">
        <v>200012022</v>
      </c>
      <c r="E459" s="15" t="s">
        <v>2045</v>
      </c>
      <c r="F459" s="29">
        <v>12400000</v>
      </c>
      <c r="G459" s="19">
        <v>12400000</v>
      </c>
      <c r="H459" s="29">
        <v>3100000</v>
      </c>
      <c r="I459" s="16" t="s">
        <v>2046</v>
      </c>
      <c r="J459" s="15" t="s">
        <v>35</v>
      </c>
      <c r="K459" s="15" t="s">
        <v>47</v>
      </c>
      <c r="L459" s="15" t="s">
        <v>146</v>
      </c>
      <c r="M459" s="15" t="s">
        <v>147</v>
      </c>
      <c r="N459" s="30">
        <v>44589</v>
      </c>
      <c r="O459" s="22">
        <v>44593</v>
      </c>
      <c r="P459" s="22">
        <v>44712</v>
      </c>
      <c r="Q459" s="23" t="s">
        <v>39</v>
      </c>
      <c r="R459" s="15" t="s">
        <v>2047</v>
      </c>
      <c r="S459" s="15" t="s">
        <v>41</v>
      </c>
      <c r="T459" s="15">
        <v>1064720564</v>
      </c>
      <c r="U459" s="15">
        <v>5</v>
      </c>
      <c r="V459" s="4">
        <v>119</v>
      </c>
      <c r="W459" s="5"/>
      <c r="X459" s="6">
        <v>44926</v>
      </c>
      <c r="Y459" s="25">
        <v>100</v>
      </c>
      <c r="Z459" s="26">
        <v>12400000</v>
      </c>
      <c r="AA459" s="26">
        <f t="shared" si="12"/>
        <v>0</v>
      </c>
    </row>
    <row r="460" spans="1:27" s="8" customFormat="1" ht="69.75" customHeight="1">
      <c r="A460" s="16" t="s">
        <v>2048</v>
      </c>
      <c r="B460" s="15" t="s">
        <v>31</v>
      </c>
      <c r="C460" s="16" t="s">
        <v>2048</v>
      </c>
      <c r="D460" s="28">
        <v>200013922</v>
      </c>
      <c r="E460" s="15" t="s">
        <v>2049</v>
      </c>
      <c r="F460" s="29">
        <v>17325000</v>
      </c>
      <c r="G460" s="19">
        <v>17325000</v>
      </c>
      <c r="H460" s="29">
        <v>2475000</v>
      </c>
      <c r="I460" s="16" t="s">
        <v>2050</v>
      </c>
      <c r="J460" s="15" t="s">
        <v>65</v>
      </c>
      <c r="K460" s="15" t="s">
        <v>47</v>
      </c>
      <c r="L460" s="15" t="s">
        <v>146</v>
      </c>
      <c r="M460" s="15" t="s">
        <v>989</v>
      </c>
      <c r="N460" s="30">
        <v>44589</v>
      </c>
      <c r="O460" s="22">
        <v>44593</v>
      </c>
      <c r="P460" s="22">
        <v>44803</v>
      </c>
      <c r="Q460" s="23" t="s">
        <v>39</v>
      </c>
      <c r="R460" s="15" t="s">
        <v>2051</v>
      </c>
      <c r="S460" s="15" t="s">
        <v>41</v>
      </c>
      <c r="T460" s="15">
        <v>1067947974</v>
      </c>
      <c r="U460" s="15">
        <v>8</v>
      </c>
      <c r="V460" s="4">
        <v>210</v>
      </c>
      <c r="W460" s="5"/>
      <c r="X460" s="6">
        <v>44926</v>
      </c>
      <c r="Y460" s="25">
        <v>100</v>
      </c>
      <c r="Z460" s="26">
        <v>17325000</v>
      </c>
      <c r="AA460" s="26">
        <f t="shared" si="12"/>
        <v>0</v>
      </c>
    </row>
    <row r="461" spans="1:27" s="8" customFormat="1" ht="69.75" customHeight="1">
      <c r="A461" s="16" t="s">
        <v>2052</v>
      </c>
      <c r="B461" s="15" t="s">
        <v>31</v>
      </c>
      <c r="C461" s="16" t="s">
        <v>2052</v>
      </c>
      <c r="D461" s="28">
        <v>400002022</v>
      </c>
      <c r="E461" s="15" t="s">
        <v>2053</v>
      </c>
      <c r="F461" s="29">
        <v>37200000</v>
      </c>
      <c r="G461" s="19">
        <v>37200000</v>
      </c>
      <c r="H461" s="29">
        <v>6200000</v>
      </c>
      <c r="I461" s="16" t="s">
        <v>2054</v>
      </c>
      <c r="J461" s="15" t="s">
        <v>35</v>
      </c>
      <c r="K461" s="15" t="s">
        <v>47</v>
      </c>
      <c r="L461" s="20" t="s">
        <v>37</v>
      </c>
      <c r="M461" s="15" t="s">
        <v>182</v>
      </c>
      <c r="N461" s="30">
        <v>44589</v>
      </c>
      <c r="O461" s="22">
        <v>44596</v>
      </c>
      <c r="P461" s="22">
        <v>44776</v>
      </c>
      <c r="Q461" s="23" t="s">
        <v>39</v>
      </c>
      <c r="R461" s="15" t="s">
        <v>2055</v>
      </c>
      <c r="S461" s="15" t="s">
        <v>41</v>
      </c>
      <c r="T461" s="15">
        <v>40610296</v>
      </c>
      <c r="U461" s="15">
        <v>6</v>
      </c>
      <c r="V461" s="4">
        <v>180</v>
      </c>
      <c r="W461" s="5"/>
      <c r="X461" s="6">
        <v>44926</v>
      </c>
      <c r="Y461" s="25">
        <v>100</v>
      </c>
      <c r="Z461" s="26">
        <v>36993334</v>
      </c>
      <c r="AA461" s="26">
        <f t="shared" si="12"/>
        <v>-206666</v>
      </c>
    </row>
    <row r="462" spans="1:27" s="8" customFormat="1" ht="69.75" customHeight="1">
      <c r="A462" s="16" t="s">
        <v>2056</v>
      </c>
      <c r="B462" s="15" t="s">
        <v>31</v>
      </c>
      <c r="C462" s="16" t="s">
        <v>2056</v>
      </c>
      <c r="D462" s="28">
        <v>400011322</v>
      </c>
      <c r="E462" s="15" t="s">
        <v>2057</v>
      </c>
      <c r="F462" s="29">
        <v>15685476</v>
      </c>
      <c r="G462" s="19">
        <v>15685476</v>
      </c>
      <c r="H462" s="29">
        <v>2614246</v>
      </c>
      <c r="I462" s="16" t="s">
        <v>2058</v>
      </c>
      <c r="J462" s="15" t="s">
        <v>65</v>
      </c>
      <c r="K462" s="15" t="s">
        <v>47</v>
      </c>
      <c r="L462" s="15" t="s">
        <v>277</v>
      </c>
      <c r="M462" s="15" t="s">
        <v>575</v>
      </c>
      <c r="N462" s="30">
        <v>44589</v>
      </c>
      <c r="O462" s="22">
        <v>44594</v>
      </c>
      <c r="P462" s="22">
        <v>44774</v>
      </c>
      <c r="Q462" s="23" t="s">
        <v>39</v>
      </c>
      <c r="R462" s="15" t="s">
        <v>2059</v>
      </c>
      <c r="S462" s="15" t="s">
        <v>41</v>
      </c>
      <c r="T462" s="15">
        <v>1095486283</v>
      </c>
      <c r="U462" s="15">
        <v>1</v>
      </c>
      <c r="V462" s="4">
        <v>180</v>
      </c>
      <c r="W462" s="5"/>
      <c r="X462" s="6">
        <v>44926</v>
      </c>
      <c r="Y462" s="25">
        <v>100</v>
      </c>
      <c r="Z462" s="26">
        <v>15424051</v>
      </c>
      <c r="AA462" s="26">
        <f t="shared" ref="AA462:AA525" si="14">Z462-G462</f>
        <v>-261425</v>
      </c>
    </row>
    <row r="463" spans="1:27" s="8" customFormat="1" ht="69.75" customHeight="1">
      <c r="A463" s="16" t="s">
        <v>2060</v>
      </c>
      <c r="B463" s="15" t="s">
        <v>31</v>
      </c>
      <c r="C463" s="16" t="s">
        <v>2060</v>
      </c>
      <c r="D463" s="28">
        <v>130000722</v>
      </c>
      <c r="E463" s="15" t="s">
        <v>2061</v>
      </c>
      <c r="F463" s="29">
        <v>43383600</v>
      </c>
      <c r="G463" s="19">
        <v>65075400</v>
      </c>
      <c r="H463" s="29">
        <v>7230600</v>
      </c>
      <c r="I463" s="16" t="s">
        <v>2062</v>
      </c>
      <c r="J463" s="15" t="s">
        <v>35</v>
      </c>
      <c r="K463" s="15" t="s">
        <v>47</v>
      </c>
      <c r="L463" s="15" t="s">
        <v>246</v>
      </c>
      <c r="M463" s="15" t="s">
        <v>246</v>
      </c>
      <c r="N463" s="30">
        <v>44589</v>
      </c>
      <c r="O463" s="22">
        <v>44603</v>
      </c>
      <c r="P463" s="22">
        <v>44855</v>
      </c>
      <c r="Q463" s="23" t="s">
        <v>39</v>
      </c>
      <c r="R463" s="15" t="s">
        <v>2063</v>
      </c>
      <c r="S463" s="15" t="s">
        <v>41</v>
      </c>
      <c r="T463" s="15">
        <v>60380200</v>
      </c>
      <c r="U463" s="15">
        <v>4</v>
      </c>
      <c r="V463" s="4">
        <v>252</v>
      </c>
      <c r="W463" s="5" t="s">
        <v>2064</v>
      </c>
      <c r="X463" s="6">
        <v>44926</v>
      </c>
      <c r="Y463" s="25">
        <v>100</v>
      </c>
      <c r="Z463" s="26">
        <v>60013980</v>
      </c>
      <c r="AA463" s="26">
        <f t="shared" si="14"/>
        <v>-5061420</v>
      </c>
    </row>
    <row r="464" spans="1:27" s="8" customFormat="1" ht="69.75" customHeight="1">
      <c r="A464" s="16" t="s">
        <v>2065</v>
      </c>
      <c r="B464" s="15" t="s">
        <v>31</v>
      </c>
      <c r="C464" s="16" t="s">
        <v>2065</v>
      </c>
      <c r="D464" s="28">
        <v>200023222</v>
      </c>
      <c r="E464" s="15" t="s">
        <v>2066</v>
      </c>
      <c r="F464" s="29">
        <v>30000000</v>
      </c>
      <c r="G464" s="19">
        <v>30000000</v>
      </c>
      <c r="H464" s="29">
        <v>5000000</v>
      </c>
      <c r="I464" s="16" t="s">
        <v>2067</v>
      </c>
      <c r="J464" s="15" t="s">
        <v>35</v>
      </c>
      <c r="K464" s="15" t="s">
        <v>47</v>
      </c>
      <c r="L464" s="15" t="s">
        <v>146</v>
      </c>
      <c r="M464" s="15" t="s">
        <v>360</v>
      </c>
      <c r="N464" s="30">
        <v>44589</v>
      </c>
      <c r="O464" s="22">
        <v>44593</v>
      </c>
      <c r="P464" s="22">
        <v>44773</v>
      </c>
      <c r="Q464" s="23" t="s">
        <v>39</v>
      </c>
      <c r="R464" s="15" t="s">
        <v>2068</v>
      </c>
      <c r="S464" s="15" t="s">
        <v>41</v>
      </c>
      <c r="T464" s="15">
        <v>10137675</v>
      </c>
      <c r="U464" s="15">
        <v>7</v>
      </c>
      <c r="V464" s="4">
        <v>180</v>
      </c>
      <c r="W464" s="5"/>
      <c r="X464" s="6">
        <v>44926</v>
      </c>
      <c r="Y464" s="25">
        <v>100</v>
      </c>
      <c r="Z464" s="26">
        <v>0</v>
      </c>
      <c r="AA464" s="26">
        <f t="shared" si="14"/>
        <v>-30000000</v>
      </c>
    </row>
    <row r="465" spans="1:27" s="8" customFormat="1" ht="69.75" customHeight="1">
      <c r="A465" s="16" t="s">
        <v>2069</v>
      </c>
      <c r="B465" s="15" t="s">
        <v>31</v>
      </c>
      <c r="C465" s="16" t="s">
        <v>2069</v>
      </c>
      <c r="D465" s="28" t="s">
        <v>2070</v>
      </c>
      <c r="E465" s="15" t="s">
        <v>2071</v>
      </c>
      <c r="F465" s="29">
        <v>48000000</v>
      </c>
      <c r="G465" s="19">
        <v>48000000</v>
      </c>
      <c r="H465" s="29">
        <v>6000000</v>
      </c>
      <c r="I465" s="16" t="s">
        <v>2072</v>
      </c>
      <c r="J465" s="15" t="s">
        <v>46</v>
      </c>
      <c r="K465" s="15" t="s">
        <v>47</v>
      </c>
      <c r="L465" s="20" t="s">
        <v>48</v>
      </c>
      <c r="M465" s="15" t="s">
        <v>365</v>
      </c>
      <c r="N465" s="30">
        <v>44589</v>
      </c>
      <c r="O465" s="22">
        <v>44601</v>
      </c>
      <c r="P465" s="22">
        <v>44769</v>
      </c>
      <c r="Q465" s="23" t="s">
        <v>39</v>
      </c>
      <c r="R465" s="15" t="s">
        <v>2073</v>
      </c>
      <c r="S465" s="15" t="s">
        <v>41</v>
      </c>
      <c r="T465" s="15">
        <v>78696580</v>
      </c>
      <c r="U465" s="15">
        <v>0</v>
      </c>
      <c r="V465" s="4">
        <v>168</v>
      </c>
      <c r="W465" s="5" t="s">
        <v>2074</v>
      </c>
      <c r="X465" s="6">
        <v>44926</v>
      </c>
      <c r="Y465" s="25">
        <v>100</v>
      </c>
      <c r="Z465" s="26">
        <v>0</v>
      </c>
      <c r="AA465" s="26">
        <f t="shared" si="14"/>
        <v>-48000000</v>
      </c>
    </row>
    <row r="466" spans="1:27" s="8" customFormat="1" ht="69.75" customHeight="1">
      <c r="A466" s="16" t="s">
        <v>2075</v>
      </c>
      <c r="B466" s="15" t="s">
        <v>31</v>
      </c>
      <c r="C466" s="16" t="s">
        <v>2075</v>
      </c>
      <c r="D466" s="28">
        <v>200016222</v>
      </c>
      <c r="E466" s="15" t="s">
        <v>2076</v>
      </c>
      <c r="F466" s="29">
        <v>22192500</v>
      </c>
      <c r="G466" s="19">
        <v>22192500</v>
      </c>
      <c r="H466" s="29">
        <v>2475000</v>
      </c>
      <c r="I466" s="16" t="s">
        <v>2077</v>
      </c>
      <c r="J466" s="15" t="s">
        <v>65</v>
      </c>
      <c r="K466" s="15" t="s">
        <v>47</v>
      </c>
      <c r="L466" s="15" t="s">
        <v>146</v>
      </c>
      <c r="M466" s="15" t="s">
        <v>293</v>
      </c>
      <c r="N466" s="30">
        <v>44589</v>
      </c>
      <c r="O466" s="22">
        <v>44593</v>
      </c>
      <c r="P466" s="22">
        <v>44863</v>
      </c>
      <c r="Q466" s="23" t="s">
        <v>39</v>
      </c>
      <c r="R466" s="15" t="s">
        <v>2078</v>
      </c>
      <c r="S466" s="15" t="s">
        <v>41</v>
      </c>
      <c r="T466" s="24">
        <v>14322579</v>
      </c>
      <c r="U466" s="15">
        <v>5</v>
      </c>
      <c r="V466" s="4">
        <v>270</v>
      </c>
      <c r="W466" s="5"/>
      <c r="X466" s="6">
        <v>44926</v>
      </c>
      <c r="Y466" s="25">
        <v>100</v>
      </c>
      <c r="Z466" s="26">
        <v>22192500</v>
      </c>
      <c r="AA466" s="26">
        <f t="shared" si="14"/>
        <v>0</v>
      </c>
    </row>
    <row r="467" spans="1:27" s="8" customFormat="1" ht="69.75" customHeight="1">
      <c r="A467" s="16" t="s">
        <v>2079</v>
      </c>
      <c r="B467" s="15" t="s">
        <v>31</v>
      </c>
      <c r="C467" s="16" t="s">
        <v>2079</v>
      </c>
      <c r="D467" s="28">
        <v>300002322</v>
      </c>
      <c r="E467" s="15" t="s">
        <v>2080</v>
      </c>
      <c r="F467" s="29">
        <v>220000000</v>
      </c>
      <c r="G467" s="19">
        <v>220000000</v>
      </c>
      <c r="H467" s="29" t="s">
        <v>557</v>
      </c>
      <c r="I467" s="16" t="s">
        <v>2081</v>
      </c>
      <c r="J467" s="15" t="s">
        <v>1992</v>
      </c>
      <c r="K467" s="15" t="s">
        <v>47</v>
      </c>
      <c r="L467" s="20" t="s">
        <v>37</v>
      </c>
      <c r="M467" s="15" t="s">
        <v>473</v>
      </c>
      <c r="N467" s="30">
        <v>44588</v>
      </c>
      <c r="O467" s="22">
        <v>44588</v>
      </c>
      <c r="P467" s="22">
        <v>44910</v>
      </c>
      <c r="Q467" s="23" t="s">
        <v>39</v>
      </c>
      <c r="R467" s="15" t="s">
        <v>2082</v>
      </c>
      <c r="S467" s="15" t="s">
        <v>561</v>
      </c>
      <c r="T467" s="24">
        <v>899999063</v>
      </c>
      <c r="U467" s="15">
        <v>3</v>
      </c>
      <c r="V467" s="4">
        <v>322</v>
      </c>
      <c r="W467" s="5"/>
      <c r="X467" s="6">
        <v>44926</v>
      </c>
      <c r="Y467" s="25">
        <v>100</v>
      </c>
      <c r="Z467" s="26">
        <v>220000000</v>
      </c>
      <c r="AA467" s="26">
        <f t="shared" si="14"/>
        <v>0</v>
      </c>
    </row>
    <row r="468" spans="1:27" s="8" customFormat="1" ht="69.75" customHeight="1">
      <c r="A468" s="16" t="s">
        <v>2083</v>
      </c>
      <c r="B468" s="15" t="s">
        <v>2084</v>
      </c>
      <c r="C468" s="16" t="s">
        <v>2085</v>
      </c>
      <c r="D468" s="28">
        <v>500010122</v>
      </c>
      <c r="E468" s="15" t="s">
        <v>2086</v>
      </c>
      <c r="F468" s="29">
        <v>16504390</v>
      </c>
      <c r="G468" s="19">
        <v>16504390</v>
      </c>
      <c r="H468" s="29">
        <v>16504390</v>
      </c>
      <c r="I468" s="16" t="s">
        <v>2087</v>
      </c>
      <c r="J468" s="15" t="s">
        <v>2088</v>
      </c>
      <c r="K468" s="15" t="s">
        <v>47</v>
      </c>
      <c r="L468" s="20" t="s">
        <v>48</v>
      </c>
      <c r="M468" s="15" t="s">
        <v>365</v>
      </c>
      <c r="N468" s="30">
        <v>44603</v>
      </c>
      <c r="O468" s="22">
        <v>44603</v>
      </c>
      <c r="P468" s="22">
        <v>44975</v>
      </c>
      <c r="Q468" s="23" t="s">
        <v>1100</v>
      </c>
      <c r="R468" s="15" t="s">
        <v>2089</v>
      </c>
      <c r="S468" s="15" t="s">
        <v>561</v>
      </c>
      <c r="T468" s="24">
        <v>860524654</v>
      </c>
      <c r="U468" s="15">
        <v>6</v>
      </c>
      <c r="V468" s="4">
        <v>372</v>
      </c>
      <c r="W468" s="5"/>
      <c r="X468" s="6">
        <v>44926</v>
      </c>
      <c r="Y468" s="25">
        <f t="shared" ref="Y462:Y525" si="15">((X468-O468)*100)/V468</f>
        <v>86.827956989247312</v>
      </c>
      <c r="Z468" s="26">
        <v>16504390</v>
      </c>
      <c r="AA468" s="26">
        <f t="shared" si="14"/>
        <v>0</v>
      </c>
    </row>
    <row r="469" spans="1:27" s="8" customFormat="1" ht="69.75" customHeight="1">
      <c r="A469" s="16" t="s">
        <v>2090</v>
      </c>
      <c r="B469" s="15" t="s">
        <v>2084</v>
      </c>
      <c r="C469" s="15" t="s">
        <v>2091</v>
      </c>
      <c r="D469" s="28" t="s">
        <v>2092</v>
      </c>
      <c r="E469" s="15" t="s">
        <v>2093</v>
      </c>
      <c r="F469" s="29">
        <v>30763699</v>
      </c>
      <c r="G469" s="19">
        <v>44995291</v>
      </c>
      <c r="H469" s="29">
        <v>30763699</v>
      </c>
      <c r="I469" s="16" t="s">
        <v>2094</v>
      </c>
      <c r="J469" s="15" t="s">
        <v>644</v>
      </c>
      <c r="K469" s="15" t="s">
        <v>2095</v>
      </c>
      <c r="L469" s="15" t="s">
        <v>277</v>
      </c>
      <c r="M469" s="15" t="s">
        <v>338</v>
      </c>
      <c r="N469" s="30">
        <v>44615</v>
      </c>
      <c r="O469" s="22">
        <v>44616</v>
      </c>
      <c r="P469" s="22">
        <v>44711</v>
      </c>
      <c r="Q469" s="23" t="s">
        <v>39</v>
      </c>
      <c r="R469" s="15" t="s">
        <v>2096</v>
      </c>
      <c r="S469" s="15" t="s">
        <v>561</v>
      </c>
      <c r="T469" s="24">
        <v>800184306</v>
      </c>
      <c r="U469" s="15">
        <v>1</v>
      </c>
      <c r="V469" s="4">
        <v>95</v>
      </c>
      <c r="W469" s="5" t="s">
        <v>2097</v>
      </c>
      <c r="X469" s="6">
        <v>44926</v>
      </c>
      <c r="Y469" s="25">
        <v>100</v>
      </c>
      <c r="Z469" s="26">
        <v>44990726.769999996</v>
      </c>
      <c r="AA469" s="26">
        <f t="shared" si="14"/>
        <v>-4564.2300000041723</v>
      </c>
    </row>
    <row r="470" spans="1:27" s="8" customFormat="1" ht="69.75" customHeight="1">
      <c r="A470" s="16" t="s">
        <v>2098</v>
      </c>
      <c r="B470" s="15" t="s">
        <v>555</v>
      </c>
      <c r="C470" s="27" t="s">
        <v>2098</v>
      </c>
      <c r="D470" s="28">
        <v>130002522</v>
      </c>
      <c r="E470" s="15" t="s">
        <v>2099</v>
      </c>
      <c r="F470" s="29">
        <v>33677000</v>
      </c>
      <c r="G470" s="19">
        <v>49920500</v>
      </c>
      <c r="H470" s="29">
        <v>33677000</v>
      </c>
      <c r="I470" s="16" t="s">
        <v>2100</v>
      </c>
      <c r="J470" s="15" t="s">
        <v>644</v>
      </c>
      <c r="K470" s="15" t="s">
        <v>47</v>
      </c>
      <c r="L470" s="15" t="s">
        <v>246</v>
      </c>
      <c r="M470" s="15" t="s">
        <v>246</v>
      </c>
      <c r="N470" s="30">
        <v>44638</v>
      </c>
      <c r="O470" s="22">
        <v>44638</v>
      </c>
      <c r="P470" s="22">
        <v>44913</v>
      </c>
      <c r="Q470" s="23" t="s">
        <v>39</v>
      </c>
      <c r="R470" s="15" t="s">
        <v>2101</v>
      </c>
      <c r="S470" s="15" t="s">
        <v>561</v>
      </c>
      <c r="T470" s="24">
        <v>901374618</v>
      </c>
      <c r="U470" s="15">
        <v>4</v>
      </c>
      <c r="V470" s="4">
        <v>275</v>
      </c>
      <c r="W470" s="5" t="s">
        <v>2102</v>
      </c>
      <c r="X470" s="6">
        <v>44926</v>
      </c>
      <c r="Y470" s="25">
        <v>100</v>
      </c>
      <c r="Z470" s="26">
        <v>17439450</v>
      </c>
      <c r="AA470" s="26">
        <f t="shared" si="14"/>
        <v>-32481050</v>
      </c>
    </row>
    <row r="471" spans="1:27" s="8" customFormat="1" ht="69.75" customHeight="1">
      <c r="A471" s="16" t="s">
        <v>2103</v>
      </c>
      <c r="B471" s="33" t="s">
        <v>2104</v>
      </c>
      <c r="C471" s="27" t="s">
        <v>2105</v>
      </c>
      <c r="D471" s="28">
        <v>500011022</v>
      </c>
      <c r="E471" s="15" t="s">
        <v>2106</v>
      </c>
      <c r="F471" s="29">
        <v>2690175752</v>
      </c>
      <c r="G471" s="19">
        <v>3982545823</v>
      </c>
      <c r="H471" s="29" t="s">
        <v>557</v>
      </c>
      <c r="I471" s="16" t="s">
        <v>2107</v>
      </c>
      <c r="J471" s="15" t="s">
        <v>644</v>
      </c>
      <c r="K471" s="15" t="s">
        <v>1356</v>
      </c>
      <c r="L471" s="20" t="s">
        <v>48</v>
      </c>
      <c r="M471" s="15" t="s">
        <v>365</v>
      </c>
      <c r="N471" s="30">
        <v>44648</v>
      </c>
      <c r="O471" s="31">
        <v>44652</v>
      </c>
      <c r="P471" s="22">
        <v>45041</v>
      </c>
      <c r="Q471" s="23" t="s">
        <v>1100</v>
      </c>
      <c r="R471" s="15" t="s">
        <v>2108</v>
      </c>
      <c r="S471" s="15" t="s">
        <v>561</v>
      </c>
      <c r="T471" s="24">
        <v>860066946</v>
      </c>
      <c r="U471" s="15">
        <v>6</v>
      </c>
      <c r="V471" s="4">
        <v>389</v>
      </c>
      <c r="W471" s="5" t="s">
        <v>2109</v>
      </c>
      <c r="X471" s="6">
        <v>44926</v>
      </c>
      <c r="Y471" s="25">
        <f t="shared" si="15"/>
        <v>70.437017994858607</v>
      </c>
      <c r="Z471" s="26">
        <v>2636653285.6100001</v>
      </c>
      <c r="AA471" s="26">
        <f t="shared" si="14"/>
        <v>-1345892537.3899999</v>
      </c>
    </row>
    <row r="472" spans="1:27" s="8" customFormat="1" ht="69.75" customHeight="1">
      <c r="A472" s="16" t="s">
        <v>2110</v>
      </c>
      <c r="B472" s="15" t="s">
        <v>2084</v>
      </c>
      <c r="C472" s="16" t="s">
        <v>2111</v>
      </c>
      <c r="D472" s="28">
        <v>500011622</v>
      </c>
      <c r="E472" s="15" t="s">
        <v>2112</v>
      </c>
      <c r="F472" s="29">
        <v>30000000</v>
      </c>
      <c r="G472" s="19">
        <v>30000000</v>
      </c>
      <c r="H472" s="29">
        <v>30000000</v>
      </c>
      <c r="I472" s="16" t="s">
        <v>2113</v>
      </c>
      <c r="J472" s="15" t="s">
        <v>2114</v>
      </c>
      <c r="K472" s="15" t="s">
        <v>1356</v>
      </c>
      <c r="L472" s="20" t="s">
        <v>48</v>
      </c>
      <c r="M472" s="15" t="s">
        <v>365</v>
      </c>
      <c r="N472" s="30">
        <v>44643</v>
      </c>
      <c r="O472" s="22">
        <v>44645</v>
      </c>
      <c r="P472" s="22">
        <v>44681</v>
      </c>
      <c r="Q472" s="23" t="s">
        <v>39</v>
      </c>
      <c r="R472" s="15" t="s">
        <v>2115</v>
      </c>
      <c r="S472" s="15" t="s">
        <v>561</v>
      </c>
      <c r="T472" s="24">
        <v>800075003</v>
      </c>
      <c r="U472" s="15">
        <v>6</v>
      </c>
      <c r="V472" s="4">
        <v>36</v>
      </c>
      <c r="W472" s="5"/>
      <c r="X472" s="6">
        <v>44926</v>
      </c>
      <c r="Y472" s="25">
        <v>100</v>
      </c>
      <c r="Z472" s="26">
        <v>27813952</v>
      </c>
      <c r="AA472" s="26">
        <f t="shared" si="14"/>
        <v>-2186048</v>
      </c>
    </row>
    <row r="473" spans="1:27" s="8" customFormat="1" ht="69.75" customHeight="1">
      <c r="A473" s="27" t="s">
        <v>2116</v>
      </c>
      <c r="B473" s="15" t="s">
        <v>555</v>
      </c>
      <c r="C473" s="27" t="s">
        <v>2116</v>
      </c>
      <c r="D473" s="28" t="s">
        <v>2117</v>
      </c>
      <c r="E473" s="15" t="s">
        <v>2118</v>
      </c>
      <c r="F473" s="29">
        <v>2782295377</v>
      </c>
      <c r="G473" s="19">
        <v>4144620075</v>
      </c>
      <c r="H473" s="29" t="s">
        <v>557</v>
      </c>
      <c r="I473" s="16" t="s">
        <v>2119</v>
      </c>
      <c r="J473" s="15" t="s">
        <v>644</v>
      </c>
      <c r="K473" s="15" t="s">
        <v>1356</v>
      </c>
      <c r="L473" s="20" t="s">
        <v>48</v>
      </c>
      <c r="M473" s="15" t="s">
        <v>365</v>
      </c>
      <c r="N473" s="30">
        <v>44638</v>
      </c>
      <c r="O473" s="22">
        <v>44644</v>
      </c>
      <c r="P473" s="22">
        <v>45046</v>
      </c>
      <c r="Q473" s="23" t="s">
        <v>1100</v>
      </c>
      <c r="R473" s="15" t="s">
        <v>2120</v>
      </c>
      <c r="S473" s="15" t="s">
        <v>561</v>
      </c>
      <c r="T473" s="24">
        <v>901446013</v>
      </c>
      <c r="U473" s="15">
        <v>9</v>
      </c>
      <c r="V473" s="4">
        <v>402</v>
      </c>
      <c r="W473" s="5" t="s">
        <v>2121</v>
      </c>
      <c r="X473" s="6">
        <v>44926</v>
      </c>
      <c r="Y473" s="25">
        <f t="shared" si="15"/>
        <v>70.149253731343279</v>
      </c>
      <c r="Z473" s="26">
        <v>2750418374</v>
      </c>
      <c r="AA473" s="26">
        <f t="shared" si="14"/>
        <v>-1394201701</v>
      </c>
    </row>
    <row r="474" spans="1:27" s="8" customFormat="1" ht="69.75" customHeight="1">
      <c r="A474" s="15" t="s">
        <v>2122</v>
      </c>
      <c r="B474" s="15" t="s">
        <v>2104</v>
      </c>
      <c r="C474" s="15" t="s">
        <v>2123</v>
      </c>
      <c r="D474" s="28" t="s">
        <v>2124</v>
      </c>
      <c r="E474" s="15" t="s">
        <v>2125</v>
      </c>
      <c r="F474" s="29">
        <v>792741468</v>
      </c>
      <c r="G474" s="19">
        <v>1118003506.25</v>
      </c>
      <c r="H474" s="29" t="s">
        <v>557</v>
      </c>
      <c r="I474" s="16" t="s">
        <v>2113</v>
      </c>
      <c r="J474" s="15" t="s">
        <v>2114</v>
      </c>
      <c r="K474" s="15" t="s">
        <v>1356</v>
      </c>
      <c r="L474" s="20" t="s">
        <v>48</v>
      </c>
      <c r="M474" s="15" t="s">
        <v>365</v>
      </c>
      <c r="N474" s="30">
        <v>44651</v>
      </c>
      <c r="O474" s="22">
        <v>44652</v>
      </c>
      <c r="P474" s="22">
        <v>45107</v>
      </c>
      <c r="Q474" s="23" t="s">
        <v>1100</v>
      </c>
      <c r="R474" s="15" t="s">
        <v>2126</v>
      </c>
      <c r="S474" s="15" t="s">
        <v>561</v>
      </c>
      <c r="T474" s="24">
        <v>800212545</v>
      </c>
      <c r="U474" s="15">
        <v>4</v>
      </c>
      <c r="V474" s="4">
        <v>455</v>
      </c>
      <c r="W474" s="5" t="s">
        <v>2127</v>
      </c>
      <c r="X474" s="6">
        <v>44926</v>
      </c>
      <c r="Y474" s="25">
        <f t="shared" si="15"/>
        <v>60.219780219780219</v>
      </c>
      <c r="Z474" s="26">
        <v>515412032.54999995</v>
      </c>
      <c r="AA474" s="26">
        <f t="shared" si="14"/>
        <v>-602591473.70000005</v>
      </c>
    </row>
    <row r="475" spans="1:27" s="8" customFormat="1" ht="69.75" customHeight="1">
      <c r="A475" s="27" t="s">
        <v>2128</v>
      </c>
      <c r="B475" s="15" t="s">
        <v>555</v>
      </c>
      <c r="C475" s="27" t="s">
        <v>2128</v>
      </c>
      <c r="D475" s="28">
        <v>130002622</v>
      </c>
      <c r="E475" s="15" t="s">
        <v>2129</v>
      </c>
      <c r="F475" s="29">
        <v>61190876.93</v>
      </c>
      <c r="G475" s="19">
        <v>61190876.93</v>
      </c>
      <c r="H475" s="29" t="s">
        <v>557</v>
      </c>
      <c r="I475" s="16" t="s">
        <v>2130</v>
      </c>
      <c r="J475" s="15" t="s">
        <v>2114</v>
      </c>
      <c r="K475" s="15" t="s">
        <v>47</v>
      </c>
      <c r="L475" s="15" t="s">
        <v>246</v>
      </c>
      <c r="M475" s="15" t="s">
        <v>246</v>
      </c>
      <c r="N475" s="30">
        <v>44650</v>
      </c>
      <c r="O475" s="22">
        <v>44650</v>
      </c>
      <c r="P475" s="22">
        <v>44684</v>
      </c>
      <c r="Q475" s="23" t="s">
        <v>39</v>
      </c>
      <c r="R475" s="15" t="s">
        <v>2131</v>
      </c>
      <c r="S475" s="15" t="s">
        <v>561</v>
      </c>
      <c r="T475" s="24">
        <v>830073623</v>
      </c>
      <c r="U475" s="15">
        <v>2</v>
      </c>
      <c r="V475" s="4">
        <v>34</v>
      </c>
      <c r="W475" s="5"/>
      <c r="X475" s="6">
        <v>44926</v>
      </c>
      <c r="Y475" s="25">
        <v>100</v>
      </c>
      <c r="Z475" s="26">
        <v>61190876.930000007</v>
      </c>
      <c r="AA475" s="26">
        <f t="shared" si="14"/>
        <v>0</v>
      </c>
    </row>
    <row r="476" spans="1:27" s="8" customFormat="1" ht="69.75" customHeight="1">
      <c r="A476" s="27" t="s">
        <v>2132</v>
      </c>
      <c r="B476" s="15" t="s">
        <v>555</v>
      </c>
      <c r="C476" s="27" t="s">
        <v>2132</v>
      </c>
      <c r="D476" s="28">
        <v>130002622</v>
      </c>
      <c r="E476" s="15" t="s">
        <v>2133</v>
      </c>
      <c r="F476" s="29">
        <v>20213872.329999998</v>
      </c>
      <c r="G476" s="19">
        <v>20213872.329999998</v>
      </c>
      <c r="H476" s="29" t="s">
        <v>557</v>
      </c>
      <c r="I476" s="16" t="s">
        <v>2134</v>
      </c>
      <c r="J476" s="15" t="s">
        <v>2114</v>
      </c>
      <c r="K476" s="15" t="s">
        <v>47</v>
      </c>
      <c r="L476" s="15" t="s">
        <v>246</v>
      </c>
      <c r="M476" s="15" t="s">
        <v>246</v>
      </c>
      <c r="N476" s="30">
        <v>44650</v>
      </c>
      <c r="O476" s="22">
        <v>44650</v>
      </c>
      <c r="P476" s="22">
        <v>44684</v>
      </c>
      <c r="Q476" s="23" t="s">
        <v>39</v>
      </c>
      <c r="R476" s="15" t="s">
        <v>2131</v>
      </c>
      <c r="S476" s="15" t="s">
        <v>561</v>
      </c>
      <c r="T476" s="24">
        <v>830073623</v>
      </c>
      <c r="U476" s="15">
        <v>2</v>
      </c>
      <c r="V476" s="4">
        <v>34</v>
      </c>
      <c r="W476" s="5"/>
      <c r="X476" s="6">
        <v>44926</v>
      </c>
      <c r="Y476" s="25">
        <v>100</v>
      </c>
      <c r="Z476" s="26">
        <v>4420836.07</v>
      </c>
      <c r="AA476" s="26">
        <f t="shared" si="14"/>
        <v>-15793036.259999998</v>
      </c>
    </row>
    <row r="477" spans="1:27" s="8" customFormat="1" ht="69.75" customHeight="1">
      <c r="A477" s="16" t="s">
        <v>2135</v>
      </c>
      <c r="B477" s="15" t="s">
        <v>2104</v>
      </c>
      <c r="C477" s="27" t="s">
        <v>2136</v>
      </c>
      <c r="D477" s="28">
        <v>500011222</v>
      </c>
      <c r="E477" s="8" t="s">
        <v>2137</v>
      </c>
      <c r="F477" s="29">
        <v>810000000</v>
      </c>
      <c r="G477" s="19">
        <v>1155598039</v>
      </c>
      <c r="H477" s="29" t="s">
        <v>557</v>
      </c>
      <c r="I477" s="16" t="s">
        <v>2138</v>
      </c>
      <c r="J477" s="15" t="s">
        <v>644</v>
      </c>
      <c r="K477" s="15" t="s">
        <v>1356</v>
      </c>
      <c r="L477" s="20" t="s">
        <v>48</v>
      </c>
      <c r="M477" s="15" t="s">
        <v>365</v>
      </c>
      <c r="N477" s="30">
        <v>44662</v>
      </c>
      <c r="O477" s="22">
        <v>44663</v>
      </c>
      <c r="P477" s="22">
        <v>45016</v>
      </c>
      <c r="Q477" s="23" t="s">
        <v>1100</v>
      </c>
      <c r="R477" s="15" t="s">
        <v>2139</v>
      </c>
      <c r="S477" s="15" t="s">
        <v>561</v>
      </c>
      <c r="T477" s="24">
        <v>802007653</v>
      </c>
      <c r="U477" s="15">
        <v>0</v>
      </c>
      <c r="V477" s="4">
        <v>353</v>
      </c>
      <c r="W477" s="5" t="s">
        <v>2140</v>
      </c>
      <c r="X477" s="6">
        <v>44926</v>
      </c>
      <c r="Y477" s="25">
        <f t="shared" si="15"/>
        <v>74.504249291784703</v>
      </c>
      <c r="Z477" s="26">
        <v>928947939.16999996</v>
      </c>
      <c r="AA477" s="26">
        <f t="shared" si="14"/>
        <v>-226650099.83000004</v>
      </c>
    </row>
    <row r="478" spans="1:27" s="8" customFormat="1" ht="69.75" customHeight="1">
      <c r="A478" s="16" t="s">
        <v>2141</v>
      </c>
      <c r="B478" s="15" t="s">
        <v>555</v>
      </c>
      <c r="C478" s="16" t="s">
        <v>2141</v>
      </c>
      <c r="D478" s="28">
        <v>130002422</v>
      </c>
      <c r="E478" s="15" t="s">
        <v>2142</v>
      </c>
      <c r="F478" s="29">
        <v>438796601</v>
      </c>
      <c r="G478" s="19">
        <v>623732315.98000002</v>
      </c>
      <c r="H478" s="29" t="s">
        <v>557</v>
      </c>
      <c r="I478" s="16" t="s">
        <v>2143</v>
      </c>
      <c r="J478" s="15" t="s">
        <v>644</v>
      </c>
      <c r="K478" s="15" t="s">
        <v>1356</v>
      </c>
      <c r="L478" s="15" t="s">
        <v>246</v>
      </c>
      <c r="M478" s="15" t="s">
        <v>246</v>
      </c>
      <c r="N478" s="30">
        <v>44664</v>
      </c>
      <c r="O478" s="22">
        <v>44671</v>
      </c>
      <c r="P478" s="22">
        <v>44918</v>
      </c>
      <c r="Q478" s="23" t="s">
        <v>39</v>
      </c>
      <c r="R478" s="15" t="s">
        <v>2144</v>
      </c>
      <c r="S478" s="15" t="s">
        <v>561</v>
      </c>
      <c r="T478" s="24">
        <v>901401574</v>
      </c>
      <c r="U478" s="15">
        <v>5</v>
      </c>
      <c r="V478" s="4">
        <v>247</v>
      </c>
      <c r="W478" s="5" t="s">
        <v>2145</v>
      </c>
      <c r="X478" s="6">
        <v>44926</v>
      </c>
      <c r="Y478" s="25">
        <v>100</v>
      </c>
      <c r="Z478" s="26">
        <v>360965581.47000003</v>
      </c>
      <c r="AA478" s="26">
        <f t="shared" si="14"/>
        <v>-262766734.50999999</v>
      </c>
    </row>
    <row r="479" spans="1:27" s="8" customFormat="1" ht="69.75" customHeight="1">
      <c r="A479" s="16" t="s">
        <v>2146</v>
      </c>
      <c r="B479" s="15" t="s">
        <v>555</v>
      </c>
      <c r="C479" s="16" t="s">
        <v>2146</v>
      </c>
      <c r="D479" s="28">
        <v>130003322</v>
      </c>
      <c r="E479" s="15" t="s">
        <v>2147</v>
      </c>
      <c r="F479" s="29">
        <v>351109500</v>
      </c>
      <c r="G479" s="19">
        <v>351109500</v>
      </c>
      <c r="H479" s="29" t="s">
        <v>557</v>
      </c>
      <c r="I479" s="16" t="s">
        <v>2148</v>
      </c>
      <c r="J479" s="15" t="s">
        <v>644</v>
      </c>
      <c r="K479" s="15" t="s">
        <v>47</v>
      </c>
      <c r="L479" s="15" t="s">
        <v>246</v>
      </c>
      <c r="M479" s="15" t="s">
        <v>246</v>
      </c>
      <c r="N479" s="30">
        <v>44680</v>
      </c>
      <c r="O479" s="22">
        <v>44680</v>
      </c>
      <c r="P479" s="22">
        <v>45091</v>
      </c>
      <c r="Q479" s="23" t="s">
        <v>1100</v>
      </c>
      <c r="R479" s="15" t="s">
        <v>2149</v>
      </c>
      <c r="S479" s="15" t="s">
        <v>561</v>
      </c>
      <c r="T479" s="24">
        <v>900488516</v>
      </c>
      <c r="U479" s="15">
        <v>8</v>
      </c>
      <c r="V479" s="4">
        <v>411</v>
      </c>
      <c r="W479" s="5" t="s">
        <v>2150</v>
      </c>
      <c r="X479" s="6">
        <v>44926</v>
      </c>
      <c r="Y479" s="25">
        <f t="shared" si="15"/>
        <v>59.854014598540147</v>
      </c>
      <c r="Z479" s="26">
        <v>82519062.5</v>
      </c>
      <c r="AA479" s="26">
        <f t="shared" si="14"/>
        <v>-268590437.5</v>
      </c>
    </row>
    <row r="480" spans="1:27" s="8" customFormat="1" ht="69.75" customHeight="1">
      <c r="A480" s="16" t="s">
        <v>2151</v>
      </c>
      <c r="B480" s="15" t="s">
        <v>2152</v>
      </c>
      <c r="C480" s="27" t="s">
        <v>2153</v>
      </c>
      <c r="D480" s="28">
        <v>130003522</v>
      </c>
      <c r="E480" s="15" t="s">
        <v>2154</v>
      </c>
      <c r="F480" s="34">
        <v>98526228</v>
      </c>
      <c r="G480" s="19">
        <v>98526228</v>
      </c>
      <c r="H480" s="29" t="s">
        <v>557</v>
      </c>
      <c r="I480" s="16" t="s">
        <v>2155</v>
      </c>
      <c r="J480" s="15" t="s">
        <v>2114</v>
      </c>
      <c r="K480" s="15" t="s">
        <v>2156</v>
      </c>
      <c r="L480" s="15" t="s">
        <v>246</v>
      </c>
      <c r="M480" s="15" t="s">
        <v>246</v>
      </c>
      <c r="N480" s="30">
        <v>44712</v>
      </c>
      <c r="O480" s="22">
        <v>44718</v>
      </c>
      <c r="P480" s="22">
        <v>44839</v>
      </c>
      <c r="Q480" s="23" t="s">
        <v>39</v>
      </c>
      <c r="R480" s="15" t="s">
        <v>2157</v>
      </c>
      <c r="S480" s="15" t="s">
        <v>561</v>
      </c>
      <c r="T480" s="24">
        <v>901597489</v>
      </c>
      <c r="U480" s="15">
        <v>8</v>
      </c>
      <c r="V480" s="4">
        <v>121</v>
      </c>
      <c r="W480" s="5"/>
      <c r="X480" s="6">
        <v>44926</v>
      </c>
      <c r="Y480" s="25">
        <v>100</v>
      </c>
      <c r="Z480" s="26">
        <v>98526228</v>
      </c>
      <c r="AA480" s="26">
        <f t="shared" si="14"/>
        <v>0</v>
      </c>
    </row>
    <row r="481" spans="1:27" s="8" customFormat="1" ht="69.75" customHeight="1">
      <c r="A481" s="16" t="s">
        <v>2158</v>
      </c>
      <c r="B481" s="15" t="s">
        <v>2084</v>
      </c>
      <c r="C481" s="16" t="s">
        <v>2159</v>
      </c>
      <c r="D481" s="28">
        <v>130003022</v>
      </c>
      <c r="E481" s="15" t="s">
        <v>2160</v>
      </c>
      <c r="F481" s="29">
        <v>20189972</v>
      </c>
      <c r="G481" s="19">
        <v>20189972</v>
      </c>
      <c r="H481" s="29">
        <v>20189972</v>
      </c>
      <c r="I481" s="16" t="s">
        <v>2161</v>
      </c>
      <c r="J481" s="15" t="s">
        <v>2114</v>
      </c>
      <c r="K481" s="15" t="s">
        <v>47</v>
      </c>
      <c r="L481" s="15" t="s">
        <v>246</v>
      </c>
      <c r="M481" s="15" t="s">
        <v>246</v>
      </c>
      <c r="N481" s="30">
        <v>44685</v>
      </c>
      <c r="O481" s="22">
        <v>44686</v>
      </c>
      <c r="P481" s="22">
        <v>45097</v>
      </c>
      <c r="Q481" s="23" t="s">
        <v>1100</v>
      </c>
      <c r="R481" s="15" t="s">
        <v>2162</v>
      </c>
      <c r="S481" s="15" t="s">
        <v>561</v>
      </c>
      <c r="T481" s="24">
        <v>830044977</v>
      </c>
      <c r="U481" s="15">
        <v>0</v>
      </c>
      <c r="V481" s="4">
        <v>411</v>
      </c>
      <c r="W481" s="5"/>
      <c r="X481" s="6">
        <v>44926</v>
      </c>
      <c r="Y481" s="25">
        <f t="shared" si="15"/>
        <v>58.394160583941606</v>
      </c>
      <c r="Z481" s="26">
        <v>20189972</v>
      </c>
      <c r="AA481" s="26">
        <f t="shared" si="14"/>
        <v>0</v>
      </c>
    </row>
    <row r="482" spans="1:27" s="8" customFormat="1" ht="69.75" customHeight="1">
      <c r="A482" s="16" t="s">
        <v>2163</v>
      </c>
      <c r="B482" s="15" t="s">
        <v>2164</v>
      </c>
      <c r="C482" s="16" t="s">
        <v>2165</v>
      </c>
      <c r="D482" s="28">
        <v>500004022</v>
      </c>
      <c r="E482" s="15" t="s">
        <v>2166</v>
      </c>
      <c r="F482" s="29">
        <v>92210000</v>
      </c>
      <c r="G482" s="19">
        <v>92210000</v>
      </c>
      <c r="H482" s="29" t="s">
        <v>557</v>
      </c>
      <c r="I482" s="16" t="s">
        <v>2167</v>
      </c>
      <c r="J482" s="15" t="s">
        <v>644</v>
      </c>
      <c r="K482" s="15" t="s">
        <v>1356</v>
      </c>
      <c r="L482" s="20" t="s">
        <v>48</v>
      </c>
      <c r="M482" s="15" t="s">
        <v>115</v>
      </c>
      <c r="N482" s="30">
        <v>44692</v>
      </c>
      <c r="O482" s="22">
        <v>44697</v>
      </c>
      <c r="P482" s="22">
        <v>44910</v>
      </c>
      <c r="Q482" s="23" t="s">
        <v>39</v>
      </c>
      <c r="R482" s="15" t="s">
        <v>2168</v>
      </c>
      <c r="S482" s="15" t="s">
        <v>561</v>
      </c>
      <c r="T482" s="24">
        <v>860022382</v>
      </c>
      <c r="U482" s="15">
        <v>3</v>
      </c>
      <c r="V482" s="4">
        <v>213</v>
      </c>
      <c r="W482" s="5"/>
      <c r="X482" s="6">
        <v>44926</v>
      </c>
      <c r="Y482" s="25">
        <v>100</v>
      </c>
      <c r="Z482" s="26">
        <v>92210000</v>
      </c>
      <c r="AA482" s="26">
        <f t="shared" si="14"/>
        <v>0</v>
      </c>
    </row>
    <row r="483" spans="1:27" s="8" customFormat="1" ht="69.75" customHeight="1">
      <c r="A483" s="16" t="s">
        <v>2169</v>
      </c>
      <c r="B483" s="15" t="s">
        <v>2152</v>
      </c>
      <c r="C483" s="16" t="s">
        <v>2170</v>
      </c>
      <c r="D483" s="28">
        <v>300002522</v>
      </c>
      <c r="E483" s="15" t="s">
        <v>2171</v>
      </c>
      <c r="F483" s="29">
        <v>364239008</v>
      </c>
      <c r="G483" s="19">
        <v>383767008</v>
      </c>
      <c r="H483" s="29" t="s">
        <v>557</v>
      </c>
      <c r="I483" s="16" t="s">
        <v>2172</v>
      </c>
      <c r="J483" s="15" t="s">
        <v>2114</v>
      </c>
      <c r="K483" s="15" t="s">
        <v>2173</v>
      </c>
      <c r="L483" s="20" t="s">
        <v>37</v>
      </c>
      <c r="M483" s="15" t="s">
        <v>473</v>
      </c>
      <c r="N483" s="30">
        <v>44697</v>
      </c>
      <c r="O483" s="22">
        <v>44705</v>
      </c>
      <c r="P483" s="22">
        <v>44888</v>
      </c>
      <c r="Q483" s="23" t="s">
        <v>39</v>
      </c>
      <c r="R483" s="15" t="s">
        <v>2174</v>
      </c>
      <c r="S483" s="15" t="s">
        <v>561</v>
      </c>
      <c r="T483" s="24">
        <v>800080632</v>
      </c>
      <c r="U483" s="15">
        <v>9</v>
      </c>
      <c r="V483" s="4">
        <v>183</v>
      </c>
      <c r="W483" s="5" t="s">
        <v>2175</v>
      </c>
      <c r="X483" s="6">
        <v>44926</v>
      </c>
      <c r="Y483" s="25">
        <v>100</v>
      </c>
      <c r="Z483" s="26">
        <v>383767008</v>
      </c>
      <c r="AA483" s="26">
        <f t="shared" si="14"/>
        <v>0</v>
      </c>
    </row>
    <row r="484" spans="1:27" s="8" customFormat="1" ht="69.75" customHeight="1">
      <c r="A484" s="16" t="s">
        <v>2176</v>
      </c>
      <c r="B484" s="15" t="s">
        <v>2164</v>
      </c>
      <c r="C484" s="16" t="s">
        <v>2177</v>
      </c>
      <c r="D484" s="28" t="s">
        <v>2178</v>
      </c>
      <c r="E484" s="15" t="s">
        <v>2179</v>
      </c>
      <c r="F484" s="29">
        <v>65931013</v>
      </c>
      <c r="G484" s="19">
        <v>88424404</v>
      </c>
      <c r="H484" s="29" t="s">
        <v>557</v>
      </c>
      <c r="I484" s="16" t="s">
        <v>2180</v>
      </c>
      <c r="J484" s="15" t="s">
        <v>644</v>
      </c>
      <c r="K484" s="15" t="s">
        <v>47</v>
      </c>
      <c r="L484" s="20" t="s">
        <v>48</v>
      </c>
      <c r="M484" s="15" t="s">
        <v>2181</v>
      </c>
      <c r="N484" s="30">
        <v>44693</v>
      </c>
      <c r="O484" s="22">
        <v>44694</v>
      </c>
      <c r="P484" s="22">
        <v>44910</v>
      </c>
      <c r="Q484" s="23" t="s">
        <v>39</v>
      </c>
      <c r="R484" s="15" t="s">
        <v>2182</v>
      </c>
      <c r="S484" s="15" t="s">
        <v>561</v>
      </c>
      <c r="T484" s="24">
        <v>860515236</v>
      </c>
      <c r="U484" s="15">
        <v>2</v>
      </c>
      <c r="V484" s="4">
        <v>216</v>
      </c>
      <c r="W484" s="5" t="s">
        <v>2183</v>
      </c>
      <c r="X484" s="6">
        <v>44926</v>
      </c>
      <c r="Y484" s="25">
        <v>100</v>
      </c>
      <c r="Z484" s="26">
        <v>78558815.269999996</v>
      </c>
      <c r="AA484" s="26">
        <f t="shared" si="14"/>
        <v>-9865588.7300000042</v>
      </c>
    </row>
    <row r="485" spans="1:27" s="8" customFormat="1" ht="69.75" customHeight="1">
      <c r="A485" s="16" t="s">
        <v>2176</v>
      </c>
      <c r="B485" s="15" t="s">
        <v>2164</v>
      </c>
      <c r="C485" s="16" t="s">
        <v>2184</v>
      </c>
      <c r="D485" s="28" t="s">
        <v>2178</v>
      </c>
      <c r="E485" s="15" t="s">
        <v>2179</v>
      </c>
      <c r="F485" s="29">
        <v>16796918</v>
      </c>
      <c r="G485" s="19">
        <v>16796918</v>
      </c>
      <c r="H485" s="29" t="s">
        <v>557</v>
      </c>
      <c r="I485" s="16" t="s">
        <v>2185</v>
      </c>
      <c r="J485" s="15" t="s">
        <v>644</v>
      </c>
      <c r="K485" s="15" t="s">
        <v>2186</v>
      </c>
      <c r="L485" s="20" t="s">
        <v>48</v>
      </c>
      <c r="M485" s="15" t="s">
        <v>2181</v>
      </c>
      <c r="N485" s="30">
        <v>44694</v>
      </c>
      <c r="O485" s="22">
        <v>44697</v>
      </c>
      <c r="P485" s="22">
        <v>44910</v>
      </c>
      <c r="Q485" s="23" t="s">
        <v>39</v>
      </c>
      <c r="R485" s="15" t="s">
        <v>2187</v>
      </c>
      <c r="S485" s="15" t="s">
        <v>561</v>
      </c>
      <c r="T485" s="24">
        <v>901018416</v>
      </c>
      <c r="U485" s="15">
        <v>8</v>
      </c>
      <c r="V485" s="4">
        <v>213</v>
      </c>
      <c r="W485" s="5"/>
      <c r="X485" s="6">
        <v>44926</v>
      </c>
      <c r="Y485" s="25">
        <v>100</v>
      </c>
      <c r="Z485" s="26">
        <v>16134737.02</v>
      </c>
      <c r="AA485" s="26">
        <f t="shared" si="14"/>
        <v>-662180.98000000045</v>
      </c>
    </row>
    <row r="486" spans="1:27" s="8" customFormat="1" ht="69.75" customHeight="1">
      <c r="A486" s="16" t="s">
        <v>2188</v>
      </c>
      <c r="B486" s="15" t="s">
        <v>2084</v>
      </c>
      <c r="C486" s="16" t="s">
        <v>2189</v>
      </c>
      <c r="D486" s="28">
        <v>500011922</v>
      </c>
      <c r="E486" s="15" t="s">
        <v>2190</v>
      </c>
      <c r="F486" s="29">
        <v>11443817</v>
      </c>
      <c r="G486" s="19">
        <v>11443817</v>
      </c>
      <c r="H486" s="29">
        <v>11443817</v>
      </c>
      <c r="I486" s="16" t="s">
        <v>2191</v>
      </c>
      <c r="J486" s="15" t="s">
        <v>2192</v>
      </c>
      <c r="K486" s="15" t="s">
        <v>2186</v>
      </c>
      <c r="L486" s="20" t="s">
        <v>48</v>
      </c>
      <c r="M486" s="15" t="s">
        <v>365</v>
      </c>
      <c r="N486" s="30">
        <v>44701</v>
      </c>
      <c r="O486" s="22">
        <v>44708</v>
      </c>
      <c r="P486" s="22">
        <v>44753</v>
      </c>
      <c r="Q486" s="23" t="s">
        <v>39</v>
      </c>
      <c r="R486" s="15" t="s">
        <v>2193</v>
      </c>
      <c r="S486" s="15" t="s">
        <v>561</v>
      </c>
      <c r="T486" s="24">
        <v>901056809</v>
      </c>
      <c r="U486" s="15">
        <v>0</v>
      </c>
      <c r="V486" s="4">
        <v>45</v>
      </c>
      <c r="W486" s="5"/>
      <c r="X486" s="6">
        <v>44926</v>
      </c>
      <c r="Y486" s="25">
        <v>100</v>
      </c>
      <c r="Z486" s="26">
        <v>11443817</v>
      </c>
      <c r="AA486" s="26">
        <f t="shared" si="14"/>
        <v>0</v>
      </c>
    </row>
    <row r="487" spans="1:27" s="8" customFormat="1" ht="69.75" customHeight="1">
      <c r="A487" s="16" t="s">
        <v>2194</v>
      </c>
      <c r="B487" s="15" t="s">
        <v>555</v>
      </c>
      <c r="C487" s="16" t="s">
        <v>2194</v>
      </c>
      <c r="D487" s="28">
        <v>500009122</v>
      </c>
      <c r="E487" s="15" t="s">
        <v>2195</v>
      </c>
      <c r="F487" s="29">
        <v>134800300</v>
      </c>
      <c r="G487" s="19">
        <v>134800300</v>
      </c>
      <c r="H487" s="29" t="s">
        <v>557</v>
      </c>
      <c r="I487" s="16" t="s">
        <v>2196</v>
      </c>
      <c r="J487" s="15" t="s">
        <v>2088</v>
      </c>
      <c r="K487" s="15" t="s">
        <v>1356</v>
      </c>
      <c r="L487" s="20" t="s">
        <v>48</v>
      </c>
      <c r="M487" s="15" t="s">
        <v>365</v>
      </c>
      <c r="N487" s="30">
        <v>44706</v>
      </c>
      <c r="O487" s="22">
        <v>44706</v>
      </c>
      <c r="P487" s="22">
        <v>44742</v>
      </c>
      <c r="Q487" s="23" t="s">
        <v>39</v>
      </c>
      <c r="R487" s="15" t="s">
        <v>2197</v>
      </c>
      <c r="S487" s="15" t="s">
        <v>561</v>
      </c>
      <c r="T487" s="24">
        <v>860002400</v>
      </c>
      <c r="U487" s="15">
        <v>2</v>
      </c>
      <c r="V487" s="4">
        <v>36</v>
      </c>
      <c r="W487" s="5"/>
      <c r="X487" s="6">
        <v>44926</v>
      </c>
      <c r="Y487" s="25">
        <v>100</v>
      </c>
      <c r="Z487" s="26">
        <v>134800299.99000001</v>
      </c>
      <c r="AA487" s="26">
        <f t="shared" si="14"/>
        <v>-9.9999904632568359E-3</v>
      </c>
    </row>
    <row r="488" spans="1:27" s="8" customFormat="1" ht="69.75" customHeight="1">
      <c r="A488" s="16" t="s">
        <v>2198</v>
      </c>
      <c r="B488" s="15" t="s">
        <v>2164</v>
      </c>
      <c r="C488" s="27" t="s">
        <v>2199</v>
      </c>
      <c r="D488" s="28" t="s">
        <v>2200</v>
      </c>
      <c r="E488" s="15" t="s">
        <v>2201</v>
      </c>
      <c r="F488" s="29">
        <v>295000000</v>
      </c>
      <c r="G488" s="19">
        <v>295000000</v>
      </c>
      <c r="H488" s="29" t="s">
        <v>557</v>
      </c>
      <c r="I488" s="16" t="s">
        <v>2202</v>
      </c>
      <c r="J488" s="15" t="s">
        <v>644</v>
      </c>
      <c r="K488" s="15" t="s">
        <v>1356</v>
      </c>
      <c r="L488" s="15" t="s">
        <v>89</v>
      </c>
      <c r="M488" s="15" t="s">
        <v>451</v>
      </c>
      <c r="N488" s="30">
        <v>44713</v>
      </c>
      <c r="O488" s="22">
        <v>44718</v>
      </c>
      <c r="P488" s="22">
        <v>44926</v>
      </c>
      <c r="Q488" s="23" t="s">
        <v>39</v>
      </c>
      <c r="R488" s="15" t="s">
        <v>2096</v>
      </c>
      <c r="S488" s="15" t="s">
        <v>561</v>
      </c>
      <c r="T488" s="24">
        <v>800184306</v>
      </c>
      <c r="U488" s="15">
        <v>1</v>
      </c>
      <c r="V488" s="4">
        <v>208</v>
      </c>
      <c r="W488" s="5"/>
      <c r="X488" s="6">
        <v>44926</v>
      </c>
      <c r="Y488" s="25">
        <f t="shared" si="15"/>
        <v>100</v>
      </c>
      <c r="Z488" s="26">
        <v>252874047</v>
      </c>
      <c r="AA488" s="26">
        <f t="shared" si="14"/>
        <v>-42125953</v>
      </c>
    </row>
    <row r="489" spans="1:27" s="8" customFormat="1" ht="69.75" customHeight="1">
      <c r="A489" s="16" t="s">
        <v>2203</v>
      </c>
      <c r="B489" s="15" t="s">
        <v>2152</v>
      </c>
      <c r="C489" s="27" t="s">
        <v>2204</v>
      </c>
      <c r="D489" s="28">
        <v>300003622</v>
      </c>
      <c r="E489" s="15" t="s">
        <v>2205</v>
      </c>
      <c r="F489" s="29">
        <v>76232300</v>
      </c>
      <c r="G489" s="19">
        <v>76232300</v>
      </c>
      <c r="H489" s="29">
        <v>76232300</v>
      </c>
      <c r="I489" s="16" t="s">
        <v>2206</v>
      </c>
      <c r="J489" s="15" t="s">
        <v>644</v>
      </c>
      <c r="K489" s="15" t="s">
        <v>2207</v>
      </c>
      <c r="L489" s="20" t="s">
        <v>37</v>
      </c>
      <c r="M489" s="15" t="s">
        <v>473</v>
      </c>
      <c r="N489" s="30">
        <v>44728</v>
      </c>
      <c r="O489" s="22">
        <v>44728</v>
      </c>
      <c r="P489" s="22">
        <v>44819</v>
      </c>
      <c r="Q489" s="23" t="s">
        <v>39</v>
      </c>
      <c r="R489" s="15" t="s">
        <v>2208</v>
      </c>
      <c r="S489" s="15" t="s">
        <v>561</v>
      </c>
      <c r="T489" s="24">
        <v>830059422</v>
      </c>
      <c r="U489" s="15">
        <v>0</v>
      </c>
      <c r="V489" s="4">
        <v>91</v>
      </c>
      <c r="W489" s="5"/>
      <c r="X489" s="6">
        <v>44926</v>
      </c>
      <c r="Y489" s="25">
        <v>100</v>
      </c>
      <c r="Z489" s="26">
        <v>0</v>
      </c>
      <c r="AA489" s="26">
        <f t="shared" si="14"/>
        <v>-76232300</v>
      </c>
    </row>
    <row r="490" spans="1:27" s="8" customFormat="1" ht="69.75" customHeight="1">
      <c r="A490" s="16" t="s">
        <v>2209</v>
      </c>
      <c r="B490" s="15" t="s">
        <v>2084</v>
      </c>
      <c r="C490" s="27" t="s">
        <v>2210</v>
      </c>
      <c r="D490" s="28">
        <v>500004422</v>
      </c>
      <c r="E490" s="15" t="s">
        <v>2211</v>
      </c>
      <c r="F490" s="29">
        <v>29723322</v>
      </c>
      <c r="G490" s="19">
        <v>29723322</v>
      </c>
      <c r="H490" s="29" t="s">
        <v>557</v>
      </c>
      <c r="I490" s="16" t="s">
        <v>2212</v>
      </c>
      <c r="J490" s="15" t="s">
        <v>559</v>
      </c>
      <c r="K490" s="15" t="s">
        <v>1356</v>
      </c>
      <c r="L490" s="20" t="s">
        <v>48</v>
      </c>
      <c r="M490" s="15" t="s">
        <v>115</v>
      </c>
      <c r="N490" s="30">
        <v>44726</v>
      </c>
      <c r="O490" s="22">
        <v>44728</v>
      </c>
      <c r="P490" s="22">
        <v>44895</v>
      </c>
      <c r="Q490" s="23" t="s">
        <v>39</v>
      </c>
      <c r="R490" s="15" t="s">
        <v>2213</v>
      </c>
      <c r="S490" s="15" t="s">
        <v>561</v>
      </c>
      <c r="T490" s="24">
        <v>800112214</v>
      </c>
      <c r="U490" s="15">
        <v>2</v>
      </c>
      <c r="V490" s="4">
        <v>167</v>
      </c>
      <c r="W490" s="5"/>
      <c r="X490" s="6">
        <v>44926</v>
      </c>
      <c r="Y490" s="25">
        <v>100</v>
      </c>
      <c r="Z490" s="26">
        <v>27067630</v>
      </c>
      <c r="AA490" s="26">
        <f t="shared" si="14"/>
        <v>-2655692</v>
      </c>
    </row>
    <row r="491" spans="1:27" s="8" customFormat="1" ht="69.75" customHeight="1">
      <c r="A491" s="27" t="s">
        <v>2214</v>
      </c>
      <c r="B491" s="15" t="s">
        <v>555</v>
      </c>
      <c r="C491" s="27" t="s">
        <v>2214</v>
      </c>
      <c r="D491" s="28" t="s">
        <v>2215</v>
      </c>
      <c r="E491" s="15" t="s">
        <v>2216</v>
      </c>
      <c r="F491" s="29">
        <v>167878518.15000001</v>
      </c>
      <c r="G491" s="19">
        <v>246445829.15000001</v>
      </c>
      <c r="H491" s="29" t="s">
        <v>557</v>
      </c>
      <c r="I491" s="16" t="s">
        <v>2217</v>
      </c>
      <c r="J491" s="15" t="s">
        <v>644</v>
      </c>
      <c r="K491" s="15" t="s">
        <v>47</v>
      </c>
      <c r="L491" s="15" t="s">
        <v>246</v>
      </c>
      <c r="M491" s="15" t="s">
        <v>246</v>
      </c>
      <c r="N491" s="30">
        <v>44728</v>
      </c>
      <c r="O491" s="22">
        <v>44728</v>
      </c>
      <c r="P491" s="22">
        <v>45042</v>
      </c>
      <c r="Q491" s="23" t="s">
        <v>1100</v>
      </c>
      <c r="R491" s="15" t="s">
        <v>2218</v>
      </c>
      <c r="S491" s="15" t="s">
        <v>561</v>
      </c>
      <c r="T491" s="24">
        <v>819006966</v>
      </c>
      <c r="U491" s="15">
        <v>8</v>
      </c>
      <c r="V491" s="4">
        <v>314</v>
      </c>
      <c r="W491" s="5" t="s">
        <v>2219</v>
      </c>
      <c r="X491" s="6">
        <v>44926</v>
      </c>
      <c r="Y491" s="25">
        <f t="shared" si="15"/>
        <v>63.057324840764331</v>
      </c>
      <c r="Z491" s="26">
        <v>86881632</v>
      </c>
      <c r="AA491" s="26">
        <f t="shared" si="14"/>
        <v>-159564197.15000001</v>
      </c>
    </row>
    <row r="492" spans="1:27" s="8" customFormat="1" ht="69.75" customHeight="1">
      <c r="A492" s="16" t="s">
        <v>2220</v>
      </c>
      <c r="B492" s="15" t="s">
        <v>2152</v>
      </c>
      <c r="C492" s="27" t="s">
        <v>2221</v>
      </c>
      <c r="D492" s="28">
        <v>130002822</v>
      </c>
      <c r="E492" s="15" t="s">
        <v>2222</v>
      </c>
      <c r="F492" s="29">
        <v>49644000</v>
      </c>
      <c r="G492" s="19">
        <v>74466000</v>
      </c>
      <c r="H492" s="29">
        <v>49644000</v>
      </c>
      <c r="I492" s="16" t="s">
        <v>2223</v>
      </c>
      <c r="J492" s="15" t="s">
        <v>644</v>
      </c>
      <c r="K492" s="15" t="s">
        <v>47</v>
      </c>
      <c r="L492" s="15" t="s">
        <v>246</v>
      </c>
      <c r="M492" s="15" t="s">
        <v>246</v>
      </c>
      <c r="N492" s="30">
        <v>44734</v>
      </c>
      <c r="O492" s="22">
        <v>44736</v>
      </c>
      <c r="P492" s="22">
        <v>44951</v>
      </c>
      <c r="Q492" s="23" t="s">
        <v>1100</v>
      </c>
      <c r="R492" s="15" t="s">
        <v>2224</v>
      </c>
      <c r="S492" s="15" t="s">
        <v>561</v>
      </c>
      <c r="T492" s="15">
        <v>830016004</v>
      </c>
      <c r="U492" s="15">
        <v>0</v>
      </c>
      <c r="V492" s="4">
        <v>215</v>
      </c>
      <c r="W492" s="5" t="s">
        <v>2225</v>
      </c>
      <c r="X492" s="6">
        <v>44926</v>
      </c>
      <c r="Y492" s="25">
        <f t="shared" si="15"/>
        <v>88.372093023255815</v>
      </c>
      <c r="Z492" s="26">
        <v>74466000</v>
      </c>
      <c r="AA492" s="26">
        <f t="shared" si="14"/>
        <v>0</v>
      </c>
    </row>
    <row r="493" spans="1:27" s="8" customFormat="1" ht="69.75" customHeight="1">
      <c r="A493" s="16" t="s">
        <v>2226</v>
      </c>
      <c r="B493" s="15" t="s">
        <v>2152</v>
      </c>
      <c r="C493" s="16" t="s">
        <v>2227</v>
      </c>
      <c r="D493" s="28">
        <v>130003222</v>
      </c>
      <c r="E493" s="15" t="s">
        <v>2228</v>
      </c>
      <c r="F493" s="29">
        <v>58416208</v>
      </c>
      <c r="G493" s="19">
        <v>58416208</v>
      </c>
      <c r="H493" s="29">
        <v>58416208</v>
      </c>
      <c r="I493" s="16" t="s">
        <v>2229</v>
      </c>
      <c r="J493" s="15" t="s">
        <v>2114</v>
      </c>
      <c r="K493" s="15" t="s">
        <v>47</v>
      </c>
      <c r="L493" s="15" t="s">
        <v>246</v>
      </c>
      <c r="M493" s="15" t="s">
        <v>246</v>
      </c>
      <c r="N493" s="30">
        <v>44748</v>
      </c>
      <c r="O493" s="22">
        <v>44753</v>
      </c>
      <c r="P493" s="22">
        <v>44814</v>
      </c>
      <c r="Q493" s="23" t="s">
        <v>39</v>
      </c>
      <c r="R493" s="15" t="s">
        <v>2230</v>
      </c>
      <c r="S493" s="15" t="s">
        <v>561</v>
      </c>
      <c r="T493" s="24">
        <v>900204272</v>
      </c>
      <c r="U493" s="15">
        <v>8</v>
      </c>
      <c r="V493" s="4">
        <v>61</v>
      </c>
      <c r="W493" s="5"/>
      <c r="X493" s="6">
        <v>44926</v>
      </c>
      <c r="Y493" s="25">
        <v>100</v>
      </c>
      <c r="Z493" s="26">
        <v>58416208</v>
      </c>
      <c r="AA493" s="26">
        <f t="shared" si="14"/>
        <v>0</v>
      </c>
    </row>
    <row r="494" spans="1:27" s="8" customFormat="1" ht="69.75" customHeight="1">
      <c r="A494" s="16" t="s">
        <v>2231</v>
      </c>
      <c r="B494" s="15" t="s">
        <v>2084</v>
      </c>
      <c r="C494" s="16" t="s">
        <v>2232</v>
      </c>
      <c r="D494" s="28">
        <v>130003122</v>
      </c>
      <c r="E494" s="8" t="s">
        <v>2233</v>
      </c>
      <c r="F494" s="29">
        <v>11390000</v>
      </c>
      <c r="G494" s="19">
        <v>11390000</v>
      </c>
      <c r="H494" s="29" t="s">
        <v>557</v>
      </c>
      <c r="I494" s="16" t="s">
        <v>2234</v>
      </c>
      <c r="J494" s="15" t="s">
        <v>644</v>
      </c>
      <c r="K494" s="15" t="s">
        <v>47</v>
      </c>
      <c r="L494" s="15" t="s">
        <v>246</v>
      </c>
      <c r="M494" s="15" t="s">
        <v>246</v>
      </c>
      <c r="N494" s="30">
        <v>44767</v>
      </c>
      <c r="O494" s="22">
        <v>44771</v>
      </c>
      <c r="P494" s="22">
        <v>45260</v>
      </c>
      <c r="Q494" s="23" t="s">
        <v>1100</v>
      </c>
      <c r="R494" s="15" t="s">
        <v>2235</v>
      </c>
      <c r="S494" s="15" t="s">
        <v>561</v>
      </c>
      <c r="T494" s="24">
        <v>900434462</v>
      </c>
      <c r="U494" s="15">
        <v>7</v>
      </c>
      <c r="V494" s="4">
        <v>489</v>
      </c>
      <c r="W494" s="5"/>
      <c r="X494" s="6">
        <v>44926</v>
      </c>
      <c r="Y494" s="25">
        <f t="shared" si="15"/>
        <v>31.697341513292432</v>
      </c>
      <c r="Z494" s="26">
        <v>0</v>
      </c>
      <c r="AA494" s="26">
        <f t="shared" si="14"/>
        <v>-11390000</v>
      </c>
    </row>
    <row r="495" spans="1:27" s="8" customFormat="1" ht="69.75" customHeight="1">
      <c r="A495" s="16" t="s">
        <v>2236</v>
      </c>
      <c r="B495" s="15" t="s">
        <v>31</v>
      </c>
      <c r="C495" s="16" t="s">
        <v>2236</v>
      </c>
      <c r="D495" s="28">
        <v>130005622</v>
      </c>
      <c r="E495" s="15" t="s">
        <v>2237</v>
      </c>
      <c r="F495" s="29">
        <v>36166667</v>
      </c>
      <c r="G495" s="19">
        <v>36166667</v>
      </c>
      <c r="H495" s="29">
        <v>7000000</v>
      </c>
      <c r="I495" s="16" t="s">
        <v>1296</v>
      </c>
      <c r="J495" s="15" t="s">
        <v>46</v>
      </c>
      <c r="K495" s="15" t="s">
        <v>47</v>
      </c>
      <c r="L495" s="15" t="s">
        <v>246</v>
      </c>
      <c r="M495" s="15" t="s">
        <v>246</v>
      </c>
      <c r="N495" s="30">
        <v>44768</v>
      </c>
      <c r="O495" s="22">
        <v>44769</v>
      </c>
      <c r="P495" s="22">
        <v>44926</v>
      </c>
      <c r="Q495" s="23" t="s">
        <v>39</v>
      </c>
      <c r="R495" s="15" t="s">
        <v>1297</v>
      </c>
      <c r="S495" s="15" t="s">
        <v>41</v>
      </c>
      <c r="T495" s="24">
        <v>13508444</v>
      </c>
      <c r="U495" s="15">
        <v>6</v>
      </c>
      <c r="V495" s="4">
        <v>157</v>
      </c>
      <c r="W495" s="5"/>
      <c r="X495" s="6">
        <v>44926</v>
      </c>
      <c r="Y495" s="25">
        <f t="shared" si="15"/>
        <v>100</v>
      </c>
      <c r="Z495" s="26">
        <v>35000000</v>
      </c>
      <c r="AA495" s="26">
        <f t="shared" si="14"/>
        <v>-1166667</v>
      </c>
    </row>
    <row r="496" spans="1:27" s="8" customFormat="1" ht="69.75" customHeight="1">
      <c r="A496" s="16" t="s">
        <v>2238</v>
      </c>
      <c r="B496" s="15" t="s">
        <v>2152</v>
      </c>
      <c r="C496" s="16" t="s">
        <v>2239</v>
      </c>
      <c r="D496" s="28">
        <v>300002622</v>
      </c>
      <c r="E496" s="15" t="s">
        <v>2240</v>
      </c>
      <c r="F496" s="29">
        <v>49774750</v>
      </c>
      <c r="G496" s="19">
        <v>49774750</v>
      </c>
      <c r="H496" s="29">
        <v>49774750</v>
      </c>
      <c r="I496" s="16" t="s">
        <v>2241</v>
      </c>
      <c r="J496" s="15" t="s">
        <v>2114</v>
      </c>
      <c r="K496" s="15" t="s">
        <v>47</v>
      </c>
      <c r="L496" s="20" t="s">
        <v>37</v>
      </c>
      <c r="M496" s="15" t="s">
        <v>473</v>
      </c>
      <c r="N496" s="30">
        <v>44761</v>
      </c>
      <c r="O496" s="22">
        <v>44763</v>
      </c>
      <c r="P496" s="22">
        <v>44854</v>
      </c>
      <c r="Q496" s="23" t="s">
        <v>39</v>
      </c>
      <c r="R496" s="15" t="s">
        <v>2242</v>
      </c>
      <c r="S496" s="15" t="s">
        <v>561</v>
      </c>
      <c r="T496" s="24">
        <v>901061836</v>
      </c>
      <c r="U496" s="15">
        <v>1</v>
      </c>
      <c r="V496" s="4">
        <v>91</v>
      </c>
      <c r="W496" s="5"/>
      <c r="X496" s="6">
        <v>44926</v>
      </c>
      <c r="Y496" s="25">
        <v>100</v>
      </c>
      <c r="Z496" s="26">
        <v>49774750</v>
      </c>
      <c r="AA496" s="26">
        <f t="shared" si="14"/>
        <v>0</v>
      </c>
    </row>
    <row r="497" spans="1:27" s="8" customFormat="1" ht="69.75" customHeight="1">
      <c r="A497" s="16" t="s">
        <v>2243</v>
      </c>
      <c r="B497" s="15" t="s">
        <v>2084</v>
      </c>
      <c r="C497" s="16" t="s">
        <v>2244</v>
      </c>
      <c r="D497" s="28">
        <v>300003722</v>
      </c>
      <c r="E497" s="15" t="s">
        <v>2245</v>
      </c>
      <c r="F497" s="29">
        <v>5087250</v>
      </c>
      <c r="G497" s="19">
        <v>5087250</v>
      </c>
      <c r="H497" s="29" t="s">
        <v>557</v>
      </c>
      <c r="I497" s="16" t="s">
        <v>2246</v>
      </c>
      <c r="J497" s="15" t="s">
        <v>644</v>
      </c>
      <c r="K497" s="15" t="s">
        <v>47</v>
      </c>
      <c r="L497" s="20" t="s">
        <v>37</v>
      </c>
      <c r="M497" s="15" t="s">
        <v>473</v>
      </c>
      <c r="N497" s="30">
        <v>44770</v>
      </c>
      <c r="O497" s="22">
        <v>44775</v>
      </c>
      <c r="P497" s="22">
        <v>44910</v>
      </c>
      <c r="Q497" s="23" t="s">
        <v>39</v>
      </c>
      <c r="R497" s="15" t="s">
        <v>2247</v>
      </c>
      <c r="S497" s="15" t="s">
        <v>561</v>
      </c>
      <c r="T497" s="24">
        <v>900255743</v>
      </c>
      <c r="U497" s="15">
        <v>3</v>
      </c>
      <c r="V497" s="4">
        <v>135</v>
      </c>
      <c r="W497" s="5" t="s">
        <v>2248</v>
      </c>
      <c r="X497" s="6">
        <v>44926</v>
      </c>
      <c r="Y497" s="25">
        <v>100</v>
      </c>
      <c r="Z497" s="26">
        <v>1606500</v>
      </c>
      <c r="AA497" s="26">
        <f t="shared" si="14"/>
        <v>-3480750</v>
      </c>
    </row>
    <row r="498" spans="1:27" s="8" customFormat="1" ht="69.75" customHeight="1">
      <c r="A498" s="16" t="s">
        <v>2249</v>
      </c>
      <c r="B498" s="15" t="s">
        <v>31</v>
      </c>
      <c r="C498" s="16" t="s">
        <v>2249</v>
      </c>
      <c r="D498" s="28">
        <v>500017722</v>
      </c>
      <c r="E498" s="15" t="s">
        <v>2250</v>
      </c>
      <c r="F498" s="29">
        <v>10466666</v>
      </c>
      <c r="G498" s="19">
        <v>10466666</v>
      </c>
      <c r="H498" s="29">
        <v>2000000</v>
      </c>
      <c r="I498" s="16" t="s">
        <v>2251</v>
      </c>
      <c r="J498" s="15" t="s">
        <v>65</v>
      </c>
      <c r="K498" s="15" t="s">
        <v>47</v>
      </c>
      <c r="L498" s="20" t="s">
        <v>48</v>
      </c>
      <c r="M498" s="15" t="s">
        <v>49</v>
      </c>
      <c r="N498" s="30">
        <v>44767</v>
      </c>
      <c r="O498" s="22">
        <v>44768</v>
      </c>
      <c r="P498" s="22">
        <v>44926</v>
      </c>
      <c r="Q498" s="23" t="s">
        <v>39</v>
      </c>
      <c r="R498" s="15" t="s">
        <v>2252</v>
      </c>
      <c r="S498" s="15" t="s">
        <v>41</v>
      </c>
      <c r="T498" s="24">
        <v>1024591905</v>
      </c>
      <c r="U498" s="15">
        <v>3</v>
      </c>
      <c r="V498" s="4">
        <v>158</v>
      </c>
      <c r="W498" s="5"/>
      <c r="X498" s="6">
        <v>44926</v>
      </c>
      <c r="Y498" s="25">
        <f t="shared" si="15"/>
        <v>100</v>
      </c>
      <c r="Z498" s="26">
        <v>10400000</v>
      </c>
      <c r="AA498" s="26">
        <f t="shared" si="14"/>
        <v>-66666</v>
      </c>
    </row>
    <row r="499" spans="1:27" s="8" customFormat="1" ht="69.75" customHeight="1">
      <c r="A499" s="16" t="s">
        <v>2253</v>
      </c>
      <c r="B499" s="15" t="s">
        <v>2084</v>
      </c>
      <c r="C499" s="16" t="s">
        <v>2254</v>
      </c>
      <c r="D499" s="28">
        <v>300003022</v>
      </c>
      <c r="E499" s="15" t="s">
        <v>2255</v>
      </c>
      <c r="F499" s="29">
        <v>25236526</v>
      </c>
      <c r="G499" s="19">
        <v>25236526</v>
      </c>
      <c r="H499" s="29" t="s">
        <v>557</v>
      </c>
      <c r="I499" s="16" t="s">
        <v>2256</v>
      </c>
      <c r="J499" s="15" t="s">
        <v>2192</v>
      </c>
      <c r="K499" s="15" t="s">
        <v>2257</v>
      </c>
      <c r="L499" s="20" t="s">
        <v>48</v>
      </c>
      <c r="M499" s="15" t="s">
        <v>365</v>
      </c>
      <c r="N499" s="30">
        <v>44770</v>
      </c>
      <c r="O499" s="22">
        <v>44795</v>
      </c>
      <c r="P499" s="22">
        <v>44840</v>
      </c>
      <c r="Q499" s="23" t="s">
        <v>39</v>
      </c>
      <c r="R499" s="15" t="s">
        <v>2258</v>
      </c>
      <c r="S499" s="15" t="s">
        <v>41</v>
      </c>
      <c r="T499" s="24">
        <v>13504226</v>
      </c>
      <c r="U499" s="15">
        <v>9</v>
      </c>
      <c r="V499" s="4">
        <v>45</v>
      </c>
      <c r="W499" s="5"/>
      <c r="X499" s="6">
        <v>44926</v>
      </c>
      <c r="Y499" s="25">
        <v>100</v>
      </c>
      <c r="Z499" s="26">
        <v>0</v>
      </c>
      <c r="AA499" s="26">
        <f t="shared" si="14"/>
        <v>-25236526</v>
      </c>
    </row>
    <row r="500" spans="1:27" s="8" customFormat="1" ht="69.75" customHeight="1">
      <c r="A500" s="16" t="s">
        <v>2259</v>
      </c>
      <c r="B500" s="15" t="s">
        <v>31</v>
      </c>
      <c r="C500" s="16" t="s">
        <v>2259</v>
      </c>
      <c r="D500" s="28">
        <v>130005022</v>
      </c>
      <c r="E500" s="15" t="s">
        <v>2260</v>
      </c>
      <c r="F500" s="29">
        <v>35792132</v>
      </c>
      <c r="G500" s="19">
        <v>35792132</v>
      </c>
      <c r="H500" s="29">
        <v>7018065</v>
      </c>
      <c r="I500" s="16" t="s">
        <v>2261</v>
      </c>
      <c r="J500" s="15" t="s">
        <v>35</v>
      </c>
      <c r="K500" s="15" t="s">
        <v>47</v>
      </c>
      <c r="L500" s="15" t="s">
        <v>246</v>
      </c>
      <c r="M500" s="15" t="s">
        <v>246</v>
      </c>
      <c r="N500" s="30">
        <v>44770</v>
      </c>
      <c r="O500" s="22">
        <v>44774</v>
      </c>
      <c r="P500" s="22">
        <v>44926</v>
      </c>
      <c r="Q500" s="23" t="s">
        <v>39</v>
      </c>
      <c r="R500" s="15" t="s">
        <v>1312</v>
      </c>
      <c r="S500" s="15" t="s">
        <v>41</v>
      </c>
      <c r="T500" s="24">
        <v>1032402395</v>
      </c>
      <c r="U500" s="15">
        <v>7</v>
      </c>
      <c r="V500" s="4">
        <v>152</v>
      </c>
      <c r="W500" s="5"/>
      <c r="X500" s="6">
        <v>44926</v>
      </c>
      <c r="Y500" s="25">
        <f t="shared" si="15"/>
        <v>100</v>
      </c>
      <c r="Z500" s="26">
        <v>35090325</v>
      </c>
      <c r="AA500" s="26">
        <f t="shared" si="14"/>
        <v>-701807</v>
      </c>
    </row>
    <row r="501" spans="1:27" s="8" customFormat="1" ht="69.75" customHeight="1">
      <c r="A501" s="16" t="s">
        <v>2262</v>
      </c>
      <c r="B501" s="15" t="s">
        <v>31</v>
      </c>
      <c r="C501" s="16" t="s">
        <v>2263</v>
      </c>
      <c r="D501" s="28">
        <v>130005522</v>
      </c>
      <c r="E501" s="15" t="s">
        <v>2264</v>
      </c>
      <c r="F501" s="29">
        <v>44125200</v>
      </c>
      <c r="G501" s="19">
        <v>44125200</v>
      </c>
      <c r="H501" s="29">
        <v>8652000</v>
      </c>
      <c r="I501" s="16" t="s">
        <v>1143</v>
      </c>
      <c r="J501" s="15" t="s">
        <v>35</v>
      </c>
      <c r="K501" s="15" t="s">
        <v>47</v>
      </c>
      <c r="L501" s="15" t="s">
        <v>246</v>
      </c>
      <c r="M501" s="15" t="s">
        <v>246</v>
      </c>
      <c r="N501" s="30">
        <v>44770</v>
      </c>
      <c r="O501" s="22">
        <v>44771</v>
      </c>
      <c r="P501" s="22">
        <v>44926</v>
      </c>
      <c r="Q501" s="23" t="s">
        <v>39</v>
      </c>
      <c r="R501" s="15" t="s">
        <v>1144</v>
      </c>
      <c r="S501" s="15" t="s">
        <v>41</v>
      </c>
      <c r="T501" s="24">
        <v>10777084</v>
      </c>
      <c r="U501" s="15">
        <v>1</v>
      </c>
      <c r="V501" s="4">
        <v>155</v>
      </c>
      <c r="W501" s="5"/>
      <c r="X501" s="6">
        <v>44926</v>
      </c>
      <c r="Y501" s="25">
        <f t="shared" si="15"/>
        <v>100</v>
      </c>
      <c r="Z501" s="26">
        <v>8299294</v>
      </c>
      <c r="AA501" s="26">
        <f t="shared" si="14"/>
        <v>-35825906</v>
      </c>
    </row>
    <row r="502" spans="1:27" s="8" customFormat="1" ht="69.75" customHeight="1">
      <c r="A502" s="16" t="s">
        <v>2265</v>
      </c>
      <c r="B502" s="15" t="s">
        <v>31</v>
      </c>
      <c r="C502" s="16" t="s">
        <v>2265</v>
      </c>
      <c r="D502" s="28">
        <v>130005222</v>
      </c>
      <c r="E502" s="15" t="s">
        <v>2266</v>
      </c>
      <c r="F502" s="29">
        <v>43836800</v>
      </c>
      <c r="G502" s="19">
        <v>43836800</v>
      </c>
      <c r="H502" s="29">
        <v>8652000</v>
      </c>
      <c r="I502" s="16" t="s">
        <v>1273</v>
      </c>
      <c r="J502" s="15" t="s">
        <v>35</v>
      </c>
      <c r="K502" s="15" t="s">
        <v>47</v>
      </c>
      <c r="L502" s="15" t="s">
        <v>246</v>
      </c>
      <c r="M502" s="15" t="s">
        <v>246</v>
      </c>
      <c r="N502" s="30">
        <v>44770</v>
      </c>
      <c r="O502" s="22">
        <v>44771</v>
      </c>
      <c r="P502" s="22">
        <v>44925</v>
      </c>
      <c r="Q502" s="23" t="s">
        <v>39</v>
      </c>
      <c r="R502" s="15" t="s">
        <v>1274</v>
      </c>
      <c r="S502" s="15" t="s">
        <v>41</v>
      </c>
      <c r="T502" s="24">
        <v>60363031</v>
      </c>
      <c r="U502" s="15">
        <v>4</v>
      </c>
      <c r="V502" s="4">
        <v>154</v>
      </c>
      <c r="W502" s="5"/>
      <c r="X502" s="6">
        <v>44926</v>
      </c>
      <c r="Y502" s="25">
        <v>100</v>
      </c>
      <c r="Z502" s="26">
        <v>43836800</v>
      </c>
      <c r="AA502" s="26">
        <f t="shared" si="14"/>
        <v>0</v>
      </c>
    </row>
    <row r="503" spans="1:27" s="8" customFormat="1" ht="69.75" customHeight="1">
      <c r="A503" s="16" t="s">
        <v>2267</v>
      </c>
      <c r="B503" s="15" t="s">
        <v>31</v>
      </c>
      <c r="C503" s="16" t="s">
        <v>2267</v>
      </c>
      <c r="D503" s="28">
        <v>130005322</v>
      </c>
      <c r="E503" s="15" t="s">
        <v>2268</v>
      </c>
      <c r="F503" s="29">
        <v>43836800</v>
      </c>
      <c r="G503" s="19">
        <v>43836800</v>
      </c>
      <c r="H503" s="29">
        <v>8652000</v>
      </c>
      <c r="I503" s="16" t="s">
        <v>2269</v>
      </c>
      <c r="J503" s="15" t="s">
        <v>35</v>
      </c>
      <c r="K503" s="15" t="s">
        <v>47</v>
      </c>
      <c r="L503" s="15" t="s">
        <v>246</v>
      </c>
      <c r="M503" s="15" t="s">
        <v>246</v>
      </c>
      <c r="N503" s="30">
        <v>44770</v>
      </c>
      <c r="O503" s="22">
        <v>44771</v>
      </c>
      <c r="P503" s="22">
        <v>44925</v>
      </c>
      <c r="Q503" s="23" t="s">
        <v>39</v>
      </c>
      <c r="R503" s="15" t="s">
        <v>1419</v>
      </c>
      <c r="S503" s="15" t="s">
        <v>41</v>
      </c>
      <c r="T503" s="24">
        <v>79792737</v>
      </c>
      <c r="U503" s="15">
        <v>4</v>
      </c>
      <c r="V503" s="4">
        <v>154</v>
      </c>
      <c r="W503" s="5"/>
      <c r="X503" s="6">
        <v>44926</v>
      </c>
      <c r="Y503" s="25">
        <v>100</v>
      </c>
      <c r="Z503" s="26">
        <v>43836800</v>
      </c>
      <c r="AA503" s="26">
        <f t="shared" si="14"/>
        <v>0</v>
      </c>
    </row>
    <row r="504" spans="1:27" s="8" customFormat="1" ht="69.75" customHeight="1">
      <c r="A504" s="16" t="s">
        <v>2270</v>
      </c>
      <c r="B504" s="15" t="s">
        <v>31</v>
      </c>
      <c r="C504" s="16" t="s">
        <v>2270</v>
      </c>
      <c r="D504" s="28">
        <v>130005422</v>
      </c>
      <c r="E504" s="15" t="s">
        <v>2271</v>
      </c>
      <c r="F504" s="29">
        <v>40533333</v>
      </c>
      <c r="G504" s="19">
        <v>40533333</v>
      </c>
      <c r="H504" s="29">
        <v>8000000</v>
      </c>
      <c r="I504" s="16" t="s">
        <v>2272</v>
      </c>
      <c r="J504" s="15" t="s">
        <v>35</v>
      </c>
      <c r="K504" s="15" t="s">
        <v>47</v>
      </c>
      <c r="L504" s="15" t="s">
        <v>246</v>
      </c>
      <c r="M504" s="15" t="s">
        <v>246</v>
      </c>
      <c r="N504" s="30">
        <v>44771</v>
      </c>
      <c r="O504" s="22">
        <v>44775</v>
      </c>
      <c r="P504" s="22">
        <v>44926</v>
      </c>
      <c r="Q504" s="23" t="s">
        <v>39</v>
      </c>
      <c r="R504" s="15" t="s">
        <v>1343</v>
      </c>
      <c r="S504" s="15" t="s">
        <v>41</v>
      </c>
      <c r="T504" s="24">
        <v>33367427</v>
      </c>
      <c r="U504" s="15">
        <v>7</v>
      </c>
      <c r="V504" s="4">
        <v>151</v>
      </c>
      <c r="W504" s="5"/>
      <c r="X504" s="6">
        <v>44926</v>
      </c>
      <c r="Y504" s="25">
        <f t="shared" si="15"/>
        <v>100</v>
      </c>
      <c r="Z504" s="26">
        <v>40000000</v>
      </c>
      <c r="AA504" s="26">
        <f t="shared" si="14"/>
        <v>-533333</v>
      </c>
    </row>
    <row r="505" spans="1:27" s="8" customFormat="1" ht="69.75" customHeight="1">
      <c r="A505" s="16" t="s">
        <v>2273</v>
      </c>
      <c r="B505" s="15" t="s">
        <v>31</v>
      </c>
      <c r="C505" s="16" t="s">
        <v>2273</v>
      </c>
      <c r="D505" s="28">
        <v>120004522</v>
      </c>
      <c r="E505" s="15" t="s">
        <v>2274</v>
      </c>
      <c r="F505" s="29">
        <v>8000000</v>
      </c>
      <c r="G505" s="19">
        <v>8000000</v>
      </c>
      <c r="H505" s="29">
        <v>2000000</v>
      </c>
      <c r="I505" s="16" t="s">
        <v>2275</v>
      </c>
      <c r="J505" s="15" t="s">
        <v>65</v>
      </c>
      <c r="K505" s="15" t="s">
        <v>47</v>
      </c>
      <c r="L505" s="15" t="s">
        <v>379</v>
      </c>
      <c r="M505" s="15" t="s">
        <v>580</v>
      </c>
      <c r="N505" s="30">
        <v>44784</v>
      </c>
      <c r="O505" s="22">
        <v>44790</v>
      </c>
      <c r="P505" s="22">
        <v>44911</v>
      </c>
      <c r="Q505" s="23" t="s">
        <v>39</v>
      </c>
      <c r="R505" s="15" t="s">
        <v>2276</v>
      </c>
      <c r="S505" s="15" t="s">
        <v>41</v>
      </c>
      <c r="T505" s="24">
        <v>1083041216</v>
      </c>
      <c r="U505" s="15">
        <v>2</v>
      </c>
      <c r="V505" s="4">
        <v>121</v>
      </c>
      <c r="W505" s="5"/>
      <c r="X505" s="6">
        <v>44926</v>
      </c>
      <c r="Y505" s="25">
        <v>100</v>
      </c>
      <c r="Z505" s="26">
        <v>8000000</v>
      </c>
      <c r="AA505" s="26">
        <f t="shared" si="14"/>
        <v>0</v>
      </c>
    </row>
    <row r="506" spans="1:27" s="8" customFormat="1" ht="69.75" customHeight="1">
      <c r="A506" s="16" t="s">
        <v>2277</v>
      </c>
      <c r="B506" s="15" t="s">
        <v>31</v>
      </c>
      <c r="C506" s="16" t="s">
        <v>2277</v>
      </c>
      <c r="D506" s="28">
        <v>500016722</v>
      </c>
      <c r="E506" s="15" t="s">
        <v>2278</v>
      </c>
      <c r="F506" s="29">
        <v>7425000</v>
      </c>
      <c r="G506" s="19">
        <v>8827500</v>
      </c>
      <c r="H506" s="29">
        <v>2475000</v>
      </c>
      <c r="I506" s="16" t="s">
        <v>2279</v>
      </c>
      <c r="J506" s="15" t="s">
        <v>65</v>
      </c>
      <c r="K506" s="15" t="s">
        <v>47</v>
      </c>
      <c r="L506" s="15" t="s">
        <v>89</v>
      </c>
      <c r="M506" s="15" t="s">
        <v>451</v>
      </c>
      <c r="N506" s="30">
        <v>44818</v>
      </c>
      <c r="O506" s="22">
        <v>44818</v>
      </c>
      <c r="P506" s="22">
        <v>44926</v>
      </c>
      <c r="Q506" s="23" t="s">
        <v>39</v>
      </c>
      <c r="R506" s="15" t="s">
        <v>1120</v>
      </c>
      <c r="S506" s="15" t="s">
        <v>41</v>
      </c>
      <c r="T506" s="24">
        <v>1031166130</v>
      </c>
      <c r="U506" s="15">
        <v>6</v>
      </c>
      <c r="V506" s="4">
        <v>108</v>
      </c>
      <c r="W506" s="5" t="s">
        <v>2280</v>
      </c>
      <c r="X506" s="6">
        <v>44926</v>
      </c>
      <c r="Y506" s="25">
        <f t="shared" si="15"/>
        <v>100</v>
      </c>
      <c r="Z506" s="26">
        <v>8827500</v>
      </c>
      <c r="AA506" s="26">
        <f t="shared" si="14"/>
        <v>0</v>
      </c>
    </row>
    <row r="507" spans="1:27" s="8" customFormat="1" ht="69.75" customHeight="1">
      <c r="A507" s="16" t="s">
        <v>2281</v>
      </c>
      <c r="B507" s="15" t="s">
        <v>31</v>
      </c>
      <c r="C507" s="16" t="s">
        <v>2281</v>
      </c>
      <c r="D507" s="28">
        <v>500015522</v>
      </c>
      <c r="E507" s="15" t="s">
        <v>2282</v>
      </c>
      <c r="F507" s="29">
        <v>8687132</v>
      </c>
      <c r="G507" s="19">
        <v>8687132</v>
      </c>
      <c r="H507" s="29">
        <v>2171783</v>
      </c>
      <c r="I507" s="16" t="s">
        <v>2283</v>
      </c>
      <c r="J507" s="15" t="s">
        <v>65</v>
      </c>
      <c r="K507" s="15" t="s">
        <v>47</v>
      </c>
      <c r="L507" s="15" t="s">
        <v>89</v>
      </c>
      <c r="M507" s="15" t="s">
        <v>451</v>
      </c>
      <c r="N507" s="30">
        <v>44805</v>
      </c>
      <c r="O507" s="22">
        <v>44806</v>
      </c>
      <c r="P507" s="22">
        <v>44926</v>
      </c>
      <c r="Q507" s="23" t="s">
        <v>39</v>
      </c>
      <c r="R507" s="15" t="s">
        <v>1629</v>
      </c>
      <c r="S507" s="15" t="s">
        <v>41</v>
      </c>
      <c r="T507" s="24">
        <v>80150336</v>
      </c>
      <c r="U507" s="15">
        <v>3</v>
      </c>
      <c r="V507" s="4">
        <v>120</v>
      </c>
      <c r="W507" s="5"/>
      <c r="X507" s="6">
        <v>44926</v>
      </c>
      <c r="Y507" s="25">
        <f t="shared" si="15"/>
        <v>100</v>
      </c>
      <c r="Z507" s="26">
        <v>8614739</v>
      </c>
      <c r="AA507" s="26">
        <f t="shared" si="14"/>
        <v>-72393</v>
      </c>
    </row>
    <row r="508" spans="1:27" s="8" customFormat="1" ht="69.75" customHeight="1">
      <c r="A508" s="16" t="s">
        <v>2284</v>
      </c>
      <c r="B508" s="15" t="s">
        <v>31</v>
      </c>
      <c r="C508" s="16" t="s">
        <v>2284</v>
      </c>
      <c r="D508" s="28">
        <v>500019422</v>
      </c>
      <c r="E508" s="15" t="s">
        <v>2285</v>
      </c>
      <c r="F508" s="29">
        <v>22000000</v>
      </c>
      <c r="G508" s="19">
        <v>33000000</v>
      </c>
      <c r="H508" s="29">
        <v>7500000</v>
      </c>
      <c r="I508" s="16" t="s">
        <v>2286</v>
      </c>
      <c r="J508" s="15" t="s">
        <v>46</v>
      </c>
      <c r="K508" s="15" t="s">
        <v>47</v>
      </c>
      <c r="L508" s="15" t="s">
        <v>89</v>
      </c>
      <c r="M508" s="15" t="s">
        <v>451</v>
      </c>
      <c r="N508" s="30">
        <v>44791</v>
      </c>
      <c r="O508" s="22">
        <v>44792</v>
      </c>
      <c r="P508" s="22">
        <v>44924</v>
      </c>
      <c r="Q508" s="23" t="s">
        <v>39</v>
      </c>
      <c r="R508" s="15" t="s">
        <v>2287</v>
      </c>
      <c r="S508" s="15" t="s">
        <v>41</v>
      </c>
      <c r="T508" s="24">
        <v>52885470</v>
      </c>
      <c r="U508" s="15">
        <v>5</v>
      </c>
      <c r="V508" s="4">
        <v>132</v>
      </c>
      <c r="W508" s="5" t="s">
        <v>2288</v>
      </c>
      <c r="X508" s="6">
        <v>44926</v>
      </c>
      <c r="Y508" s="25">
        <v>100</v>
      </c>
      <c r="Z508" s="26">
        <v>33000000</v>
      </c>
      <c r="AA508" s="26">
        <f t="shared" si="14"/>
        <v>0</v>
      </c>
    </row>
    <row r="509" spans="1:27" s="8" customFormat="1" ht="69.75" customHeight="1">
      <c r="A509" s="16" t="s">
        <v>2289</v>
      </c>
      <c r="B509" s="15" t="s">
        <v>31</v>
      </c>
      <c r="C509" s="16" t="s">
        <v>2289</v>
      </c>
      <c r="D509" s="28">
        <v>500016622</v>
      </c>
      <c r="E509" s="15" t="s">
        <v>2290</v>
      </c>
      <c r="F509" s="29">
        <v>7260000</v>
      </c>
      <c r="G509" s="19">
        <v>7260000</v>
      </c>
      <c r="H509" s="29">
        <v>2475000</v>
      </c>
      <c r="I509" s="16" t="s">
        <v>2291</v>
      </c>
      <c r="J509" s="15" t="s">
        <v>65</v>
      </c>
      <c r="K509" s="15" t="s">
        <v>1209</v>
      </c>
      <c r="L509" s="15" t="s">
        <v>89</v>
      </c>
      <c r="M509" s="15" t="s">
        <v>451</v>
      </c>
      <c r="N509" s="30">
        <v>44837</v>
      </c>
      <c r="O509" s="22">
        <v>44839</v>
      </c>
      <c r="P509" s="22">
        <v>44926</v>
      </c>
      <c r="Q509" s="23" t="s">
        <v>39</v>
      </c>
      <c r="R509" s="15" t="s">
        <v>1691</v>
      </c>
      <c r="S509" s="15" t="s">
        <v>41</v>
      </c>
      <c r="T509" s="24">
        <v>1077446353</v>
      </c>
      <c r="U509" s="15">
        <v>0</v>
      </c>
      <c r="V509" s="4">
        <v>87</v>
      </c>
      <c r="W509" s="5"/>
      <c r="X509" s="6">
        <v>44926</v>
      </c>
      <c r="Y509" s="25">
        <f t="shared" si="15"/>
        <v>100</v>
      </c>
      <c r="Z509" s="26">
        <v>7177500</v>
      </c>
      <c r="AA509" s="26">
        <f t="shared" si="14"/>
        <v>-82500</v>
      </c>
    </row>
    <row r="510" spans="1:27" s="8" customFormat="1" ht="69.75" customHeight="1">
      <c r="A510" s="16" t="s">
        <v>2292</v>
      </c>
      <c r="B510" s="15" t="s">
        <v>31</v>
      </c>
      <c r="C510" s="16" t="s">
        <v>2292</v>
      </c>
      <c r="D510" s="28">
        <v>300028522</v>
      </c>
      <c r="E510" s="15" t="s">
        <v>2293</v>
      </c>
      <c r="F510" s="29">
        <v>64246485</v>
      </c>
      <c r="G510" s="19">
        <v>96369728</v>
      </c>
      <c r="H510" s="29">
        <v>12849297</v>
      </c>
      <c r="I510" s="16" t="s">
        <v>2294</v>
      </c>
      <c r="J510" s="15" t="s">
        <v>46</v>
      </c>
      <c r="K510" s="15" t="s">
        <v>47</v>
      </c>
      <c r="L510" s="20" t="s">
        <v>37</v>
      </c>
      <c r="M510" s="15" t="s">
        <v>195</v>
      </c>
      <c r="N510" s="30">
        <v>44768</v>
      </c>
      <c r="O510" s="22">
        <v>44801</v>
      </c>
      <c r="P510" s="22">
        <v>44996</v>
      </c>
      <c r="Q510" s="23" t="s">
        <v>1100</v>
      </c>
      <c r="R510" s="15" t="s">
        <v>2295</v>
      </c>
      <c r="S510" s="15" t="s">
        <v>41</v>
      </c>
      <c r="T510" s="24">
        <v>74373231</v>
      </c>
      <c r="U510" s="15">
        <v>4</v>
      </c>
      <c r="V510" s="4">
        <v>195</v>
      </c>
      <c r="W510" s="5" t="s">
        <v>2296</v>
      </c>
      <c r="X510" s="6">
        <v>44926</v>
      </c>
      <c r="Y510" s="25">
        <f t="shared" si="15"/>
        <v>64.102564102564102</v>
      </c>
      <c r="Z510" s="26">
        <v>65959725</v>
      </c>
      <c r="AA510" s="26">
        <f t="shared" si="14"/>
        <v>-30410003</v>
      </c>
    </row>
    <row r="511" spans="1:27" s="8" customFormat="1" ht="69.75" customHeight="1">
      <c r="A511" s="16" t="s">
        <v>2297</v>
      </c>
      <c r="B511" s="15" t="s">
        <v>31</v>
      </c>
      <c r="C511" s="16" t="s">
        <v>2297</v>
      </c>
      <c r="D511" s="28">
        <v>500018322</v>
      </c>
      <c r="E511" s="15" t="s">
        <v>2298</v>
      </c>
      <c r="F511" s="29">
        <v>33000000</v>
      </c>
      <c r="G511" s="19">
        <v>49400000</v>
      </c>
      <c r="H511" s="29">
        <v>6000000</v>
      </c>
      <c r="I511" s="16" t="s">
        <v>2299</v>
      </c>
      <c r="J511" s="15" t="s">
        <v>35</v>
      </c>
      <c r="K511" s="15" t="s">
        <v>47</v>
      </c>
      <c r="L511" s="20" t="s">
        <v>48</v>
      </c>
      <c r="M511" s="15" t="s">
        <v>70</v>
      </c>
      <c r="N511" s="30">
        <v>44763</v>
      </c>
      <c r="O511" s="22">
        <v>44764</v>
      </c>
      <c r="P511" s="22">
        <v>45007</v>
      </c>
      <c r="Q511" s="23" t="s">
        <v>1100</v>
      </c>
      <c r="R511" s="15" t="s">
        <v>2300</v>
      </c>
      <c r="S511" s="15" t="s">
        <v>41</v>
      </c>
      <c r="T511" s="24">
        <v>52484286</v>
      </c>
      <c r="U511" s="15">
        <v>5</v>
      </c>
      <c r="V511" s="4">
        <v>243</v>
      </c>
      <c r="W511" s="5" t="s">
        <v>2301</v>
      </c>
      <c r="X511" s="6">
        <v>44926</v>
      </c>
      <c r="Y511" s="25">
        <f t="shared" si="15"/>
        <v>66.666666666666671</v>
      </c>
      <c r="Z511" s="26">
        <v>32000000</v>
      </c>
      <c r="AA511" s="26">
        <f t="shared" si="14"/>
        <v>-17400000</v>
      </c>
    </row>
    <row r="512" spans="1:27" s="8" customFormat="1" ht="69.75" customHeight="1">
      <c r="A512" s="16" t="s">
        <v>2302</v>
      </c>
      <c r="B512" s="15" t="s">
        <v>2152</v>
      </c>
      <c r="C512" s="16" t="s">
        <v>2303</v>
      </c>
      <c r="D512" s="28">
        <v>130003722</v>
      </c>
      <c r="E512" s="15" t="s">
        <v>2304</v>
      </c>
      <c r="F512" s="29">
        <v>300900000</v>
      </c>
      <c r="G512" s="19">
        <v>404430000</v>
      </c>
      <c r="H512" s="29">
        <v>300900000</v>
      </c>
      <c r="I512" s="16" t="s">
        <v>2305</v>
      </c>
      <c r="J512" s="15" t="s">
        <v>644</v>
      </c>
      <c r="K512" s="15" t="s">
        <v>47</v>
      </c>
      <c r="L512" s="15" t="s">
        <v>246</v>
      </c>
      <c r="M512" s="15" t="s">
        <v>246</v>
      </c>
      <c r="N512" s="30">
        <v>44763</v>
      </c>
      <c r="O512" s="22">
        <v>44764</v>
      </c>
      <c r="P512" s="22">
        <v>45192</v>
      </c>
      <c r="Q512" s="23" t="s">
        <v>1100</v>
      </c>
      <c r="R512" s="15" t="s">
        <v>2306</v>
      </c>
      <c r="S512" s="15" t="s">
        <v>561</v>
      </c>
      <c r="T512" s="24">
        <v>900341427</v>
      </c>
      <c r="U512" s="15">
        <v>9</v>
      </c>
      <c r="V512" s="4">
        <v>428</v>
      </c>
      <c r="W512" s="5" t="s">
        <v>2307</v>
      </c>
      <c r="X512" s="6">
        <v>44926</v>
      </c>
      <c r="Y512" s="25">
        <f t="shared" si="15"/>
        <v>37.850467289719624</v>
      </c>
      <c r="Z512" s="26">
        <v>404429999.99000001</v>
      </c>
      <c r="AA512" s="26">
        <f t="shared" si="14"/>
        <v>-9.9999904632568359E-3</v>
      </c>
    </row>
    <row r="513" spans="1:27" s="8" customFormat="1" ht="69.75" customHeight="1">
      <c r="A513" s="16" t="s">
        <v>2308</v>
      </c>
      <c r="B513" s="15" t="s">
        <v>31</v>
      </c>
      <c r="C513" s="16" t="s">
        <v>2308</v>
      </c>
      <c r="D513" s="28">
        <v>300028622</v>
      </c>
      <c r="E513" s="15" t="s">
        <v>2309</v>
      </c>
      <c r="F513" s="29">
        <v>28606079</v>
      </c>
      <c r="G513" s="19">
        <v>42909119</v>
      </c>
      <c r="H513" s="29">
        <v>5297422</v>
      </c>
      <c r="I513" s="16" t="s">
        <v>2310</v>
      </c>
      <c r="J513" s="15" t="s">
        <v>46</v>
      </c>
      <c r="K513" s="15" t="s">
        <v>47</v>
      </c>
      <c r="L513" s="20" t="s">
        <v>37</v>
      </c>
      <c r="M513" s="15" t="s">
        <v>175</v>
      </c>
      <c r="N513" s="30">
        <v>44761</v>
      </c>
      <c r="O513" s="22">
        <v>44763</v>
      </c>
      <c r="P513" s="22">
        <v>45007</v>
      </c>
      <c r="Q513" s="23" t="s">
        <v>1100</v>
      </c>
      <c r="R513" s="15" t="s">
        <v>2311</v>
      </c>
      <c r="S513" s="15" t="s">
        <v>41</v>
      </c>
      <c r="T513" s="24">
        <v>1104700542</v>
      </c>
      <c r="U513" s="15">
        <v>2</v>
      </c>
      <c r="V513" s="4">
        <v>244</v>
      </c>
      <c r="W513" s="5" t="s">
        <v>2312</v>
      </c>
      <c r="X513" s="6">
        <v>44926</v>
      </c>
      <c r="Y513" s="25">
        <f t="shared" si="15"/>
        <v>66.803278688524586</v>
      </c>
      <c r="Z513" s="26">
        <v>28429498</v>
      </c>
      <c r="AA513" s="26">
        <f t="shared" si="14"/>
        <v>-14479621</v>
      </c>
    </row>
    <row r="514" spans="1:27" s="8" customFormat="1" ht="69.75" customHeight="1">
      <c r="A514" s="16" t="s">
        <v>2313</v>
      </c>
      <c r="B514" s="15" t="s">
        <v>31</v>
      </c>
      <c r="C514" s="16" t="s">
        <v>2313</v>
      </c>
      <c r="D514" s="28">
        <v>300027722</v>
      </c>
      <c r="E514" s="15" t="s">
        <v>2314</v>
      </c>
      <c r="F514" s="29">
        <v>54000000</v>
      </c>
      <c r="G514" s="19">
        <v>81000000</v>
      </c>
      <c r="H514" s="29">
        <v>10000000</v>
      </c>
      <c r="I514" s="16" t="s">
        <v>2315</v>
      </c>
      <c r="J514" s="15" t="s">
        <v>46</v>
      </c>
      <c r="K514" s="15" t="s">
        <v>47</v>
      </c>
      <c r="L514" s="20" t="s">
        <v>37</v>
      </c>
      <c r="M514" s="15" t="s">
        <v>175</v>
      </c>
      <c r="N514" s="30">
        <v>44761</v>
      </c>
      <c r="O514" s="22">
        <v>44763</v>
      </c>
      <c r="P514" s="22">
        <v>45007</v>
      </c>
      <c r="Q514" s="23" t="s">
        <v>1100</v>
      </c>
      <c r="R514" s="15" t="s">
        <v>2316</v>
      </c>
      <c r="S514" s="15" t="s">
        <v>41</v>
      </c>
      <c r="T514" s="24">
        <v>1104698075</v>
      </c>
      <c r="U514" s="15">
        <v>6</v>
      </c>
      <c r="V514" s="4">
        <v>244</v>
      </c>
      <c r="W514" s="5" t="s">
        <v>2317</v>
      </c>
      <c r="X514" s="6">
        <v>44926</v>
      </c>
      <c r="Y514" s="25">
        <f t="shared" si="15"/>
        <v>66.803278688524586</v>
      </c>
      <c r="Z514" s="26">
        <v>53666667</v>
      </c>
      <c r="AA514" s="26">
        <f t="shared" si="14"/>
        <v>-27333333</v>
      </c>
    </row>
    <row r="515" spans="1:27" s="8" customFormat="1" ht="69.75" customHeight="1">
      <c r="A515" s="16" t="s">
        <v>2318</v>
      </c>
      <c r="B515" s="15" t="s">
        <v>31</v>
      </c>
      <c r="C515" s="16" t="s">
        <v>2318</v>
      </c>
      <c r="D515" s="28">
        <v>500017922</v>
      </c>
      <c r="E515" s="15" t="s">
        <v>2319</v>
      </c>
      <c r="F515" s="29">
        <v>33000000</v>
      </c>
      <c r="G515" s="19">
        <v>48800000</v>
      </c>
      <c r="H515" s="29">
        <v>6000000</v>
      </c>
      <c r="I515" s="16" t="s">
        <v>2320</v>
      </c>
      <c r="J515" s="15" t="s">
        <v>46</v>
      </c>
      <c r="K515" s="15" t="s">
        <v>47</v>
      </c>
      <c r="L515" s="20" t="s">
        <v>48</v>
      </c>
      <c r="M515" s="15" t="s">
        <v>70</v>
      </c>
      <c r="N515" s="30">
        <v>44764</v>
      </c>
      <c r="O515" s="22">
        <v>44764</v>
      </c>
      <c r="P515" s="22">
        <v>45003</v>
      </c>
      <c r="Q515" s="23" t="s">
        <v>1100</v>
      </c>
      <c r="R515" s="15" t="s">
        <v>2321</v>
      </c>
      <c r="S515" s="15" t="s">
        <v>41</v>
      </c>
      <c r="T515" s="24">
        <v>52261765</v>
      </c>
      <c r="U515" s="15">
        <v>4</v>
      </c>
      <c r="V515" s="4">
        <v>239</v>
      </c>
      <c r="W515" s="5" t="s">
        <v>2322</v>
      </c>
      <c r="X515" s="6">
        <v>44926</v>
      </c>
      <c r="Y515" s="25">
        <f t="shared" si="15"/>
        <v>67.78242677824268</v>
      </c>
      <c r="Z515" s="26">
        <v>31400000</v>
      </c>
      <c r="AA515" s="26">
        <f t="shared" si="14"/>
        <v>-17400000</v>
      </c>
    </row>
    <row r="516" spans="1:27" s="8" customFormat="1" ht="69.75" customHeight="1">
      <c r="A516" s="16" t="s">
        <v>2323</v>
      </c>
      <c r="B516" s="15" t="s">
        <v>31</v>
      </c>
      <c r="C516" s="16" t="s">
        <v>2323</v>
      </c>
      <c r="D516" s="28">
        <v>300027622</v>
      </c>
      <c r="E516" s="15" t="s">
        <v>2324</v>
      </c>
      <c r="F516" s="29">
        <v>54000000</v>
      </c>
      <c r="G516" s="19">
        <v>54000000</v>
      </c>
      <c r="H516" s="29">
        <v>10000000</v>
      </c>
      <c r="I516" s="16" t="s">
        <v>2325</v>
      </c>
      <c r="J516" s="15" t="s">
        <v>46</v>
      </c>
      <c r="K516" s="15" t="s">
        <v>47</v>
      </c>
      <c r="L516" s="20" t="s">
        <v>37</v>
      </c>
      <c r="M516" s="15" t="s">
        <v>175</v>
      </c>
      <c r="N516" s="30">
        <v>44761</v>
      </c>
      <c r="O516" s="22">
        <v>44763</v>
      </c>
      <c r="P516" s="22">
        <v>44926</v>
      </c>
      <c r="Q516" s="23" t="s">
        <v>39</v>
      </c>
      <c r="R516" s="15" t="s">
        <v>2326</v>
      </c>
      <c r="S516" s="15" t="s">
        <v>41</v>
      </c>
      <c r="T516" s="24">
        <v>92694446</v>
      </c>
      <c r="U516" s="15">
        <v>3</v>
      </c>
      <c r="V516" s="4">
        <v>163</v>
      </c>
      <c r="W516" s="5"/>
      <c r="X516" s="6">
        <v>44926</v>
      </c>
      <c r="Y516" s="25">
        <f t="shared" si="15"/>
        <v>100</v>
      </c>
      <c r="Z516" s="26">
        <v>43000000</v>
      </c>
      <c r="AA516" s="26">
        <f t="shared" si="14"/>
        <v>-11000000</v>
      </c>
    </row>
    <row r="517" spans="1:27" s="8" customFormat="1" ht="69.75" customHeight="1">
      <c r="A517" s="16" t="s">
        <v>2327</v>
      </c>
      <c r="B517" s="33" t="s">
        <v>31</v>
      </c>
      <c r="C517" s="16" t="s">
        <v>2327</v>
      </c>
      <c r="D517" s="28">
        <v>300028822</v>
      </c>
      <c r="E517" s="15" t="s">
        <v>2328</v>
      </c>
      <c r="F517" s="29">
        <v>16989726</v>
      </c>
      <c r="G517" s="19">
        <v>25484589</v>
      </c>
      <c r="H517" s="29">
        <v>3267255</v>
      </c>
      <c r="I517" s="16" t="s">
        <v>2329</v>
      </c>
      <c r="J517" s="15" t="s">
        <v>65</v>
      </c>
      <c r="K517" s="15" t="s">
        <v>47</v>
      </c>
      <c r="L517" s="20" t="s">
        <v>37</v>
      </c>
      <c r="M517" s="15" t="s">
        <v>175</v>
      </c>
      <c r="N517" s="30">
        <v>44764</v>
      </c>
      <c r="O517" s="22">
        <v>44765</v>
      </c>
      <c r="P517" s="22">
        <v>45002</v>
      </c>
      <c r="Q517" s="23" t="s">
        <v>1100</v>
      </c>
      <c r="R517" s="15" t="s">
        <v>2330</v>
      </c>
      <c r="S517" s="15" t="s">
        <v>41</v>
      </c>
      <c r="T517" s="24">
        <v>1023920332</v>
      </c>
      <c r="U517" s="15">
        <v>2</v>
      </c>
      <c r="V517" s="4">
        <v>237</v>
      </c>
      <c r="W517" s="5" t="s">
        <v>2331</v>
      </c>
      <c r="X517" s="6">
        <v>44926</v>
      </c>
      <c r="Y517" s="25">
        <f t="shared" si="15"/>
        <v>67.932489451476798</v>
      </c>
      <c r="Z517" s="26">
        <v>17316452</v>
      </c>
      <c r="AA517" s="26">
        <f t="shared" si="14"/>
        <v>-8168137</v>
      </c>
    </row>
    <row r="518" spans="1:27" s="8" customFormat="1" ht="69.75" customHeight="1">
      <c r="A518" s="16" t="s">
        <v>2332</v>
      </c>
      <c r="B518" s="15" t="s">
        <v>31</v>
      </c>
      <c r="C518" s="16" t="s">
        <v>2332</v>
      </c>
      <c r="D518" s="28">
        <v>500018122</v>
      </c>
      <c r="E518" s="15" t="s">
        <v>2333</v>
      </c>
      <c r="F518" s="29">
        <v>31400000</v>
      </c>
      <c r="G518" s="19">
        <v>47000000</v>
      </c>
      <c r="H518" s="29">
        <v>6000000</v>
      </c>
      <c r="I518" s="16" t="s">
        <v>2334</v>
      </c>
      <c r="J518" s="15" t="s">
        <v>46</v>
      </c>
      <c r="K518" s="15" t="s">
        <v>47</v>
      </c>
      <c r="L518" s="20" t="s">
        <v>48</v>
      </c>
      <c r="M518" s="15" t="s">
        <v>70</v>
      </c>
      <c r="N518" s="30">
        <v>44767</v>
      </c>
      <c r="O518" s="22">
        <v>44768</v>
      </c>
      <c r="P518" s="22">
        <v>45002</v>
      </c>
      <c r="Q518" s="23" t="s">
        <v>1100</v>
      </c>
      <c r="R518" s="15" t="s">
        <v>2335</v>
      </c>
      <c r="S518" s="15" t="s">
        <v>41</v>
      </c>
      <c r="T518" s="24">
        <v>53012779</v>
      </c>
      <c r="U518" s="15">
        <v>3</v>
      </c>
      <c r="V518" s="4">
        <v>234</v>
      </c>
      <c r="W518" s="5" t="s">
        <v>2336</v>
      </c>
      <c r="X518" s="6">
        <v>44926</v>
      </c>
      <c r="Y518" s="25">
        <f t="shared" si="15"/>
        <v>67.521367521367523</v>
      </c>
      <c r="Z518" s="26">
        <v>31200000</v>
      </c>
      <c r="AA518" s="26">
        <f t="shared" si="14"/>
        <v>-15800000</v>
      </c>
    </row>
    <row r="519" spans="1:27" s="8" customFormat="1" ht="69.75" customHeight="1">
      <c r="A519" s="16" t="s">
        <v>2337</v>
      </c>
      <c r="B519" s="15" t="s">
        <v>31</v>
      </c>
      <c r="C519" s="16" t="s">
        <v>2337</v>
      </c>
      <c r="D519" s="28">
        <v>500018022</v>
      </c>
      <c r="E519" s="15" t="s">
        <v>2338</v>
      </c>
      <c r="F519" s="29">
        <v>31400000</v>
      </c>
      <c r="G519" s="19">
        <v>47000000</v>
      </c>
      <c r="H519" s="29">
        <v>6000000</v>
      </c>
      <c r="I519" s="16" t="s">
        <v>2339</v>
      </c>
      <c r="J519" s="15" t="s">
        <v>46</v>
      </c>
      <c r="K519" s="15" t="s">
        <v>47</v>
      </c>
      <c r="L519" s="20" t="s">
        <v>48</v>
      </c>
      <c r="M519" s="15" t="s">
        <v>70</v>
      </c>
      <c r="N519" s="30">
        <v>44767</v>
      </c>
      <c r="O519" s="22">
        <v>44768</v>
      </c>
      <c r="P519" s="22">
        <v>45003</v>
      </c>
      <c r="Q519" s="23" t="s">
        <v>1100</v>
      </c>
      <c r="R519" s="15" t="s">
        <v>2340</v>
      </c>
      <c r="S519" s="15" t="s">
        <v>41</v>
      </c>
      <c r="T519" s="24">
        <v>40366737</v>
      </c>
      <c r="U519" s="15">
        <v>6</v>
      </c>
      <c r="V519" s="4">
        <v>235</v>
      </c>
      <c r="W519" s="5" t="s">
        <v>2341</v>
      </c>
      <c r="X519" s="6">
        <v>44926</v>
      </c>
      <c r="Y519" s="25">
        <f t="shared" si="15"/>
        <v>67.234042553191486</v>
      </c>
      <c r="Z519" s="26">
        <v>31200000</v>
      </c>
      <c r="AA519" s="26">
        <f t="shared" si="14"/>
        <v>-15800000</v>
      </c>
    </row>
    <row r="520" spans="1:27" s="8" customFormat="1" ht="69.75" customHeight="1">
      <c r="A520" s="16" t="s">
        <v>2342</v>
      </c>
      <c r="B520" s="15" t="s">
        <v>31</v>
      </c>
      <c r="C520" s="16" t="s">
        <v>2342</v>
      </c>
      <c r="D520" s="28">
        <v>120004222</v>
      </c>
      <c r="E520" s="15" t="s">
        <v>2343</v>
      </c>
      <c r="F520" s="29">
        <v>40576000</v>
      </c>
      <c r="G520" s="19">
        <v>40576000</v>
      </c>
      <c r="H520" s="29">
        <v>10144000</v>
      </c>
      <c r="I520" s="16" t="s">
        <v>2344</v>
      </c>
      <c r="J520" s="15" t="s">
        <v>46</v>
      </c>
      <c r="K520" s="15" t="s">
        <v>47</v>
      </c>
      <c r="L520" s="15" t="s">
        <v>379</v>
      </c>
      <c r="M520" s="15" t="s">
        <v>668</v>
      </c>
      <c r="N520" s="30">
        <v>44769</v>
      </c>
      <c r="O520" s="22">
        <v>44769</v>
      </c>
      <c r="P520" s="22">
        <v>44891</v>
      </c>
      <c r="Q520" s="23" t="s">
        <v>39</v>
      </c>
      <c r="R520" s="15" t="s">
        <v>2345</v>
      </c>
      <c r="S520" s="15" t="s">
        <v>41</v>
      </c>
      <c r="T520" s="24">
        <v>1102832667</v>
      </c>
      <c r="U520" s="15">
        <v>3</v>
      </c>
      <c r="V520" s="4">
        <v>122</v>
      </c>
      <c r="W520" s="5"/>
      <c r="X520" s="6">
        <v>44926</v>
      </c>
      <c r="Y520" s="25">
        <v>100</v>
      </c>
      <c r="Z520" s="26">
        <v>40576000</v>
      </c>
      <c r="AA520" s="26">
        <f t="shared" si="14"/>
        <v>0</v>
      </c>
    </row>
    <row r="521" spans="1:27" s="8" customFormat="1" ht="69.75" customHeight="1">
      <c r="A521" s="16" t="s">
        <v>2346</v>
      </c>
      <c r="B521" s="15" t="s">
        <v>31</v>
      </c>
      <c r="C521" s="16" t="s">
        <v>2346</v>
      </c>
      <c r="D521" s="28">
        <v>300028322</v>
      </c>
      <c r="E521" s="15" t="s">
        <v>2347</v>
      </c>
      <c r="F521" s="29">
        <v>15814440</v>
      </c>
      <c r="G521" s="19">
        <v>23721660</v>
      </c>
      <c r="H521" s="29">
        <v>3162888</v>
      </c>
      <c r="I521" s="16" t="s">
        <v>2348</v>
      </c>
      <c r="J521" s="15" t="s">
        <v>65</v>
      </c>
      <c r="K521" s="15" t="s">
        <v>47</v>
      </c>
      <c r="L521" s="20" t="s">
        <v>37</v>
      </c>
      <c r="M521" s="15" t="s">
        <v>195</v>
      </c>
      <c r="N521" s="30">
        <v>44769</v>
      </c>
      <c r="O521" s="22">
        <v>44771</v>
      </c>
      <c r="P521" s="22">
        <v>44997</v>
      </c>
      <c r="Q521" s="23" t="s">
        <v>1100</v>
      </c>
      <c r="R521" s="15" t="s">
        <v>2349</v>
      </c>
      <c r="S521" s="15" t="s">
        <v>41</v>
      </c>
      <c r="T521" s="24">
        <v>1014250101</v>
      </c>
      <c r="U521" s="15">
        <v>1</v>
      </c>
      <c r="V521" s="4">
        <v>226</v>
      </c>
      <c r="W521" s="5" t="s">
        <v>2350</v>
      </c>
      <c r="X521" s="6">
        <v>44926</v>
      </c>
      <c r="Y521" s="25">
        <f t="shared" si="15"/>
        <v>68.584070796460182</v>
      </c>
      <c r="Z521" s="26">
        <v>16130729</v>
      </c>
      <c r="AA521" s="26">
        <f t="shared" si="14"/>
        <v>-7590931</v>
      </c>
    </row>
    <row r="522" spans="1:27" s="8" customFormat="1" ht="69.75" customHeight="1">
      <c r="A522" s="16" t="s">
        <v>2351</v>
      </c>
      <c r="B522" s="15" t="s">
        <v>31</v>
      </c>
      <c r="C522" s="16" t="s">
        <v>2351</v>
      </c>
      <c r="D522" s="28">
        <v>120003522</v>
      </c>
      <c r="E522" s="15" t="s">
        <v>2352</v>
      </c>
      <c r="F522" s="29">
        <v>18656640</v>
      </c>
      <c r="G522" s="19">
        <v>18656640</v>
      </c>
      <c r="H522" s="29">
        <v>4664160</v>
      </c>
      <c r="I522" s="16" t="s">
        <v>2353</v>
      </c>
      <c r="J522" s="15" t="s">
        <v>46</v>
      </c>
      <c r="K522" s="15" t="s">
        <v>47</v>
      </c>
      <c r="L522" s="15" t="s">
        <v>379</v>
      </c>
      <c r="M522" s="15" t="s">
        <v>668</v>
      </c>
      <c r="N522" s="30">
        <v>44769</v>
      </c>
      <c r="O522" s="22">
        <v>44771</v>
      </c>
      <c r="P522" s="22">
        <v>44893</v>
      </c>
      <c r="Q522" s="23" t="s">
        <v>39</v>
      </c>
      <c r="R522" s="15" t="s">
        <v>2354</v>
      </c>
      <c r="S522" s="15" t="s">
        <v>41</v>
      </c>
      <c r="T522" s="24">
        <v>1085260747</v>
      </c>
      <c r="U522" s="15">
        <v>8</v>
      </c>
      <c r="V522" s="4">
        <v>122</v>
      </c>
      <c r="W522" s="5"/>
      <c r="X522" s="6">
        <v>44926</v>
      </c>
      <c r="Y522" s="25">
        <v>100</v>
      </c>
      <c r="Z522" s="26">
        <v>14458896</v>
      </c>
      <c r="AA522" s="26">
        <f t="shared" si="14"/>
        <v>-4197744</v>
      </c>
    </row>
    <row r="523" spans="1:27" s="8" customFormat="1" ht="69.75" customHeight="1">
      <c r="A523" s="16" t="s">
        <v>2355</v>
      </c>
      <c r="B523" s="15" t="s">
        <v>31</v>
      </c>
      <c r="C523" s="16" t="s">
        <v>2355</v>
      </c>
      <c r="D523" s="28">
        <v>120003622</v>
      </c>
      <c r="E523" s="15" t="s">
        <v>2356</v>
      </c>
      <c r="F523" s="29">
        <v>18656640</v>
      </c>
      <c r="G523" s="19">
        <v>18656640</v>
      </c>
      <c r="H523" s="29">
        <v>4664160</v>
      </c>
      <c r="I523" s="16" t="s">
        <v>2353</v>
      </c>
      <c r="J523" s="15" t="s">
        <v>46</v>
      </c>
      <c r="K523" s="15" t="s">
        <v>47</v>
      </c>
      <c r="L523" s="15" t="s">
        <v>379</v>
      </c>
      <c r="M523" s="15" t="s">
        <v>668</v>
      </c>
      <c r="N523" s="30">
        <v>44770</v>
      </c>
      <c r="O523" s="22">
        <v>44771</v>
      </c>
      <c r="P523" s="22">
        <v>44893</v>
      </c>
      <c r="Q523" s="23" t="s">
        <v>39</v>
      </c>
      <c r="R523" s="15" t="s">
        <v>2357</v>
      </c>
      <c r="S523" s="15" t="s">
        <v>41</v>
      </c>
      <c r="T523" s="24">
        <v>1069753813</v>
      </c>
      <c r="U523" s="15">
        <v>4</v>
      </c>
      <c r="V523" s="4">
        <v>122</v>
      </c>
      <c r="W523" s="5"/>
      <c r="X523" s="6">
        <v>44926</v>
      </c>
      <c r="Y523" s="25">
        <v>100</v>
      </c>
      <c r="Z523" s="26">
        <v>18656640</v>
      </c>
      <c r="AA523" s="26">
        <f t="shared" si="14"/>
        <v>0</v>
      </c>
    </row>
    <row r="524" spans="1:27" s="8" customFormat="1" ht="69.75" customHeight="1">
      <c r="A524" s="16" t="s">
        <v>2358</v>
      </c>
      <c r="B524" s="15" t="s">
        <v>31</v>
      </c>
      <c r="C524" s="16" t="s">
        <v>2358</v>
      </c>
      <c r="D524" s="28">
        <v>300026822</v>
      </c>
      <c r="E524" s="15" t="s">
        <v>2359</v>
      </c>
      <c r="F524" s="29">
        <v>31548645</v>
      </c>
      <c r="G524" s="19">
        <v>31548645</v>
      </c>
      <c r="H524" s="29">
        <v>6309729</v>
      </c>
      <c r="I524" s="16" t="s">
        <v>2360</v>
      </c>
      <c r="J524" s="15" t="s">
        <v>46</v>
      </c>
      <c r="K524" s="15" t="s">
        <v>47</v>
      </c>
      <c r="L524" s="20" t="s">
        <v>37</v>
      </c>
      <c r="M524" s="15" t="s">
        <v>606</v>
      </c>
      <c r="N524" s="30">
        <v>44770</v>
      </c>
      <c r="O524" s="22">
        <v>44771</v>
      </c>
      <c r="P524" s="22">
        <v>44923</v>
      </c>
      <c r="Q524" s="23" t="s">
        <v>39</v>
      </c>
      <c r="R524" s="15" t="s">
        <v>2361</v>
      </c>
      <c r="S524" s="15" t="s">
        <v>41</v>
      </c>
      <c r="T524" s="24">
        <v>85154882</v>
      </c>
      <c r="U524" s="15">
        <v>1</v>
      </c>
      <c r="V524" s="4">
        <v>152</v>
      </c>
      <c r="W524" s="5"/>
      <c r="X524" s="6">
        <v>44926</v>
      </c>
      <c r="Y524" s="25">
        <v>100</v>
      </c>
      <c r="Z524" s="26">
        <v>25869889</v>
      </c>
      <c r="AA524" s="26">
        <f t="shared" si="14"/>
        <v>-5678756</v>
      </c>
    </row>
    <row r="525" spans="1:27" s="8" customFormat="1" ht="69.75" customHeight="1">
      <c r="A525" s="16" t="s">
        <v>2362</v>
      </c>
      <c r="B525" s="15" t="s">
        <v>31</v>
      </c>
      <c r="C525" s="16" t="s">
        <v>2362</v>
      </c>
      <c r="D525" s="28">
        <v>500019222</v>
      </c>
      <c r="E525" s="15" t="s">
        <v>2363</v>
      </c>
      <c r="F525" s="29">
        <v>19886666</v>
      </c>
      <c r="G525" s="19">
        <v>30020000</v>
      </c>
      <c r="H525" s="29">
        <v>3800000</v>
      </c>
      <c r="I525" s="16" t="s">
        <v>2364</v>
      </c>
      <c r="J525" s="15" t="s">
        <v>46</v>
      </c>
      <c r="K525" s="15" t="s">
        <v>47</v>
      </c>
      <c r="L525" s="20" t="s">
        <v>48</v>
      </c>
      <c r="M525" s="15" t="s">
        <v>49</v>
      </c>
      <c r="N525" s="30">
        <v>44770</v>
      </c>
      <c r="O525" s="22">
        <v>44774</v>
      </c>
      <c r="P525" s="22">
        <v>45012</v>
      </c>
      <c r="Q525" s="23" t="s">
        <v>1100</v>
      </c>
      <c r="R525" s="15" t="s">
        <v>2365</v>
      </c>
      <c r="S525" s="15" t="s">
        <v>41</v>
      </c>
      <c r="T525" s="24">
        <v>1019109687</v>
      </c>
      <c r="U525" s="15">
        <v>1</v>
      </c>
      <c r="V525" s="4">
        <v>238</v>
      </c>
      <c r="W525" s="5" t="s">
        <v>2366</v>
      </c>
      <c r="X525" s="6">
        <v>44926</v>
      </c>
      <c r="Y525" s="25">
        <f t="shared" si="15"/>
        <v>63.865546218487395</v>
      </c>
      <c r="Z525" s="26">
        <v>19000000</v>
      </c>
      <c r="AA525" s="26">
        <f t="shared" si="14"/>
        <v>-11020000</v>
      </c>
    </row>
    <row r="526" spans="1:27" s="8" customFormat="1" ht="69.75" customHeight="1">
      <c r="A526" s="16" t="s">
        <v>2367</v>
      </c>
      <c r="B526" s="15" t="s">
        <v>31</v>
      </c>
      <c r="C526" s="16" t="s">
        <v>2367</v>
      </c>
      <c r="D526" s="28">
        <v>500019322</v>
      </c>
      <c r="E526" s="15" t="s">
        <v>2368</v>
      </c>
      <c r="F526" s="29">
        <v>35586666</v>
      </c>
      <c r="G526" s="19">
        <v>35586666</v>
      </c>
      <c r="H526" s="29">
        <v>6800000</v>
      </c>
      <c r="I526" s="16" t="s">
        <v>2369</v>
      </c>
      <c r="J526" s="15" t="s">
        <v>46</v>
      </c>
      <c r="K526" s="15" t="s">
        <v>47</v>
      </c>
      <c r="L526" s="20" t="s">
        <v>48</v>
      </c>
      <c r="M526" s="15" t="s">
        <v>49</v>
      </c>
      <c r="N526" s="30">
        <v>44769</v>
      </c>
      <c r="O526" s="22">
        <v>44774</v>
      </c>
      <c r="P526" s="22">
        <v>44926</v>
      </c>
      <c r="Q526" s="23" t="s">
        <v>39</v>
      </c>
      <c r="R526" s="15" t="s">
        <v>2370</v>
      </c>
      <c r="S526" s="15" t="s">
        <v>41</v>
      </c>
      <c r="T526" s="24">
        <v>1070978214</v>
      </c>
      <c r="U526" s="15">
        <v>2</v>
      </c>
      <c r="V526" s="4">
        <v>152</v>
      </c>
      <c r="W526" s="5"/>
      <c r="X526" s="6">
        <v>44926</v>
      </c>
      <c r="Y526" s="25">
        <f t="shared" ref="Y526:Y589" si="16">((X526-O526)*100)/V526</f>
        <v>100</v>
      </c>
      <c r="Z526" s="26">
        <v>34000000</v>
      </c>
      <c r="AA526" s="26">
        <f t="shared" ref="AA526:AA589" si="17">Z526-G526</f>
        <v>-1586666</v>
      </c>
    </row>
    <row r="527" spans="1:27" s="8" customFormat="1" ht="69.75" customHeight="1">
      <c r="A527" s="16" t="s">
        <v>2371</v>
      </c>
      <c r="B527" s="15" t="s">
        <v>31</v>
      </c>
      <c r="C527" s="16" t="s">
        <v>2371</v>
      </c>
      <c r="D527" s="28">
        <v>300028222</v>
      </c>
      <c r="E527" s="15" t="s">
        <v>2372</v>
      </c>
      <c r="F527" s="29">
        <v>57107990</v>
      </c>
      <c r="G527" s="19">
        <v>85661985</v>
      </c>
      <c r="H527" s="29">
        <v>11421598</v>
      </c>
      <c r="I527" s="16" t="s">
        <v>2373</v>
      </c>
      <c r="J527" s="15" t="s">
        <v>46</v>
      </c>
      <c r="K527" s="15" t="s">
        <v>47</v>
      </c>
      <c r="L527" s="20" t="s">
        <v>37</v>
      </c>
      <c r="M527" s="15" t="s">
        <v>195</v>
      </c>
      <c r="N527" s="30">
        <v>44770</v>
      </c>
      <c r="O527" s="22">
        <v>44771</v>
      </c>
      <c r="P527" s="22">
        <v>44997</v>
      </c>
      <c r="Q527" s="23" t="s">
        <v>1100</v>
      </c>
      <c r="R527" s="15" t="s">
        <v>2374</v>
      </c>
      <c r="S527" s="15" t="s">
        <v>41</v>
      </c>
      <c r="T527" s="24">
        <v>74083313</v>
      </c>
      <c r="U527" s="15">
        <v>5</v>
      </c>
      <c r="V527" s="4">
        <v>226</v>
      </c>
      <c r="W527" s="5" t="s">
        <v>2375</v>
      </c>
      <c r="X527" s="6">
        <v>44926</v>
      </c>
      <c r="Y527" s="25">
        <f t="shared" si="16"/>
        <v>68.584070796460182</v>
      </c>
      <c r="Z527" s="26">
        <v>58250150</v>
      </c>
      <c r="AA527" s="26">
        <f t="shared" si="17"/>
        <v>-27411835</v>
      </c>
    </row>
    <row r="528" spans="1:27" s="8" customFormat="1" ht="69.75" customHeight="1">
      <c r="A528" s="16" t="s">
        <v>2376</v>
      </c>
      <c r="B528" s="15" t="s">
        <v>31</v>
      </c>
      <c r="C528" s="16" t="s">
        <v>2376</v>
      </c>
      <c r="D528" s="28">
        <v>300026722</v>
      </c>
      <c r="E528" s="15" t="s">
        <v>2377</v>
      </c>
      <c r="F528" s="29">
        <v>31548645</v>
      </c>
      <c r="G528" s="19">
        <v>47322968</v>
      </c>
      <c r="H528" s="29">
        <v>6309729</v>
      </c>
      <c r="I528" s="16" t="s">
        <v>2378</v>
      </c>
      <c r="J528" s="15" t="s">
        <v>46</v>
      </c>
      <c r="K528" s="15" t="s">
        <v>47</v>
      </c>
      <c r="L528" s="20" t="s">
        <v>37</v>
      </c>
      <c r="M528" s="15" t="s">
        <v>606</v>
      </c>
      <c r="N528" s="30">
        <v>44771</v>
      </c>
      <c r="O528" s="22">
        <v>44771</v>
      </c>
      <c r="P528" s="22">
        <v>44997</v>
      </c>
      <c r="Q528" s="23" t="s">
        <v>1100</v>
      </c>
      <c r="R528" s="15" t="s">
        <v>2379</v>
      </c>
      <c r="S528" s="15" t="s">
        <v>41</v>
      </c>
      <c r="T528" s="24">
        <v>1054680503</v>
      </c>
      <c r="U528" s="15">
        <v>7</v>
      </c>
      <c r="V528" s="4">
        <v>226</v>
      </c>
      <c r="W528" s="5" t="s">
        <v>2380</v>
      </c>
      <c r="X528" s="6">
        <v>44926</v>
      </c>
      <c r="Y528" s="25">
        <f t="shared" si="16"/>
        <v>68.584070796460182</v>
      </c>
      <c r="Z528" s="26">
        <v>32179618</v>
      </c>
      <c r="AA528" s="26">
        <f t="shared" si="17"/>
        <v>-15143350</v>
      </c>
    </row>
    <row r="529" spans="1:27" s="8" customFormat="1" ht="69.75" customHeight="1">
      <c r="A529" s="16" t="s">
        <v>2381</v>
      </c>
      <c r="B529" s="15" t="s">
        <v>31</v>
      </c>
      <c r="C529" s="16" t="s">
        <v>2381</v>
      </c>
      <c r="D529" s="28">
        <v>300028122</v>
      </c>
      <c r="E529" s="15" t="s">
        <v>2382</v>
      </c>
      <c r="F529" s="29">
        <v>64246485</v>
      </c>
      <c r="G529" s="19">
        <v>96369728</v>
      </c>
      <c r="H529" s="29">
        <v>12849297</v>
      </c>
      <c r="I529" s="16" t="s">
        <v>2383</v>
      </c>
      <c r="J529" s="15" t="s">
        <v>46</v>
      </c>
      <c r="K529" s="15" t="s">
        <v>47</v>
      </c>
      <c r="L529" s="20" t="s">
        <v>37</v>
      </c>
      <c r="M529" s="15" t="s">
        <v>195</v>
      </c>
      <c r="N529" s="30">
        <v>44770</v>
      </c>
      <c r="O529" s="22">
        <v>44771</v>
      </c>
      <c r="P529" s="22">
        <v>44997</v>
      </c>
      <c r="Q529" s="23" t="s">
        <v>1100</v>
      </c>
      <c r="R529" s="15" t="s">
        <v>2384</v>
      </c>
      <c r="S529" s="15" t="s">
        <v>41</v>
      </c>
      <c r="T529" s="24">
        <v>43573043</v>
      </c>
      <c r="U529" s="15">
        <v>1</v>
      </c>
      <c r="V529" s="4">
        <v>226</v>
      </c>
      <c r="W529" s="5" t="s">
        <v>2385</v>
      </c>
      <c r="X529" s="6">
        <v>44926</v>
      </c>
      <c r="Y529" s="25">
        <f t="shared" si="16"/>
        <v>68.584070796460182</v>
      </c>
      <c r="Z529" s="26">
        <v>65531415</v>
      </c>
      <c r="AA529" s="26">
        <f t="shared" si="17"/>
        <v>-30838313</v>
      </c>
    </row>
    <row r="530" spans="1:27" s="8" customFormat="1" ht="69.75" customHeight="1">
      <c r="A530" s="16" t="s">
        <v>2386</v>
      </c>
      <c r="B530" s="15" t="s">
        <v>31</v>
      </c>
      <c r="C530" s="16" t="s">
        <v>2386</v>
      </c>
      <c r="D530" s="28">
        <v>300047322</v>
      </c>
      <c r="E530" s="15" t="s">
        <v>2387</v>
      </c>
      <c r="F530" s="29">
        <v>25238916</v>
      </c>
      <c r="G530" s="19">
        <v>25238916</v>
      </c>
      <c r="H530" s="29">
        <v>6309729</v>
      </c>
      <c r="I530" s="16" t="s">
        <v>2388</v>
      </c>
      <c r="J530" s="15" t="s">
        <v>46</v>
      </c>
      <c r="K530" s="15" t="s">
        <v>841</v>
      </c>
      <c r="L530" s="20" t="s">
        <v>37</v>
      </c>
      <c r="M530" s="15" t="s">
        <v>2389</v>
      </c>
      <c r="N530" s="30">
        <v>44771</v>
      </c>
      <c r="O530" s="22">
        <v>44774</v>
      </c>
      <c r="P530" s="22">
        <v>44860</v>
      </c>
      <c r="Q530" s="23" t="s">
        <v>39</v>
      </c>
      <c r="R530" s="15" t="s">
        <v>2390</v>
      </c>
      <c r="S530" s="15" t="s">
        <v>41</v>
      </c>
      <c r="T530" s="24">
        <v>17957744</v>
      </c>
      <c r="U530" s="15">
        <v>0</v>
      </c>
      <c r="V530" s="4">
        <v>86</v>
      </c>
      <c r="W530" s="5" t="s">
        <v>2391</v>
      </c>
      <c r="X530" s="6">
        <v>44926</v>
      </c>
      <c r="Y530" s="25">
        <v>100</v>
      </c>
      <c r="Z530" s="26">
        <v>12619458</v>
      </c>
      <c r="AA530" s="26">
        <f t="shared" si="17"/>
        <v>-12619458</v>
      </c>
    </row>
    <row r="531" spans="1:27" s="8" customFormat="1" ht="69.75" customHeight="1">
      <c r="A531" s="16" t="s">
        <v>2392</v>
      </c>
      <c r="B531" s="15" t="s">
        <v>31</v>
      </c>
      <c r="C531" s="16" t="s">
        <v>2392</v>
      </c>
      <c r="D531" s="28">
        <v>300037422</v>
      </c>
      <c r="E531" s="15" t="s">
        <v>2393</v>
      </c>
      <c r="F531" s="29">
        <v>10513708</v>
      </c>
      <c r="G531" s="19">
        <v>15770562</v>
      </c>
      <c r="H531" s="29">
        <v>2628427</v>
      </c>
      <c r="I531" s="16" t="s">
        <v>2394</v>
      </c>
      <c r="J531" s="15" t="s">
        <v>65</v>
      </c>
      <c r="K531" s="15" t="s">
        <v>47</v>
      </c>
      <c r="L531" s="20" t="s">
        <v>37</v>
      </c>
      <c r="M531" s="15" t="s">
        <v>606</v>
      </c>
      <c r="N531" s="30">
        <v>44783</v>
      </c>
      <c r="O531" s="22">
        <v>44785</v>
      </c>
      <c r="P531" s="22">
        <v>44956</v>
      </c>
      <c r="Q531" s="23" t="s">
        <v>1100</v>
      </c>
      <c r="R531" s="15" t="s">
        <v>225</v>
      </c>
      <c r="S531" s="15" t="s">
        <v>41</v>
      </c>
      <c r="T531" s="24">
        <v>1081786822</v>
      </c>
      <c r="U531" s="15">
        <v>6</v>
      </c>
      <c r="V531" s="4">
        <v>171</v>
      </c>
      <c r="W531" s="5" t="s">
        <v>2395</v>
      </c>
      <c r="X531" s="6">
        <v>44926</v>
      </c>
      <c r="Y531" s="25">
        <f t="shared" si="16"/>
        <v>82.456140350877192</v>
      </c>
      <c r="Z531" s="26">
        <v>9549951</v>
      </c>
      <c r="AA531" s="26">
        <f t="shared" si="17"/>
        <v>-6220611</v>
      </c>
    </row>
    <row r="532" spans="1:27" s="8" customFormat="1" ht="69.75" customHeight="1">
      <c r="A532" s="16" t="s">
        <v>2396</v>
      </c>
      <c r="B532" s="15" t="s">
        <v>31</v>
      </c>
      <c r="C532" s="16" t="s">
        <v>2396</v>
      </c>
      <c r="D532" s="28">
        <v>300039322</v>
      </c>
      <c r="E532" s="15" t="s">
        <v>2397</v>
      </c>
      <c r="F532" s="29">
        <v>21189688</v>
      </c>
      <c r="G532" s="19">
        <v>21189688</v>
      </c>
      <c r="H532" s="29">
        <v>5297422</v>
      </c>
      <c r="I532" s="16" t="s">
        <v>2398</v>
      </c>
      <c r="J532" s="15" t="s">
        <v>46</v>
      </c>
      <c r="K532" s="15" t="s">
        <v>168</v>
      </c>
      <c r="L532" s="20" t="s">
        <v>37</v>
      </c>
      <c r="M532" s="15" t="s">
        <v>169</v>
      </c>
      <c r="N532" s="30">
        <v>44772</v>
      </c>
      <c r="O532" s="22">
        <v>44774</v>
      </c>
      <c r="P532" s="22">
        <v>44895</v>
      </c>
      <c r="Q532" s="23" t="s">
        <v>39</v>
      </c>
      <c r="R532" s="15" t="s">
        <v>2399</v>
      </c>
      <c r="S532" s="15" t="s">
        <v>41</v>
      </c>
      <c r="T532" s="24">
        <v>63538023</v>
      </c>
      <c r="U532" s="15">
        <v>9</v>
      </c>
      <c r="V532" s="4">
        <v>121</v>
      </c>
      <c r="W532" s="5"/>
      <c r="X532" s="6">
        <v>44926</v>
      </c>
      <c r="Y532" s="25">
        <v>100</v>
      </c>
      <c r="Z532" s="26">
        <v>15892266</v>
      </c>
      <c r="AA532" s="26">
        <f t="shared" si="17"/>
        <v>-5297422</v>
      </c>
    </row>
    <row r="533" spans="1:27" s="8" customFormat="1" ht="69.75" customHeight="1">
      <c r="A533" s="16" t="s">
        <v>2400</v>
      </c>
      <c r="B533" s="33" t="s">
        <v>31</v>
      </c>
      <c r="C533" s="16" t="s">
        <v>2400</v>
      </c>
      <c r="D533" s="28">
        <v>300033422</v>
      </c>
      <c r="E533" s="15" t="s">
        <v>2401</v>
      </c>
      <c r="F533" s="29">
        <v>12651552</v>
      </c>
      <c r="G533" s="19">
        <v>18977328</v>
      </c>
      <c r="H533" s="29">
        <v>3162888</v>
      </c>
      <c r="I533" s="16" t="s">
        <v>2402</v>
      </c>
      <c r="J533" s="15" t="s">
        <v>65</v>
      </c>
      <c r="K533" s="15" t="s">
        <v>47</v>
      </c>
      <c r="L533" s="20" t="s">
        <v>37</v>
      </c>
      <c r="M533" s="15" t="s">
        <v>266</v>
      </c>
      <c r="N533" s="30">
        <v>44784</v>
      </c>
      <c r="O533" s="22">
        <v>44786</v>
      </c>
      <c r="P533" s="22">
        <v>44968</v>
      </c>
      <c r="Q533" s="23" t="s">
        <v>1100</v>
      </c>
      <c r="R533" s="15" t="s">
        <v>2403</v>
      </c>
      <c r="S533" s="15" t="s">
        <v>41</v>
      </c>
      <c r="T533" s="24">
        <v>1119839219</v>
      </c>
      <c r="U533" s="15">
        <v>0</v>
      </c>
      <c r="V533" s="4">
        <v>182</v>
      </c>
      <c r="W533" s="5" t="s">
        <v>2404</v>
      </c>
      <c r="X533" s="6">
        <v>44926</v>
      </c>
      <c r="Y533" s="25">
        <f t="shared" si="16"/>
        <v>76.92307692307692</v>
      </c>
      <c r="Z533" s="26">
        <v>14653158</v>
      </c>
      <c r="AA533" s="26">
        <f t="shared" si="17"/>
        <v>-4324170</v>
      </c>
    </row>
    <row r="534" spans="1:27" s="8" customFormat="1" ht="69.75" customHeight="1">
      <c r="A534" s="16" t="s">
        <v>2405</v>
      </c>
      <c r="B534" s="15" t="s">
        <v>31</v>
      </c>
      <c r="C534" s="16" t="s">
        <v>2405</v>
      </c>
      <c r="D534" s="28">
        <v>300030322</v>
      </c>
      <c r="E534" s="15" t="s">
        <v>2406</v>
      </c>
      <c r="F534" s="29">
        <v>29694612</v>
      </c>
      <c r="G534" s="19">
        <v>29694612</v>
      </c>
      <c r="H534" s="29">
        <v>7423653</v>
      </c>
      <c r="I534" s="16" t="s">
        <v>2407</v>
      </c>
      <c r="J534" s="15" t="s">
        <v>46</v>
      </c>
      <c r="K534" s="15" t="s">
        <v>47</v>
      </c>
      <c r="L534" s="20" t="s">
        <v>37</v>
      </c>
      <c r="M534" s="15" t="s">
        <v>175</v>
      </c>
      <c r="N534" s="30">
        <v>44771</v>
      </c>
      <c r="O534" s="22">
        <v>44771</v>
      </c>
      <c r="P534" s="22">
        <v>44893</v>
      </c>
      <c r="Q534" s="23" t="s">
        <v>39</v>
      </c>
      <c r="R534" s="15" t="s">
        <v>2408</v>
      </c>
      <c r="S534" s="15" t="s">
        <v>41</v>
      </c>
      <c r="T534" s="24">
        <v>1058229200</v>
      </c>
      <c r="U534" s="15">
        <v>3</v>
      </c>
      <c r="V534" s="4">
        <v>122</v>
      </c>
      <c r="W534" s="5"/>
      <c r="X534" s="6">
        <v>44926</v>
      </c>
      <c r="Y534" s="25">
        <v>100</v>
      </c>
      <c r="Z534" s="26">
        <v>29694612</v>
      </c>
      <c r="AA534" s="26">
        <f t="shared" si="17"/>
        <v>0</v>
      </c>
    </row>
    <row r="535" spans="1:27" s="8" customFormat="1" ht="69.75" customHeight="1">
      <c r="A535" s="16" t="s">
        <v>2409</v>
      </c>
      <c r="B535" s="15" t="s">
        <v>31</v>
      </c>
      <c r="C535" s="16" t="s">
        <v>2409</v>
      </c>
      <c r="D535" s="28">
        <v>300036922</v>
      </c>
      <c r="E535" s="15" t="s">
        <v>2410</v>
      </c>
      <c r="F535" s="29">
        <v>29694612</v>
      </c>
      <c r="G535" s="19">
        <v>44541918</v>
      </c>
      <c r="H535" s="29">
        <v>7423653</v>
      </c>
      <c r="I535" s="16" t="s">
        <v>2411</v>
      </c>
      <c r="J535" s="15" t="s">
        <v>46</v>
      </c>
      <c r="K535" s="15" t="s">
        <v>47</v>
      </c>
      <c r="L535" s="20" t="s">
        <v>37</v>
      </c>
      <c r="M535" s="15" t="s">
        <v>606</v>
      </c>
      <c r="N535" s="30">
        <v>44771</v>
      </c>
      <c r="O535" s="22">
        <v>44771</v>
      </c>
      <c r="P535" s="22">
        <v>44956</v>
      </c>
      <c r="Q535" s="23" t="s">
        <v>1100</v>
      </c>
      <c r="R535" s="15" t="s">
        <v>2412</v>
      </c>
      <c r="S535" s="15" t="s">
        <v>41</v>
      </c>
      <c r="T535" s="24">
        <v>1018471238</v>
      </c>
      <c r="U535" s="15">
        <v>2</v>
      </c>
      <c r="V535" s="4">
        <v>185</v>
      </c>
      <c r="W535" s="5" t="s">
        <v>2413</v>
      </c>
      <c r="X535" s="6">
        <v>44926</v>
      </c>
      <c r="Y535" s="25">
        <f t="shared" si="16"/>
        <v>83.78378378378379</v>
      </c>
      <c r="Z535" s="26">
        <v>29694612</v>
      </c>
      <c r="AA535" s="26">
        <f t="shared" si="17"/>
        <v>-14847306</v>
      </c>
    </row>
    <row r="536" spans="1:27" s="8" customFormat="1" ht="69.75" customHeight="1">
      <c r="A536" s="16" t="s">
        <v>2414</v>
      </c>
      <c r="B536" s="15" t="s">
        <v>31</v>
      </c>
      <c r="C536" s="16" t="s">
        <v>2414</v>
      </c>
      <c r="D536" s="28">
        <v>300030622</v>
      </c>
      <c r="E536" s="15" t="s">
        <v>2415</v>
      </c>
      <c r="F536" s="29">
        <v>13069020</v>
      </c>
      <c r="G536" s="19">
        <v>13069020</v>
      </c>
      <c r="H536" s="29">
        <v>3267255</v>
      </c>
      <c r="I536" s="16" t="s">
        <v>2416</v>
      </c>
      <c r="J536" s="15" t="s">
        <v>65</v>
      </c>
      <c r="K536" s="15" t="s">
        <v>47</v>
      </c>
      <c r="L536" s="20" t="s">
        <v>37</v>
      </c>
      <c r="M536" s="15" t="s">
        <v>175</v>
      </c>
      <c r="N536" s="30">
        <v>44771</v>
      </c>
      <c r="O536" s="22">
        <v>44774</v>
      </c>
      <c r="P536" s="22">
        <v>44895</v>
      </c>
      <c r="Q536" s="23" t="s">
        <v>39</v>
      </c>
      <c r="R536" s="15" t="s">
        <v>2417</v>
      </c>
      <c r="S536" s="15" t="s">
        <v>41</v>
      </c>
      <c r="T536" s="24">
        <v>33703372</v>
      </c>
      <c r="U536" s="15">
        <v>2</v>
      </c>
      <c r="V536" s="4">
        <v>121</v>
      </c>
      <c r="W536" s="5"/>
      <c r="X536" s="6">
        <v>44926</v>
      </c>
      <c r="Y536" s="25">
        <v>100</v>
      </c>
      <c r="Z536" s="26">
        <v>13069020</v>
      </c>
      <c r="AA536" s="26">
        <f t="shared" si="17"/>
        <v>0</v>
      </c>
    </row>
    <row r="537" spans="1:27" s="8" customFormat="1" ht="69.75" customHeight="1">
      <c r="A537" s="16" t="s">
        <v>2418</v>
      </c>
      <c r="B537" s="15" t="s">
        <v>31</v>
      </c>
      <c r="C537" s="16" t="s">
        <v>2418</v>
      </c>
      <c r="D537" s="28">
        <v>300047922</v>
      </c>
      <c r="E537" s="15" t="s">
        <v>2419</v>
      </c>
      <c r="F537" s="29">
        <v>12800000</v>
      </c>
      <c r="G537" s="19">
        <v>12800000</v>
      </c>
      <c r="H537" s="29">
        <v>3200000</v>
      </c>
      <c r="I537" s="16" t="s">
        <v>2420</v>
      </c>
      <c r="J537" s="15" t="s">
        <v>46</v>
      </c>
      <c r="K537" s="15" t="s">
        <v>841</v>
      </c>
      <c r="L537" s="20" t="s">
        <v>37</v>
      </c>
      <c r="M537" s="15" t="s">
        <v>2389</v>
      </c>
      <c r="N537" s="30">
        <v>44771</v>
      </c>
      <c r="O537" s="22">
        <v>44774</v>
      </c>
      <c r="P537" s="22">
        <v>44895</v>
      </c>
      <c r="Q537" s="23" t="s">
        <v>39</v>
      </c>
      <c r="R537" s="15" t="s">
        <v>2421</v>
      </c>
      <c r="S537" s="15" t="s">
        <v>41</v>
      </c>
      <c r="T537" s="24">
        <v>1119817567</v>
      </c>
      <c r="U537" s="15">
        <v>4</v>
      </c>
      <c r="V537" s="4">
        <v>121</v>
      </c>
      <c r="W537" s="5"/>
      <c r="X537" s="6">
        <v>44926</v>
      </c>
      <c r="Y537" s="25">
        <v>100</v>
      </c>
      <c r="Z537" s="26">
        <v>12800000</v>
      </c>
      <c r="AA537" s="26">
        <f t="shared" si="17"/>
        <v>0</v>
      </c>
    </row>
    <row r="538" spans="1:27" s="8" customFormat="1" ht="69.75" customHeight="1">
      <c r="A538" s="16" t="s">
        <v>2422</v>
      </c>
      <c r="B538" s="15" t="s">
        <v>31</v>
      </c>
      <c r="C538" s="16" t="s">
        <v>2422</v>
      </c>
      <c r="D538" s="28">
        <v>300037722</v>
      </c>
      <c r="E538" s="15" t="s">
        <v>2423</v>
      </c>
      <c r="F538" s="29">
        <v>47988260</v>
      </c>
      <c r="G538" s="19">
        <v>47988260</v>
      </c>
      <c r="H538" s="29">
        <v>11997065</v>
      </c>
      <c r="I538" s="16" t="s">
        <v>2424</v>
      </c>
      <c r="J538" s="15" t="s">
        <v>46</v>
      </c>
      <c r="K538" s="15" t="s">
        <v>47</v>
      </c>
      <c r="L538" s="20" t="s">
        <v>37</v>
      </c>
      <c r="M538" s="15" t="s">
        <v>182</v>
      </c>
      <c r="N538" s="30">
        <v>44771</v>
      </c>
      <c r="O538" s="22">
        <v>44774</v>
      </c>
      <c r="P538" s="22">
        <v>44895</v>
      </c>
      <c r="Q538" s="23" t="s">
        <v>39</v>
      </c>
      <c r="R538" s="15" t="s">
        <v>2425</v>
      </c>
      <c r="S538" s="15" t="s">
        <v>41</v>
      </c>
      <c r="T538" s="24">
        <v>1057576088</v>
      </c>
      <c r="U538" s="15">
        <v>8</v>
      </c>
      <c r="V538" s="4">
        <v>121</v>
      </c>
      <c r="W538" s="5"/>
      <c r="X538" s="6">
        <v>44926</v>
      </c>
      <c r="Y538" s="25">
        <v>100</v>
      </c>
      <c r="Z538" s="26">
        <v>47988260</v>
      </c>
      <c r="AA538" s="26">
        <f t="shared" si="17"/>
        <v>0</v>
      </c>
    </row>
    <row r="539" spans="1:27" s="8" customFormat="1" ht="69.75" customHeight="1">
      <c r="A539" s="16" t="s">
        <v>2426</v>
      </c>
      <c r="B539" s="15" t="s">
        <v>31</v>
      </c>
      <c r="C539" s="16" t="s">
        <v>2426</v>
      </c>
      <c r="D539" s="28">
        <v>300029322</v>
      </c>
      <c r="E539" s="15" t="s">
        <v>2427</v>
      </c>
      <c r="F539" s="29">
        <v>29694612</v>
      </c>
      <c r="G539" s="19">
        <v>44541918</v>
      </c>
      <c r="H539" s="29">
        <v>7423653</v>
      </c>
      <c r="I539" s="16" t="s">
        <v>2428</v>
      </c>
      <c r="J539" s="15" t="s">
        <v>46</v>
      </c>
      <c r="K539" s="15" t="s">
        <v>47</v>
      </c>
      <c r="L539" s="20" t="s">
        <v>37</v>
      </c>
      <c r="M539" s="15" t="s">
        <v>2429</v>
      </c>
      <c r="N539" s="30">
        <v>44774</v>
      </c>
      <c r="O539" s="22">
        <v>44775</v>
      </c>
      <c r="P539" s="22">
        <v>44958</v>
      </c>
      <c r="Q539" s="23" t="s">
        <v>1100</v>
      </c>
      <c r="R539" s="15" t="s">
        <v>2430</v>
      </c>
      <c r="S539" s="15" t="s">
        <v>41</v>
      </c>
      <c r="T539" s="24">
        <v>80854677</v>
      </c>
      <c r="U539" s="15">
        <v>0</v>
      </c>
      <c r="V539" s="4">
        <v>183</v>
      </c>
      <c r="W539" s="5" t="s">
        <v>2431</v>
      </c>
      <c r="X539" s="6">
        <v>44926</v>
      </c>
      <c r="Y539" s="25">
        <f t="shared" si="16"/>
        <v>82.513661202185787</v>
      </c>
      <c r="Z539" s="26">
        <v>36870810</v>
      </c>
      <c r="AA539" s="26">
        <f t="shared" si="17"/>
        <v>-7671108</v>
      </c>
    </row>
    <row r="540" spans="1:27" s="8" customFormat="1" ht="69.75" customHeight="1">
      <c r="A540" s="16" t="s">
        <v>2432</v>
      </c>
      <c r="B540" s="15" t="s">
        <v>31</v>
      </c>
      <c r="C540" s="16" t="s">
        <v>2432</v>
      </c>
      <c r="D540" s="28">
        <v>300040222</v>
      </c>
      <c r="E540" s="15" t="s">
        <v>2433</v>
      </c>
      <c r="F540" s="29">
        <v>28072260</v>
      </c>
      <c r="G540" s="19">
        <v>28072260</v>
      </c>
      <c r="H540" s="29">
        <v>7018065</v>
      </c>
      <c r="I540" s="16" t="s">
        <v>2434</v>
      </c>
      <c r="J540" s="15" t="s">
        <v>46</v>
      </c>
      <c r="K540" s="15" t="s">
        <v>47</v>
      </c>
      <c r="L540" s="20" t="s">
        <v>37</v>
      </c>
      <c r="M540" s="15" t="s">
        <v>182</v>
      </c>
      <c r="N540" s="30">
        <v>44772</v>
      </c>
      <c r="O540" s="22">
        <v>44774</v>
      </c>
      <c r="P540" s="22">
        <v>44985</v>
      </c>
      <c r="Q540" s="23" t="s">
        <v>1100</v>
      </c>
      <c r="R540" s="15" t="s">
        <v>2435</v>
      </c>
      <c r="S540" s="15" t="s">
        <v>41</v>
      </c>
      <c r="T540" s="24">
        <v>60446934</v>
      </c>
      <c r="U540" s="15">
        <v>7</v>
      </c>
      <c r="V540" s="4">
        <v>211</v>
      </c>
      <c r="W540" s="5" t="s">
        <v>2436</v>
      </c>
      <c r="X540" s="6">
        <v>44926</v>
      </c>
      <c r="Y540" s="25">
        <f t="shared" si="16"/>
        <v>72.037914691943129</v>
      </c>
      <c r="Z540" s="26">
        <v>21054195</v>
      </c>
      <c r="AA540" s="26">
        <f t="shared" si="17"/>
        <v>-7018065</v>
      </c>
    </row>
    <row r="541" spans="1:27" s="8" customFormat="1" ht="69.75" customHeight="1">
      <c r="A541" s="16" t="s">
        <v>2437</v>
      </c>
      <c r="B541" s="15" t="s">
        <v>31</v>
      </c>
      <c r="C541" s="16" t="s">
        <v>2437</v>
      </c>
      <c r="D541" s="28">
        <v>300032222</v>
      </c>
      <c r="E541" s="15" t="s">
        <v>2438</v>
      </c>
      <c r="F541" s="29">
        <v>25238916</v>
      </c>
      <c r="G541" s="19">
        <v>37858374</v>
      </c>
      <c r="H541" s="29">
        <v>6309729</v>
      </c>
      <c r="I541" s="16" t="s">
        <v>2388</v>
      </c>
      <c r="J541" s="15" t="s">
        <v>46</v>
      </c>
      <c r="K541" s="15" t="s">
        <v>47</v>
      </c>
      <c r="L541" s="20" t="s">
        <v>37</v>
      </c>
      <c r="M541" s="15" t="s">
        <v>266</v>
      </c>
      <c r="N541" s="30">
        <v>44781</v>
      </c>
      <c r="O541" s="22">
        <v>44784</v>
      </c>
      <c r="P541" s="22">
        <v>44971</v>
      </c>
      <c r="Q541" s="23" t="s">
        <v>1100</v>
      </c>
      <c r="R541" s="15" t="s">
        <v>2439</v>
      </c>
      <c r="S541" s="15" t="s">
        <v>41</v>
      </c>
      <c r="T541" s="24">
        <v>80249074</v>
      </c>
      <c r="U541" s="15">
        <v>6</v>
      </c>
      <c r="V541" s="4">
        <v>187</v>
      </c>
      <c r="W541" s="5" t="s">
        <v>2440</v>
      </c>
      <c r="X541" s="6">
        <v>44926</v>
      </c>
      <c r="Y541" s="25">
        <f t="shared" si="16"/>
        <v>75.935828877005349</v>
      </c>
      <c r="Z541" s="26">
        <v>22294376</v>
      </c>
      <c r="AA541" s="26">
        <f t="shared" si="17"/>
        <v>-15563998</v>
      </c>
    </row>
    <row r="542" spans="1:27" s="8" customFormat="1" ht="69.75" customHeight="1">
      <c r="A542" s="16" t="s">
        <v>2441</v>
      </c>
      <c r="B542" s="15" t="s">
        <v>31</v>
      </c>
      <c r="C542" s="16" t="s">
        <v>2441</v>
      </c>
      <c r="D542" s="28">
        <v>300051322</v>
      </c>
      <c r="E542" s="15" t="s">
        <v>2442</v>
      </c>
      <c r="F542" s="29">
        <v>12648448</v>
      </c>
      <c r="G542" s="19">
        <v>12648448</v>
      </c>
      <c r="H542" s="29">
        <v>3162112</v>
      </c>
      <c r="I542" s="16" t="s">
        <v>2443</v>
      </c>
      <c r="J542" s="15" t="s">
        <v>65</v>
      </c>
      <c r="K542" s="15" t="s">
        <v>1209</v>
      </c>
      <c r="L542" s="20" t="s">
        <v>37</v>
      </c>
      <c r="M542" s="15" t="s">
        <v>1703</v>
      </c>
      <c r="N542" s="30">
        <v>44771</v>
      </c>
      <c r="O542" s="22">
        <v>44775</v>
      </c>
      <c r="P542" s="22">
        <v>44896</v>
      </c>
      <c r="Q542" s="23" t="s">
        <v>39</v>
      </c>
      <c r="R542" s="15" t="s">
        <v>1704</v>
      </c>
      <c r="S542" s="15" t="s">
        <v>41</v>
      </c>
      <c r="T542" s="24">
        <v>1077448960</v>
      </c>
      <c r="U542" s="15">
        <v>0</v>
      </c>
      <c r="V542" s="4">
        <v>121</v>
      </c>
      <c r="W542" s="5"/>
      <c r="X542" s="6">
        <v>44926</v>
      </c>
      <c r="Y542" s="25">
        <v>100</v>
      </c>
      <c r="Z542" s="26">
        <v>12648448</v>
      </c>
      <c r="AA542" s="26">
        <f t="shared" si="17"/>
        <v>0</v>
      </c>
    </row>
    <row r="543" spans="1:27" s="8" customFormat="1" ht="69.75" customHeight="1">
      <c r="A543" s="16" t="s">
        <v>2444</v>
      </c>
      <c r="B543" s="33" t="s">
        <v>31</v>
      </c>
      <c r="C543" s="16" t="s">
        <v>2444</v>
      </c>
      <c r="D543" s="28">
        <v>300047122</v>
      </c>
      <c r="E543" s="15" t="s">
        <v>2445</v>
      </c>
      <c r="F543" s="29">
        <v>25238916</v>
      </c>
      <c r="G543" s="19">
        <v>25238916</v>
      </c>
      <c r="H543" s="29">
        <v>6309729</v>
      </c>
      <c r="I543" s="16" t="s">
        <v>2388</v>
      </c>
      <c r="J543" s="15" t="s">
        <v>46</v>
      </c>
      <c r="K543" s="15" t="s">
        <v>841</v>
      </c>
      <c r="L543" s="20" t="s">
        <v>37</v>
      </c>
      <c r="M543" s="15" t="s">
        <v>2389</v>
      </c>
      <c r="N543" s="30">
        <v>44802</v>
      </c>
      <c r="O543" s="22">
        <v>44804</v>
      </c>
      <c r="P543" s="22">
        <v>44925</v>
      </c>
      <c r="Q543" s="23" t="s">
        <v>39</v>
      </c>
      <c r="R543" s="15" t="s">
        <v>2446</v>
      </c>
      <c r="S543" s="15" t="s">
        <v>41</v>
      </c>
      <c r="T543" s="24">
        <v>55239356</v>
      </c>
      <c r="U543" s="15">
        <v>4</v>
      </c>
      <c r="V543" s="4">
        <v>121</v>
      </c>
      <c r="W543" s="5"/>
      <c r="X543" s="6">
        <v>44926</v>
      </c>
      <c r="Y543" s="25">
        <v>100</v>
      </c>
      <c r="Z543" s="26">
        <v>25238916</v>
      </c>
      <c r="AA543" s="26">
        <f t="shared" si="17"/>
        <v>0</v>
      </c>
    </row>
    <row r="544" spans="1:27" s="8" customFormat="1" ht="69.75" customHeight="1">
      <c r="A544" s="16" t="s">
        <v>2447</v>
      </c>
      <c r="B544" s="15" t="s">
        <v>31</v>
      </c>
      <c r="C544" s="16" t="s">
        <v>2447</v>
      </c>
      <c r="D544" s="28">
        <v>300042322</v>
      </c>
      <c r="E544" s="15" t="s">
        <v>2448</v>
      </c>
      <c r="F544" s="29">
        <v>29618176</v>
      </c>
      <c r="G544" s="19">
        <v>29618176</v>
      </c>
      <c r="H544" s="29">
        <v>7404544</v>
      </c>
      <c r="I544" s="16" t="s">
        <v>2449</v>
      </c>
      <c r="J544" s="15" t="s">
        <v>46</v>
      </c>
      <c r="K544" s="15" t="s">
        <v>47</v>
      </c>
      <c r="L544" s="20" t="s">
        <v>37</v>
      </c>
      <c r="M544" s="15" t="s">
        <v>201</v>
      </c>
      <c r="N544" s="30">
        <v>44781</v>
      </c>
      <c r="O544" s="22">
        <v>44784</v>
      </c>
      <c r="P544" s="22">
        <v>44905</v>
      </c>
      <c r="Q544" s="23" t="s">
        <v>39</v>
      </c>
      <c r="R544" s="15" t="s">
        <v>2450</v>
      </c>
      <c r="S544" s="15" t="s">
        <v>41</v>
      </c>
      <c r="T544" s="24">
        <v>46378196</v>
      </c>
      <c r="U544" s="15">
        <v>5</v>
      </c>
      <c r="V544" s="4">
        <v>121</v>
      </c>
      <c r="W544" s="5"/>
      <c r="X544" s="6">
        <v>44926</v>
      </c>
      <c r="Y544" s="25">
        <v>100</v>
      </c>
      <c r="Z544" s="26">
        <v>29618176</v>
      </c>
      <c r="AA544" s="26">
        <f t="shared" si="17"/>
        <v>0</v>
      </c>
    </row>
    <row r="545" spans="1:27" s="8" customFormat="1" ht="69.75" customHeight="1">
      <c r="A545" s="16" t="s">
        <v>2451</v>
      </c>
      <c r="B545" s="15" t="s">
        <v>31</v>
      </c>
      <c r="C545" s="16" t="s">
        <v>2451</v>
      </c>
      <c r="D545" s="28">
        <v>500018422</v>
      </c>
      <c r="E545" s="15" t="s">
        <v>2452</v>
      </c>
      <c r="F545" s="29">
        <v>30000000</v>
      </c>
      <c r="G545" s="19">
        <v>45000000</v>
      </c>
      <c r="H545" s="29">
        <v>6000000</v>
      </c>
      <c r="I545" s="16" t="s">
        <v>2453</v>
      </c>
      <c r="J545" s="15" t="s">
        <v>46</v>
      </c>
      <c r="K545" s="15" t="s">
        <v>47</v>
      </c>
      <c r="L545" s="20" t="s">
        <v>48</v>
      </c>
      <c r="M545" s="15" t="s">
        <v>70</v>
      </c>
      <c r="N545" s="30">
        <v>44771</v>
      </c>
      <c r="O545" s="22">
        <v>44774</v>
      </c>
      <c r="P545" s="22">
        <v>44999</v>
      </c>
      <c r="Q545" s="23" t="s">
        <v>1100</v>
      </c>
      <c r="R545" s="15" t="s">
        <v>2454</v>
      </c>
      <c r="S545" s="15" t="s">
        <v>41</v>
      </c>
      <c r="T545" s="24">
        <v>1085267060</v>
      </c>
      <c r="U545" s="15">
        <v>3</v>
      </c>
      <c r="V545" s="4">
        <v>225</v>
      </c>
      <c r="W545" s="5" t="s">
        <v>2455</v>
      </c>
      <c r="X545" s="6">
        <v>44926</v>
      </c>
      <c r="Y545" s="25">
        <f t="shared" si="16"/>
        <v>67.555555555555557</v>
      </c>
      <c r="Z545" s="26">
        <v>30000000</v>
      </c>
      <c r="AA545" s="26">
        <f t="shared" si="17"/>
        <v>-15000000</v>
      </c>
    </row>
    <row r="546" spans="1:27" s="8" customFormat="1" ht="69.75" customHeight="1">
      <c r="A546" s="16" t="s">
        <v>2456</v>
      </c>
      <c r="B546" s="15" t="s">
        <v>31</v>
      </c>
      <c r="C546" s="16" t="s">
        <v>2456</v>
      </c>
      <c r="D546" s="28">
        <v>300057122</v>
      </c>
      <c r="E546" s="15" t="s">
        <v>2457</v>
      </c>
      <c r="F546" s="29">
        <v>25238916</v>
      </c>
      <c r="G546" s="19">
        <v>37858374</v>
      </c>
      <c r="H546" s="29">
        <v>6309729</v>
      </c>
      <c r="I546" s="16" t="s">
        <v>2458</v>
      </c>
      <c r="J546" s="15" t="s">
        <v>46</v>
      </c>
      <c r="K546" s="15" t="s">
        <v>1678</v>
      </c>
      <c r="L546" s="20" t="s">
        <v>37</v>
      </c>
      <c r="M546" s="15" t="s">
        <v>2459</v>
      </c>
      <c r="N546" s="30">
        <v>44774</v>
      </c>
      <c r="O546" s="22">
        <v>44777</v>
      </c>
      <c r="P546" s="22">
        <v>44961</v>
      </c>
      <c r="Q546" s="23" t="s">
        <v>1100</v>
      </c>
      <c r="R546" s="15" t="s">
        <v>2460</v>
      </c>
      <c r="S546" s="15" t="s">
        <v>41</v>
      </c>
      <c r="T546" s="24">
        <v>1090417784</v>
      </c>
      <c r="U546" s="15">
        <v>5</v>
      </c>
      <c r="V546" s="4">
        <v>184</v>
      </c>
      <c r="W546" s="5" t="s">
        <v>2461</v>
      </c>
      <c r="X546" s="6">
        <v>44926</v>
      </c>
      <c r="Y546" s="25">
        <f t="shared" si="16"/>
        <v>80.978260869565219</v>
      </c>
      <c r="Z546" s="26">
        <v>31127996</v>
      </c>
      <c r="AA546" s="26">
        <f t="shared" si="17"/>
        <v>-6730378</v>
      </c>
    </row>
    <row r="547" spans="1:27" s="8" customFormat="1" ht="69.75" customHeight="1">
      <c r="A547" s="16" t="s">
        <v>2462</v>
      </c>
      <c r="B547" s="15" t="s">
        <v>31</v>
      </c>
      <c r="C547" s="16" t="s">
        <v>2462</v>
      </c>
      <c r="D547" s="28">
        <v>300026322</v>
      </c>
      <c r="E547" s="15" t="s">
        <v>2463</v>
      </c>
      <c r="F547" s="29">
        <v>31548645</v>
      </c>
      <c r="G547" s="19">
        <v>47322963</v>
      </c>
      <c r="H547" s="29">
        <v>6309729</v>
      </c>
      <c r="I547" s="16" t="s">
        <v>2464</v>
      </c>
      <c r="J547" s="15" t="s">
        <v>46</v>
      </c>
      <c r="K547" s="15" t="s">
        <v>168</v>
      </c>
      <c r="L547" s="20" t="s">
        <v>37</v>
      </c>
      <c r="M547" s="15" t="s">
        <v>169</v>
      </c>
      <c r="N547" s="30">
        <v>44771</v>
      </c>
      <c r="O547" s="22">
        <v>44774</v>
      </c>
      <c r="P547" s="22">
        <v>45000</v>
      </c>
      <c r="Q547" s="23" t="s">
        <v>1100</v>
      </c>
      <c r="R547" s="15" t="s">
        <v>2465</v>
      </c>
      <c r="S547" s="15" t="s">
        <v>41</v>
      </c>
      <c r="T547" s="24">
        <v>1024509612</v>
      </c>
      <c r="U547" s="15">
        <v>2</v>
      </c>
      <c r="V547" s="4">
        <v>226</v>
      </c>
      <c r="W547" s="5" t="s">
        <v>2466</v>
      </c>
      <c r="X547" s="6">
        <v>44926</v>
      </c>
      <c r="Y547" s="25">
        <f t="shared" si="16"/>
        <v>67.256637168141594</v>
      </c>
      <c r="Z547" s="26">
        <v>31548645</v>
      </c>
      <c r="AA547" s="26">
        <f t="shared" si="17"/>
        <v>-15774318</v>
      </c>
    </row>
    <row r="548" spans="1:27" s="8" customFormat="1" ht="69.75" customHeight="1">
      <c r="A548" s="16" t="s">
        <v>2467</v>
      </c>
      <c r="B548" s="15" t="s">
        <v>31</v>
      </c>
      <c r="C548" s="16" t="s">
        <v>2467</v>
      </c>
      <c r="D548" s="28">
        <v>300042722</v>
      </c>
      <c r="E548" s="15" t="s">
        <v>2468</v>
      </c>
      <c r="F548" s="29">
        <v>10472748</v>
      </c>
      <c r="G548" s="19">
        <v>15709122</v>
      </c>
      <c r="H548" s="29">
        <v>2618187</v>
      </c>
      <c r="I548" s="16" t="s">
        <v>2469</v>
      </c>
      <c r="J548" s="15" t="s">
        <v>65</v>
      </c>
      <c r="K548" s="15" t="s">
        <v>47</v>
      </c>
      <c r="L548" s="20" t="s">
        <v>37</v>
      </c>
      <c r="M548" s="15" t="s">
        <v>201</v>
      </c>
      <c r="N548" s="30">
        <v>44771</v>
      </c>
      <c r="O548" s="22">
        <v>44774</v>
      </c>
      <c r="P548" s="22">
        <v>44956</v>
      </c>
      <c r="Q548" s="23" t="s">
        <v>1100</v>
      </c>
      <c r="R548" s="15" t="s">
        <v>2470</v>
      </c>
      <c r="S548" s="15" t="s">
        <v>41</v>
      </c>
      <c r="T548" s="24">
        <v>52224436</v>
      </c>
      <c r="U548" s="15">
        <v>9</v>
      </c>
      <c r="V548" s="4">
        <v>182</v>
      </c>
      <c r="W548" s="5" t="s">
        <v>2471</v>
      </c>
      <c r="X548" s="6">
        <v>44926</v>
      </c>
      <c r="Y548" s="25">
        <f t="shared" si="16"/>
        <v>83.516483516483518</v>
      </c>
      <c r="Z548" s="26">
        <v>13090937</v>
      </c>
      <c r="AA548" s="26">
        <f t="shared" si="17"/>
        <v>-2618185</v>
      </c>
    </row>
    <row r="549" spans="1:27" s="8" customFormat="1" ht="69.75" customHeight="1">
      <c r="A549" s="16" t="s">
        <v>2472</v>
      </c>
      <c r="B549" s="33" t="s">
        <v>31</v>
      </c>
      <c r="C549" s="16" t="s">
        <v>2472</v>
      </c>
      <c r="D549" s="28" t="s">
        <v>2070</v>
      </c>
      <c r="E549" s="15" t="s">
        <v>2473</v>
      </c>
      <c r="F549" s="29">
        <v>30000000</v>
      </c>
      <c r="G549" s="19">
        <v>30000000</v>
      </c>
      <c r="H549" s="29">
        <v>6000000</v>
      </c>
      <c r="I549" s="16" t="s">
        <v>2474</v>
      </c>
      <c r="J549" s="15" t="s">
        <v>46</v>
      </c>
      <c r="K549" s="15" t="s">
        <v>47</v>
      </c>
      <c r="L549" s="20" t="s">
        <v>48</v>
      </c>
      <c r="M549" s="15" t="s">
        <v>365</v>
      </c>
      <c r="N549" s="30">
        <v>44772</v>
      </c>
      <c r="O549" s="22">
        <v>44774</v>
      </c>
      <c r="P549" s="22">
        <v>44926</v>
      </c>
      <c r="Q549" s="23" t="s">
        <v>39</v>
      </c>
      <c r="R549" s="15" t="s">
        <v>2475</v>
      </c>
      <c r="S549" s="15" t="s">
        <v>41</v>
      </c>
      <c r="T549" s="24">
        <v>79785462</v>
      </c>
      <c r="U549" s="15">
        <v>5</v>
      </c>
      <c r="V549" s="4">
        <v>152</v>
      </c>
      <c r="W549" s="5"/>
      <c r="X549" s="6">
        <v>44926</v>
      </c>
      <c r="Y549" s="25">
        <f t="shared" si="16"/>
        <v>100</v>
      </c>
      <c r="Z549" s="26">
        <v>30000000</v>
      </c>
      <c r="AA549" s="26">
        <f t="shared" si="17"/>
        <v>0</v>
      </c>
    </row>
    <row r="550" spans="1:27" s="8" customFormat="1" ht="69.75" customHeight="1">
      <c r="A550" s="16" t="s">
        <v>2476</v>
      </c>
      <c r="B550" s="33" t="s">
        <v>31</v>
      </c>
      <c r="C550" s="16" t="s">
        <v>2476</v>
      </c>
      <c r="D550" s="28">
        <v>300049822</v>
      </c>
      <c r="E550" s="15" t="s">
        <v>2477</v>
      </c>
      <c r="F550" s="29">
        <v>25238916</v>
      </c>
      <c r="G550" s="19">
        <v>37858374</v>
      </c>
      <c r="H550" s="29">
        <v>6309729</v>
      </c>
      <c r="I550" s="16" t="s">
        <v>2478</v>
      </c>
      <c r="J550" s="15" t="s">
        <v>46</v>
      </c>
      <c r="K550" s="15" t="s">
        <v>259</v>
      </c>
      <c r="L550" s="20" t="s">
        <v>37</v>
      </c>
      <c r="M550" s="15" t="s">
        <v>260</v>
      </c>
      <c r="N550" s="30">
        <v>44797</v>
      </c>
      <c r="O550" s="22">
        <v>44798</v>
      </c>
      <c r="P550" s="22">
        <v>44980</v>
      </c>
      <c r="Q550" s="23" t="s">
        <v>1100</v>
      </c>
      <c r="R550" s="15" t="s">
        <v>2479</v>
      </c>
      <c r="S550" s="15" t="s">
        <v>41</v>
      </c>
      <c r="T550" s="24">
        <v>1017135263</v>
      </c>
      <c r="U550" s="15">
        <v>3</v>
      </c>
      <c r="V550" s="4">
        <v>182</v>
      </c>
      <c r="W550" s="5" t="s">
        <v>2480</v>
      </c>
      <c r="X550" s="6">
        <v>44926</v>
      </c>
      <c r="Y550" s="25">
        <f t="shared" si="16"/>
        <v>70.329670329670336</v>
      </c>
      <c r="Z550" s="26">
        <v>26711186</v>
      </c>
      <c r="AA550" s="26">
        <f t="shared" si="17"/>
        <v>-11147188</v>
      </c>
    </row>
    <row r="551" spans="1:27" s="8" customFormat="1" ht="69.75" customHeight="1">
      <c r="A551" s="16" t="s">
        <v>2481</v>
      </c>
      <c r="B551" s="33" t="s">
        <v>31</v>
      </c>
      <c r="C551" s="16" t="s">
        <v>2481</v>
      </c>
      <c r="D551" s="28">
        <v>300050122</v>
      </c>
      <c r="E551" s="15" t="s">
        <v>2482</v>
      </c>
      <c r="F551" s="29">
        <v>12648448</v>
      </c>
      <c r="G551" s="19">
        <v>12648448</v>
      </c>
      <c r="H551" s="29">
        <v>3162112</v>
      </c>
      <c r="I551" s="16" t="s">
        <v>2443</v>
      </c>
      <c r="J551" s="15" t="s">
        <v>65</v>
      </c>
      <c r="K551" s="15" t="s">
        <v>841</v>
      </c>
      <c r="L551" s="20" t="s">
        <v>37</v>
      </c>
      <c r="M551" s="15" t="s">
        <v>2389</v>
      </c>
      <c r="N551" s="30">
        <v>44797</v>
      </c>
      <c r="O551" s="22">
        <v>44798</v>
      </c>
      <c r="P551" s="22">
        <v>44919</v>
      </c>
      <c r="Q551" s="23" t="s">
        <v>39</v>
      </c>
      <c r="R551" s="15" t="s">
        <v>2483</v>
      </c>
      <c r="S551" s="15" t="s">
        <v>41</v>
      </c>
      <c r="T551" s="24">
        <v>1047418406</v>
      </c>
      <c r="U551" s="15">
        <v>4</v>
      </c>
      <c r="V551" s="4">
        <v>121</v>
      </c>
      <c r="W551" s="5"/>
      <c r="X551" s="6">
        <v>44926</v>
      </c>
      <c r="Y551" s="25">
        <v>100</v>
      </c>
      <c r="Z551" s="26">
        <v>12648448</v>
      </c>
      <c r="AA551" s="26">
        <f t="shared" si="17"/>
        <v>0</v>
      </c>
    </row>
    <row r="552" spans="1:27" s="8" customFormat="1" ht="69.75" customHeight="1">
      <c r="A552" s="16" t="s">
        <v>2484</v>
      </c>
      <c r="B552" s="15" t="s">
        <v>31</v>
      </c>
      <c r="C552" s="16" t="s">
        <v>2484</v>
      </c>
      <c r="D552" s="28">
        <v>300044722</v>
      </c>
      <c r="E552" s="15" t="s">
        <v>2485</v>
      </c>
      <c r="F552" s="29">
        <v>29618176</v>
      </c>
      <c r="G552" s="19">
        <v>44427264</v>
      </c>
      <c r="H552" s="29">
        <v>7404544</v>
      </c>
      <c r="I552" s="16" t="s">
        <v>2486</v>
      </c>
      <c r="J552" s="15" t="s">
        <v>46</v>
      </c>
      <c r="K552" s="15" t="s">
        <v>47</v>
      </c>
      <c r="L552" s="20" t="s">
        <v>37</v>
      </c>
      <c r="M552" s="15" t="s">
        <v>201</v>
      </c>
      <c r="N552" s="30">
        <v>44783</v>
      </c>
      <c r="O552" s="22">
        <v>44786</v>
      </c>
      <c r="P552" s="22">
        <v>44967</v>
      </c>
      <c r="Q552" s="23" t="s">
        <v>1100</v>
      </c>
      <c r="R552" s="15" t="s">
        <v>2487</v>
      </c>
      <c r="S552" s="15" t="s">
        <v>41</v>
      </c>
      <c r="T552" s="24">
        <v>1003843765</v>
      </c>
      <c r="U552" s="15">
        <v>5</v>
      </c>
      <c r="V552" s="4">
        <v>181</v>
      </c>
      <c r="W552" s="5" t="s">
        <v>2488</v>
      </c>
      <c r="X552" s="6">
        <v>44926</v>
      </c>
      <c r="Y552" s="25">
        <f t="shared" si="16"/>
        <v>77.348066298342545</v>
      </c>
      <c r="Z552" s="26">
        <v>34307721</v>
      </c>
      <c r="AA552" s="26">
        <f t="shared" si="17"/>
        <v>-10119543</v>
      </c>
    </row>
    <row r="553" spans="1:27" s="8" customFormat="1" ht="69.75" customHeight="1">
      <c r="A553" s="16" t="s">
        <v>2489</v>
      </c>
      <c r="B553" s="15" t="s">
        <v>31</v>
      </c>
      <c r="C553" s="16" t="s">
        <v>2489</v>
      </c>
      <c r="D553" s="28">
        <v>300042422</v>
      </c>
      <c r="E553" s="15" t="s">
        <v>2490</v>
      </c>
      <c r="F553" s="29">
        <v>21189688</v>
      </c>
      <c r="G553" s="19">
        <v>21189688</v>
      </c>
      <c r="H553" s="29">
        <v>5297422</v>
      </c>
      <c r="I553" s="16" t="s">
        <v>2491</v>
      </c>
      <c r="J553" s="15" t="s">
        <v>46</v>
      </c>
      <c r="K553" s="15" t="s">
        <v>168</v>
      </c>
      <c r="L553" s="20" t="s">
        <v>37</v>
      </c>
      <c r="M553" s="15" t="s">
        <v>169</v>
      </c>
      <c r="N553" s="30">
        <v>44782</v>
      </c>
      <c r="O553" s="22">
        <v>44784</v>
      </c>
      <c r="P553" s="22">
        <v>44905</v>
      </c>
      <c r="Q553" s="23" t="s">
        <v>39</v>
      </c>
      <c r="R553" s="15" t="s">
        <v>2492</v>
      </c>
      <c r="S553" s="15" t="s">
        <v>41</v>
      </c>
      <c r="T553" s="24">
        <v>1057571543</v>
      </c>
      <c r="U553" s="15">
        <v>5</v>
      </c>
      <c r="V553" s="4">
        <v>121</v>
      </c>
      <c r="W553" s="5"/>
      <c r="X553" s="6">
        <v>44926</v>
      </c>
      <c r="Y553" s="25">
        <v>100</v>
      </c>
      <c r="Z553" s="26">
        <v>21189688</v>
      </c>
      <c r="AA553" s="26">
        <f t="shared" si="17"/>
        <v>0</v>
      </c>
    </row>
    <row r="554" spans="1:27" s="8" customFormat="1" ht="69.75" customHeight="1">
      <c r="A554" s="16" t="s">
        <v>2493</v>
      </c>
      <c r="B554" s="15" t="s">
        <v>31</v>
      </c>
      <c r="C554" s="16" t="s">
        <v>2493</v>
      </c>
      <c r="D554" s="28">
        <v>300036422</v>
      </c>
      <c r="E554" s="15" t="s">
        <v>2494</v>
      </c>
      <c r="F554" s="29">
        <v>11407360</v>
      </c>
      <c r="G554" s="19">
        <v>17111040</v>
      </c>
      <c r="H554" s="29">
        <v>2851840</v>
      </c>
      <c r="I554" s="16" t="s">
        <v>2495</v>
      </c>
      <c r="J554" s="15" t="s">
        <v>65</v>
      </c>
      <c r="K554" s="15" t="s">
        <v>47</v>
      </c>
      <c r="L554" s="20" t="s">
        <v>37</v>
      </c>
      <c r="M554" s="15" t="s">
        <v>2496</v>
      </c>
      <c r="N554" s="30">
        <v>44774</v>
      </c>
      <c r="O554" s="22">
        <v>44775</v>
      </c>
      <c r="P554" s="22">
        <v>44956</v>
      </c>
      <c r="Q554" s="23" t="s">
        <v>1100</v>
      </c>
      <c r="R554" s="15" t="s">
        <v>2497</v>
      </c>
      <c r="S554" s="15" t="s">
        <v>41</v>
      </c>
      <c r="T554" s="24">
        <v>1054550768</v>
      </c>
      <c r="U554" s="15">
        <v>4</v>
      </c>
      <c r="V554" s="4">
        <v>181</v>
      </c>
      <c r="W554" s="5" t="s">
        <v>2498</v>
      </c>
      <c r="X554" s="6">
        <v>44926</v>
      </c>
      <c r="Y554" s="25">
        <f t="shared" si="16"/>
        <v>83.425414364640886</v>
      </c>
      <c r="Z554" s="26">
        <v>14259200</v>
      </c>
      <c r="AA554" s="26">
        <f t="shared" si="17"/>
        <v>-2851840</v>
      </c>
    </row>
    <row r="555" spans="1:27" s="8" customFormat="1" ht="69.75" customHeight="1">
      <c r="A555" s="16" t="s">
        <v>2499</v>
      </c>
      <c r="B555" s="15" t="s">
        <v>31</v>
      </c>
      <c r="C555" s="16" t="s">
        <v>2499</v>
      </c>
      <c r="D555" s="28">
        <v>300026922</v>
      </c>
      <c r="E555" s="15" t="s">
        <v>2500</v>
      </c>
      <c r="F555" s="29">
        <v>31548645</v>
      </c>
      <c r="G555" s="19">
        <v>47322968</v>
      </c>
      <c r="H555" s="29">
        <v>6309729</v>
      </c>
      <c r="I555" s="16" t="s">
        <v>2501</v>
      </c>
      <c r="J555" s="15" t="s">
        <v>46</v>
      </c>
      <c r="K555" s="15" t="s">
        <v>259</v>
      </c>
      <c r="L555" s="20" t="s">
        <v>37</v>
      </c>
      <c r="M555" s="15" t="s">
        <v>260</v>
      </c>
      <c r="N555" s="30">
        <v>44781</v>
      </c>
      <c r="O555" s="22">
        <v>44783</v>
      </c>
      <c r="P555" s="22">
        <v>45008</v>
      </c>
      <c r="Q555" s="23" t="s">
        <v>1100</v>
      </c>
      <c r="R555" s="15" t="s">
        <v>261</v>
      </c>
      <c r="S555" s="15" t="s">
        <v>41</v>
      </c>
      <c r="T555" s="24">
        <v>1037584756</v>
      </c>
      <c r="U555" s="15">
        <v>0</v>
      </c>
      <c r="V555" s="4">
        <v>225</v>
      </c>
      <c r="W555" s="5" t="s">
        <v>2502</v>
      </c>
      <c r="X555" s="6">
        <v>44926</v>
      </c>
      <c r="Y555" s="25">
        <f t="shared" si="16"/>
        <v>63.555555555555557</v>
      </c>
      <c r="Z555" s="26">
        <v>29866051</v>
      </c>
      <c r="AA555" s="26">
        <f t="shared" si="17"/>
        <v>-17456917</v>
      </c>
    </row>
    <row r="556" spans="1:27" s="8" customFormat="1" ht="69.75" customHeight="1">
      <c r="A556" s="16" t="s">
        <v>2503</v>
      </c>
      <c r="B556" s="15" t="s">
        <v>31</v>
      </c>
      <c r="C556" s="16" t="s">
        <v>2503</v>
      </c>
      <c r="D556" s="28">
        <v>300028722</v>
      </c>
      <c r="E556" s="15" t="s">
        <v>2504</v>
      </c>
      <c r="F556" s="29">
        <v>26487110</v>
      </c>
      <c r="G556" s="19">
        <v>26487110</v>
      </c>
      <c r="H556" s="29">
        <v>5297422</v>
      </c>
      <c r="I556" s="16" t="s">
        <v>2505</v>
      </c>
      <c r="J556" s="15" t="s">
        <v>46</v>
      </c>
      <c r="K556" s="15" t="s">
        <v>168</v>
      </c>
      <c r="L556" s="20" t="s">
        <v>37</v>
      </c>
      <c r="M556" s="15" t="s">
        <v>169</v>
      </c>
      <c r="N556" s="30">
        <v>44781</v>
      </c>
      <c r="O556" s="22">
        <v>44784</v>
      </c>
      <c r="P556" s="22">
        <v>44926</v>
      </c>
      <c r="Q556" s="23" t="s">
        <v>39</v>
      </c>
      <c r="R556" s="15" t="s">
        <v>242</v>
      </c>
      <c r="S556" s="15" t="s">
        <v>41</v>
      </c>
      <c r="T556" s="24">
        <v>39100685</v>
      </c>
      <c r="U556" s="15">
        <v>6</v>
      </c>
      <c r="V556" s="4">
        <v>142</v>
      </c>
      <c r="W556" s="5"/>
      <c r="X556" s="6">
        <v>44926</v>
      </c>
      <c r="Y556" s="25">
        <f t="shared" si="16"/>
        <v>100</v>
      </c>
      <c r="Z556" s="26">
        <v>24897883</v>
      </c>
      <c r="AA556" s="26">
        <f t="shared" si="17"/>
        <v>-1589227</v>
      </c>
    </row>
    <row r="557" spans="1:27" s="8" customFormat="1" ht="69.75" customHeight="1">
      <c r="A557" s="16" t="s">
        <v>2506</v>
      </c>
      <c r="B557" s="15" t="s">
        <v>31</v>
      </c>
      <c r="C557" s="16" t="s">
        <v>2506</v>
      </c>
      <c r="D557" s="28">
        <v>300042522</v>
      </c>
      <c r="E557" s="15" t="s">
        <v>2507</v>
      </c>
      <c r="F557" s="29">
        <v>20000000</v>
      </c>
      <c r="G557" s="19">
        <v>20000000</v>
      </c>
      <c r="H557" s="29">
        <v>5000000</v>
      </c>
      <c r="I557" s="16" t="s">
        <v>2508</v>
      </c>
      <c r="J557" s="15" t="s">
        <v>46</v>
      </c>
      <c r="K557" s="15" t="s">
        <v>47</v>
      </c>
      <c r="L557" s="20" t="s">
        <v>37</v>
      </c>
      <c r="M557" s="15" t="s">
        <v>201</v>
      </c>
      <c r="N557" s="30">
        <v>44791</v>
      </c>
      <c r="O557" s="22">
        <v>44792</v>
      </c>
      <c r="P557" s="22">
        <v>44913</v>
      </c>
      <c r="Q557" s="23" t="s">
        <v>39</v>
      </c>
      <c r="R557" s="15" t="s">
        <v>2509</v>
      </c>
      <c r="S557" s="15" t="s">
        <v>41</v>
      </c>
      <c r="T557" s="24">
        <v>1010214604</v>
      </c>
      <c r="U557" s="15">
        <v>5</v>
      </c>
      <c r="V557" s="4">
        <v>121</v>
      </c>
      <c r="W557" s="5" t="s">
        <v>2510</v>
      </c>
      <c r="X557" s="6">
        <v>44926</v>
      </c>
      <c r="Y557" s="25">
        <v>100</v>
      </c>
      <c r="Z557" s="26">
        <v>16833333</v>
      </c>
      <c r="AA557" s="26">
        <f t="shared" si="17"/>
        <v>-3166667</v>
      </c>
    </row>
    <row r="558" spans="1:27" s="8" customFormat="1" ht="69.75" customHeight="1">
      <c r="A558" s="16" t="s">
        <v>2511</v>
      </c>
      <c r="B558" s="15" t="s">
        <v>31</v>
      </c>
      <c r="C558" s="16" t="s">
        <v>2511</v>
      </c>
      <c r="D558" s="28">
        <v>300041122</v>
      </c>
      <c r="E558" s="15" t="s">
        <v>2512</v>
      </c>
      <c r="F558" s="29">
        <v>28000000</v>
      </c>
      <c r="G558" s="19">
        <v>28000000</v>
      </c>
      <c r="H558" s="29">
        <v>7000000</v>
      </c>
      <c r="I558" s="16" t="s">
        <v>2513</v>
      </c>
      <c r="J558" s="15" t="s">
        <v>46</v>
      </c>
      <c r="K558" s="15" t="s">
        <v>47</v>
      </c>
      <c r="L558" s="20" t="s">
        <v>37</v>
      </c>
      <c r="M558" s="15" t="s">
        <v>201</v>
      </c>
      <c r="N558" s="30">
        <v>44791</v>
      </c>
      <c r="O558" s="22">
        <v>44796</v>
      </c>
      <c r="P558" s="22">
        <v>44917</v>
      </c>
      <c r="Q558" s="23" t="s">
        <v>39</v>
      </c>
      <c r="R558" s="15" t="s">
        <v>2514</v>
      </c>
      <c r="S558" s="15" t="s">
        <v>41</v>
      </c>
      <c r="T558" s="24">
        <v>46378801</v>
      </c>
      <c r="U558" s="15">
        <v>3</v>
      </c>
      <c r="V558" s="4">
        <v>121</v>
      </c>
      <c r="W558" s="5"/>
      <c r="X558" s="6">
        <v>44926</v>
      </c>
      <c r="Y558" s="25">
        <v>100</v>
      </c>
      <c r="Z558" s="26">
        <v>23100000</v>
      </c>
      <c r="AA558" s="26">
        <f t="shared" si="17"/>
        <v>-4900000</v>
      </c>
    </row>
    <row r="559" spans="1:27" s="8" customFormat="1" ht="69.75" customHeight="1">
      <c r="A559" s="16" t="s">
        <v>2515</v>
      </c>
      <c r="B559" s="15" t="s">
        <v>31</v>
      </c>
      <c r="C559" s="16" t="s">
        <v>2515</v>
      </c>
      <c r="D559" s="28">
        <v>300036722</v>
      </c>
      <c r="E559" s="15" t="s">
        <v>2516</v>
      </c>
      <c r="F559" s="29">
        <v>25238916</v>
      </c>
      <c r="G559" s="19">
        <v>25238916</v>
      </c>
      <c r="H559" s="29">
        <v>6309729</v>
      </c>
      <c r="I559" s="16" t="s">
        <v>2360</v>
      </c>
      <c r="J559" s="15" t="s">
        <v>46</v>
      </c>
      <c r="K559" s="15" t="s">
        <v>47</v>
      </c>
      <c r="L559" s="20" t="s">
        <v>37</v>
      </c>
      <c r="M559" s="15" t="s">
        <v>606</v>
      </c>
      <c r="N559" s="30">
        <v>44776</v>
      </c>
      <c r="O559" s="22">
        <v>44777</v>
      </c>
      <c r="P559" s="22">
        <v>44898</v>
      </c>
      <c r="Q559" s="23" t="s">
        <v>39</v>
      </c>
      <c r="R559" s="15" t="s">
        <v>2517</v>
      </c>
      <c r="S559" s="15" t="s">
        <v>41</v>
      </c>
      <c r="T559" s="24">
        <v>1020744389</v>
      </c>
      <c r="U559" s="15">
        <v>6</v>
      </c>
      <c r="V559" s="4">
        <v>121</v>
      </c>
      <c r="W559" s="5"/>
      <c r="X559" s="6">
        <v>44926</v>
      </c>
      <c r="Y559" s="25">
        <v>100</v>
      </c>
      <c r="Z559" s="26">
        <v>25238916</v>
      </c>
      <c r="AA559" s="26">
        <f t="shared" si="17"/>
        <v>0</v>
      </c>
    </row>
    <row r="560" spans="1:27" s="8" customFormat="1" ht="69.75" customHeight="1">
      <c r="A560" s="16" t="s">
        <v>2518</v>
      </c>
      <c r="B560" s="15" t="s">
        <v>31</v>
      </c>
      <c r="C560" s="16" t="s">
        <v>2518</v>
      </c>
      <c r="D560" s="28">
        <v>300055322</v>
      </c>
      <c r="E560" s="15" t="s">
        <v>2519</v>
      </c>
      <c r="F560" s="29">
        <v>21189688</v>
      </c>
      <c r="G560" s="19">
        <v>21189688</v>
      </c>
      <c r="H560" s="29">
        <v>5297422</v>
      </c>
      <c r="I560" s="16" t="s">
        <v>2520</v>
      </c>
      <c r="J560" s="15" t="s">
        <v>46</v>
      </c>
      <c r="K560" s="15" t="s">
        <v>1678</v>
      </c>
      <c r="L560" s="20" t="s">
        <v>37</v>
      </c>
      <c r="M560" s="15" t="s">
        <v>2459</v>
      </c>
      <c r="N560" s="30">
        <v>44781</v>
      </c>
      <c r="O560" s="22">
        <v>44783</v>
      </c>
      <c r="P560" s="22">
        <v>44904</v>
      </c>
      <c r="Q560" s="23" t="s">
        <v>39</v>
      </c>
      <c r="R560" s="15" t="s">
        <v>2521</v>
      </c>
      <c r="S560" s="15" t="s">
        <v>41</v>
      </c>
      <c r="T560" s="24">
        <v>1090400381</v>
      </c>
      <c r="U560" s="15">
        <v>6</v>
      </c>
      <c r="V560" s="4">
        <v>121</v>
      </c>
      <c r="W560" s="5"/>
      <c r="X560" s="6">
        <v>44926</v>
      </c>
      <c r="Y560" s="25">
        <v>100</v>
      </c>
      <c r="Z560" s="26">
        <v>21189688</v>
      </c>
      <c r="AA560" s="26">
        <f t="shared" si="17"/>
        <v>0</v>
      </c>
    </row>
    <row r="561" spans="1:27" s="8" customFormat="1" ht="69.75" customHeight="1">
      <c r="A561" s="16" t="s">
        <v>2522</v>
      </c>
      <c r="B561" s="15" t="s">
        <v>31</v>
      </c>
      <c r="C561" s="16" t="s">
        <v>2522</v>
      </c>
      <c r="D561" s="28">
        <v>300044622</v>
      </c>
      <c r="E561" s="15" t="s">
        <v>2523</v>
      </c>
      <c r="F561" s="29">
        <v>20000000</v>
      </c>
      <c r="G561" s="19">
        <v>30000000</v>
      </c>
      <c r="H561" s="29">
        <v>5000000</v>
      </c>
      <c r="I561" s="16" t="s">
        <v>2524</v>
      </c>
      <c r="J561" s="15" t="s">
        <v>46</v>
      </c>
      <c r="K561" s="15" t="s">
        <v>47</v>
      </c>
      <c r="L561" s="20" t="s">
        <v>37</v>
      </c>
      <c r="M561" s="15" t="s">
        <v>201</v>
      </c>
      <c r="N561" s="30">
        <v>44783</v>
      </c>
      <c r="O561" s="22">
        <v>44785</v>
      </c>
      <c r="P561" s="22">
        <v>44967</v>
      </c>
      <c r="Q561" s="23" t="s">
        <v>1100</v>
      </c>
      <c r="R561" s="15" t="s">
        <v>2525</v>
      </c>
      <c r="S561" s="15" t="s">
        <v>41</v>
      </c>
      <c r="T561" s="24">
        <v>74185358</v>
      </c>
      <c r="U561" s="15">
        <v>4</v>
      </c>
      <c r="V561" s="4">
        <v>182</v>
      </c>
      <c r="W561" s="5" t="s">
        <v>2526</v>
      </c>
      <c r="X561" s="6">
        <v>44926</v>
      </c>
      <c r="Y561" s="25">
        <f t="shared" si="16"/>
        <v>77.472527472527474</v>
      </c>
      <c r="Z561" s="26">
        <v>23333333</v>
      </c>
      <c r="AA561" s="26">
        <f t="shared" si="17"/>
        <v>-6666667</v>
      </c>
    </row>
    <row r="562" spans="1:27" s="8" customFormat="1" ht="69.75" customHeight="1">
      <c r="A562" s="16" t="s">
        <v>2527</v>
      </c>
      <c r="B562" s="15" t="s">
        <v>31</v>
      </c>
      <c r="C562" s="16" t="s">
        <v>2527</v>
      </c>
      <c r="D562" s="28">
        <v>300054322</v>
      </c>
      <c r="E562" s="15" t="s">
        <v>2528</v>
      </c>
      <c r="F562" s="29">
        <v>21189688</v>
      </c>
      <c r="G562" s="19">
        <v>21189688</v>
      </c>
      <c r="H562" s="29">
        <v>5297422</v>
      </c>
      <c r="I562" s="16" t="s">
        <v>2520</v>
      </c>
      <c r="J562" s="15" t="s">
        <v>46</v>
      </c>
      <c r="K562" s="15" t="s">
        <v>984</v>
      </c>
      <c r="L562" s="20" t="s">
        <v>37</v>
      </c>
      <c r="M562" s="15" t="s">
        <v>1764</v>
      </c>
      <c r="N562" s="30">
        <v>44799</v>
      </c>
      <c r="O562" s="22">
        <v>44804</v>
      </c>
      <c r="P562" s="22">
        <v>44895</v>
      </c>
      <c r="Q562" s="23" t="s">
        <v>39</v>
      </c>
      <c r="R562" s="15" t="s">
        <v>2529</v>
      </c>
      <c r="S562" s="15" t="s">
        <v>41</v>
      </c>
      <c r="T562" s="24">
        <v>1052954087</v>
      </c>
      <c r="U562" s="15">
        <v>4</v>
      </c>
      <c r="V562" s="4">
        <v>91</v>
      </c>
      <c r="W562" s="5" t="s">
        <v>2530</v>
      </c>
      <c r="X562" s="6">
        <v>44926</v>
      </c>
      <c r="Y562" s="25">
        <v>100</v>
      </c>
      <c r="Z562" s="26">
        <v>16068847</v>
      </c>
      <c r="AA562" s="26">
        <f t="shared" si="17"/>
        <v>-5120841</v>
      </c>
    </row>
    <row r="563" spans="1:27" s="8" customFormat="1" ht="69.75" customHeight="1">
      <c r="A563" s="16" t="s">
        <v>2531</v>
      </c>
      <c r="B563" s="15" t="s">
        <v>31</v>
      </c>
      <c r="C563" s="16" t="s">
        <v>2531</v>
      </c>
      <c r="D563" s="28">
        <v>300035822</v>
      </c>
      <c r="E563" s="15" t="s">
        <v>2532</v>
      </c>
      <c r="F563" s="29">
        <v>21189688</v>
      </c>
      <c r="G563" s="19">
        <v>26487110</v>
      </c>
      <c r="H563" s="29">
        <v>5297422</v>
      </c>
      <c r="I563" s="16" t="s">
        <v>2533</v>
      </c>
      <c r="J563" s="15" t="s">
        <v>46</v>
      </c>
      <c r="K563" s="15" t="s">
        <v>47</v>
      </c>
      <c r="L563" s="20" t="s">
        <v>37</v>
      </c>
      <c r="M563" s="15" t="s">
        <v>266</v>
      </c>
      <c r="N563" s="30">
        <v>44866</v>
      </c>
      <c r="O563" s="22">
        <v>44868</v>
      </c>
      <c r="P563" s="22">
        <v>45018</v>
      </c>
      <c r="Q563" s="23" t="s">
        <v>1100</v>
      </c>
      <c r="R563" s="15" t="s">
        <v>2534</v>
      </c>
      <c r="S563" s="15" t="s">
        <v>41</v>
      </c>
      <c r="T563" s="24">
        <v>1065618354</v>
      </c>
      <c r="U563" s="15">
        <v>3</v>
      </c>
      <c r="V563" s="4">
        <v>150</v>
      </c>
      <c r="W563" s="5" t="s">
        <v>2535</v>
      </c>
      <c r="X563" s="6">
        <v>44926</v>
      </c>
      <c r="Y563" s="25">
        <f t="shared" si="16"/>
        <v>38.666666666666664</v>
      </c>
      <c r="Z563" s="26">
        <v>4944261</v>
      </c>
      <c r="AA563" s="26">
        <f t="shared" si="17"/>
        <v>-21542849</v>
      </c>
    </row>
    <row r="564" spans="1:27" s="8" customFormat="1" ht="69.75" customHeight="1">
      <c r="A564" s="16" t="s">
        <v>2536</v>
      </c>
      <c r="B564" s="15" t="s">
        <v>2084</v>
      </c>
      <c r="C564" s="27" t="s">
        <v>2537</v>
      </c>
      <c r="D564" s="28">
        <v>300025422</v>
      </c>
      <c r="E564" s="15" t="s">
        <v>2538</v>
      </c>
      <c r="F564" s="29">
        <v>14181803</v>
      </c>
      <c r="G564" s="19">
        <v>14181803</v>
      </c>
      <c r="H564" s="29">
        <v>14181803</v>
      </c>
      <c r="I564" s="16" t="s">
        <v>2539</v>
      </c>
      <c r="J564" s="15" t="s">
        <v>2540</v>
      </c>
      <c r="K564" s="15" t="s">
        <v>47</v>
      </c>
      <c r="L564" s="20" t="s">
        <v>48</v>
      </c>
      <c r="M564" s="15" t="s">
        <v>365</v>
      </c>
      <c r="N564" s="30">
        <v>44789</v>
      </c>
      <c r="O564" s="22">
        <v>44795</v>
      </c>
      <c r="P564" s="22">
        <v>44825</v>
      </c>
      <c r="Q564" s="23" t="s">
        <v>39</v>
      </c>
      <c r="R564" s="15" t="s">
        <v>2541</v>
      </c>
      <c r="S564" s="15" t="s">
        <v>561</v>
      </c>
      <c r="T564" s="24">
        <v>900237555</v>
      </c>
      <c r="U564" s="15">
        <v>9</v>
      </c>
      <c r="V564" s="4">
        <v>30</v>
      </c>
      <c r="W564" s="5"/>
      <c r="X564" s="6">
        <v>44926</v>
      </c>
      <c r="Y564" s="25">
        <v>100</v>
      </c>
      <c r="Z564" s="26">
        <v>0</v>
      </c>
      <c r="AA564" s="26">
        <f t="shared" si="17"/>
        <v>-14181803</v>
      </c>
    </row>
    <row r="565" spans="1:27" s="8" customFormat="1" ht="69.75" customHeight="1">
      <c r="A565" s="16" t="s">
        <v>2542</v>
      </c>
      <c r="B565" s="15" t="s">
        <v>31</v>
      </c>
      <c r="C565" s="16" t="s">
        <v>2542</v>
      </c>
      <c r="D565" s="28">
        <v>500015722</v>
      </c>
      <c r="E565" s="15" t="s">
        <v>2543</v>
      </c>
      <c r="F565" s="29">
        <v>11467500</v>
      </c>
      <c r="G565" s="19">
        <v>11467500</v>
      </c>
      <c r="H565" s="29">
        <v>2475000</v>
      </c>
      <c r="I565" s="16" t="s">
        <v>2279</v>
      </c>
      <c r="J565" s="15" t="s">
        <v>65</v>
      </c>
      <c r="K565" s="15" t="s">
        <v>47</v>
      </c>
      <c r="L565" s="15" t="s">
        <v>89</v>
      </c>
      <c r="M565" s="15" t="s">
        <v>451</v>
      </c>
      <c r="N565" s="30">
        <v>44797</v>
      </c>
      <c r="O565" s="22">
        <v>44799</v>
      </c>
      <c r="P565" s="22">
        <v>44926</v>
      </c>
      <c r="Q565" s="23" t="s">
        <v>39</v>
      </c>
      <c r="R565" s="15" t="s">
        <v>1613</v>
      </c>
      <c r="S565" s="15" t="s">
        <v>41</v>
      </c>
      <c r="T565" s="24">
        <v>1022422725</v>
      </c>
      <c r="U565" s="15">
        <v>3</v>
      </c>
      <c r="V565" s="4">
        <v>127</v>
      </c>
      <c r="W565" s="5"/>
      <c r="X565" s="6">
        <v>44926</v>
      </c>
      <c r="Y565" s="25">
        <f t="shared" si="16"/>
        <v>100</v>
      </c>
      <c r="Z565" s="26">
        <v>10395000</v>
      </c>
      <c r="AA565" s="26">
        <f t="shared" si="17"/>
        <v>-1072500</v>
      </c>
    </row>
    <row r="566" spans="1:27" s="8" customFormat="1" ht="69.75" customHeight="1">
      <c r="A566" s="16" t="s">
        <v>2544</v>
      </c>
      <c r="B566" s="15" t="s">
        <v>2164</v>
      </c>
      <c r="C566" s="16" t="s">
        <v>2545</v>
      </c>
      <c r="D566" s="28">
        <v>500004722</v>
      </c>
      <c r="E566" s="15" t="s">
        <v>2546</v>
      </c>
      <c r="F566" s="29">
        <v>50000000</v>
      </c>
      <c r="G566" s="19">
        <v>50000000</v>
      </c>
      <c r="H566" s="29" t="s">
        <v>557</v>
      </c>
      <c r="I566" s="16" t="s">
        <v>2547</v>
      </c>
      <c r="J566" s="15" t="s">
        <v>644</v>
      </c>
      <c r="K566" s="15" t="s">
        <v>1356</v>
      </c>
      <c r="L566" s="20" t="s">
        <v>48</v>
      </c>
      <c r="M566" s="15" t="s">
        <v>115</v>
      </c>
      <c r="N566" s="30">
        <v>44791</v>
      </c>
      <c r="O566" s="22">
        <v>44792</v>
      </c>
      <c r="P566" s="22">
        <v>44895</v>
      </c>
      <c r="Q566" s="23" t="s">
        <v>39</v>
      </c>
      <c r="R566" s="15" t="s">
        <v>2548</v>
      </c>
      <c r="S566" s="15" t="s">
        <v>561</v>
      </c>
      <c r="T566" s="24">
        <v>900380150</v>
      </c>
      <c r="U566" s="15">
        <v>0</v>
      </c>
      <c r="V566" s="4">
        <v>103</v>
      </c>
      <c r="W566" s="5"/>
      <c r="X566" s="6">
        <v>44926</v>
      </c>
      <c r="Y566" s="25">
        <v>100</v>
      </c>
      <c r="Z566" s="26">
        <v>50000000</v>
      </c>
      <c r="AA566" s="26">
        <f t="shared" si="17"/>
        <v>0</v>
      </c>
    </row>
    <row r="567" spans="1:27" s="8" customFormat="1" ht="69.75" customHeight="1">
      <c r="A567" s="16" t="s">
        <v>2549</v>
      </c>
      <c r="B567" s="15" t="s">
        <v>31</v>
      </c>
      <c r="C567" s="16" t="s">
        <v>2549</v>
      </c>
      <c r="D567" s="28">
        <v>500015822</v>
      </c>
      <c r="E567" s="15" t="s">
        <v>2550</v>
      </c>
      <c r="F567" s="29">
        <v>14585600</v>
      </c>
      <c r="G567" s="19">
        <v>14585600</v>
      </c>
      <c r="H567" s="29">
        <v>3392000</v>
      </c>
      <c r="I567" s="16" t="s">
        <v>2551</v>
      </c>
      <c r="J567" s="15" t="s">
        <v>46</v>
      </c>
      <c r="K567" s="15" t="s">
        <v>984</v>
      </c>
      <c r="L567" s="15" t="s">
        <v>89</v>
      </c>
      <c r="M567" s="15" t="s">
        <v>451</v>
      </c>
      <c r="N567" s="30">
        <v>44792</v>
      </c>
      <c r="O567" s="22">
        <v>44796</v>
      </c>
      <c r="P567" s="22">
        <v>44926</v>
      </c>
      <c r="Q567" s="23" t="s">
        <v>39</v>
      </c>
      <c r="R567" s="15" t="s">
        <v>2552</v>
      </c>
      <c r="S567" s="15" t="s">
        <v>41</v>
      </c>
      <c r="T567" s="24">
        <v>1143358584</v>
      </c>
      <c r="U567" s="15">
        <v>7</v>
      </c>
      <c r="V567" s="4">
        <v>130</v>
      </c>
      <c r="W567" s="5"/>
      <c r="X567" s="6">
        <v>44926</v>
      </c>
      <c r="Y567" s="25">
        <f t="shared" si="16"/>
        <v>100</v>
      </c>
      <c r="Z567" s="26">
        <v>14585600</v>
      </c>
      <c r="AA567" s="26">
        <f t="shared" si="17"/>
        <v>0</v>
      </c>
    </row>
    <row r="568" spans="1:27" s="8" customFormat="1" ht="69.75" customHeight="1">
      <c r="A568" s="16" t="s">
        <v>2553</v>
      </c>
      <c r="B568" s="15" t="s">
        <v>555</v>
      </c>
      <c r="C568" s="16" t="s">
        <v>2553</v>
      </c>
      <c r="D568" s="28">
        <v>130003922</v>
      </c>
      <c r="E568" s="15" t="s">
        <v>2554</v>
      </c>
      <c r="F568" s="29">
        <v>82224721</v>
      </c>
      <c r="G568" s="19">
        <v>82224721</v>
      </c>
      <c r="H568" s="29" t="s">
        <v>557</v>
      </c>
      <c r="I568" s="16" t="s">
        <v>2555</v>
      </c>
      <c r="J568" s="15" t="s">
        <v>2114</v>
      </c>
      <c r="K568" s="15" t="s">
        <v>47</v>
      </c>
      <c r="L568" s="15" t="s">
        <v>246</v>
      </c>
      <c r="M568" s="15" t="s">
        <v>246</v>
      </c>
      <c r="N568" s="30">
        <v>44806</v>
      </c>
      <c r="O568" s="22">
        <v>44817</v>
      </c>
      <c r="P568" s="22">
        <v>45259</v>
      </c>
      <c r="Q568" s="23" t="s">
        <v>1100</v>
      </c>
      <c r="R568" s="15" t="s">
        <v>2556</v>
      </c>
      <c r="S568" s="15" t="s">
        <v>561</v>
      </c>
      <c r="T568" s="24">
        <v>901537095</v>
      </c>
      <c r="U568" s="15">
        <v>3</v>
      </c>
      <c r="V568" s="4">
        <v>442</v>
      </c>
      <c r="W568" s="5"/>
      <c r="X568" s="6">
        <v>44926</v>
      </c>
      <c r="Y568" s="25">
        <f t="shared" si="16"/>
        <v>24.660633484162897</v>
      </c>
      <c r="Z568" s="26">
        <v>8618481.1599999964</v>
      </c>
      <c r="AA568" s="26">
        <f t="shared" si="17"/>
        <v>-73606239.840000004</v>
      </c>
    </row>
    <row r="569" spans="1:27" s="8" customFormat="1" ht="69.75" customHeight="1">
      <c r="A569" s="16" t="s">
        <v>2557</v>
      </c>
      <c r="B569" s="15" t="s">
        <v>2104</v>
      </c>
      <c r="C569" s="16" t="s">
        <v>2558</v>
      </c>
      <c r="D569" s="28">
        <v>500008822</v>
      </c>
      <c r="E569" s="15" t="s">
        <v>2559</v>
      </c>
      <c r="F569" s="29">
        <v>981072687</v>
      </c>
      <c r="G569" s="19">
        <v>981072687</v>
      </c>
      <c r="H569" s="29">
        <v>981072687</v>
      </c>
      <c r="I569" s="16" t="s">
        <v>2560</v>
      </c>
      <c r="J569" s="15" t="s">
        <v>2114</v>
      </c>
      <c r="K569" s="15" t="s">
        <v>47</v>
      </c>
      <c r="L569" s="20" t="s">
        <v>48</v>
      </c>
      <c r="M569" s="15" t="s">
        <v>365</v>
      </c>
      <c r="N569" s="30">
        <v>44812</v>
      </c>
      <c r="O569" s="22">
        <v>44816</v>
      </c>
      <c r="P569" s="22">
        <v>45493</v>
      </c>
      <c r="Q569" s="23" t="s">
        <v>1100</v>
      </c>
      <c r="R569" s="15" t="s">
        <v>2089</v>
      </c>
      <c r="S569" s="15" t="s">
        <v>561</v>
      </c>
      <c r="T569" s="24">
        <v>860524654</v>
      </c>
      <c r="U569" s="15">
        <v>6</v>
      </c>
      <c r="V569" s="4">
        <v>677</v>
      </c>
      <c r="W569" s="5"/>
      <c r="X569" s="6">
        <v>44926</v>
      </c>
      <c r="Y569" s="25">
        <f t="shared" si="16"/>
        <v>16.248153618906944</v>
      </c>
      <c r="Z569" s="26">
        <v>981072687</v>
      </c>
      <c r="AA569" s="26">
        <f t="shared" si="17"/>
        <v>0</v>
      </c>
    </row>
    <row r="570" spans="1:27" s="8" customFormat="1" ht="69.75" customHeight="1">
      <c r="A570" s="16" t="s">
        <v>2557</v>
      </c>
      <c r="B570" s="15" t="s">
        <v>2104</v>
      </c>
      <c r="C570" s="16" t="s">
        <v>2561</v>
      </c>
      <c r="D570" s="28">
        <v>500008822</v>
      </c>
      <c r="E570" s="15" t="s">
        <v>2559</v>
      </c>
      <c r="F570" s="29">
        <v>61112566</v>
      </c>
      <c r="G570" s="19">
        <v>61112566</v>
      </c>
      <c r="H570" s="19">
        <v>61112566</v>
      </c>
      <c r="I570" s="16" t="s">
        <v>2560</v>
      </c>
      <c r="J570" s="15" t="s">
        <v>2114</v>
      </c>
      <c r="K570" s="15" t="s">
        <v>47</v>
      </c>
      <c r="L570" s="20" t="s">
        <v>48</v>
      </c>
      <c r="M570" s="15" t="s">
        <v>365</v>
      </c>
      <c r="N570" s="30">
        <v>44812</v>
      </c>
      <c r="O570" s="22">
        <v>44816</v>
      </c>
      <c r="P570" s="22">
        <v>45335</v>
      </c>
      <c r="Q570" s="23" t="s">
        <v>1100</v>
      </c>
      <c r="R570" s="15" t="s">
        <v>2562</v>
      </c>
      <c r="S570" s="15" t="s">
        <v>561</v>
      </c>
      <c r="T570" s="24">
        <v>860004875</v>
      </c>
      <c r="U570" s="15">
        <v>6</v>
      </c>
      <c r="V570" s="4">
        <v>519</v>
      </c>
      <c r="W570" s="5" t="s">
        <v>2563</v>
      </c>
      <c r="X570" s="6">
        <v>44926</v>
      </c>
      <c r="Y570" s="25">
        <f t="shared" si="16"/>
        <v>21.194605009633911</v>
      </c>
      <c r="Z570" s="26">
        <v>61112566</v>
      </c>
      <c r="AA570" s="26">
        <f t="shared" si="17"/>
        <v>0</v>
      </c>
    </row>
    <row r="571" spans="1:27" s="8" customFormat="1" ht="69.75" customHeight="1">
      <c r="A571" s="16" t="s">
        <v>2564</v>
      </c>
      <c r="B571" s="15" t="s">
        <v>31</v>
      </c>
      <c r="C571" s="16" t="s">
        <v>2564</v>
      </c>
      <c r="D571" s="28">
        <v>500021622</v>
      </c>
      <c r="E571" s="15" t="s">
        <v>2565</v>
      </c>
      <c r="F571" s="29">
        <v>9949867</v>
      </c>
      <c r="G571" s="19">
        <v>9949867</v>
      </c>
      <c r="H571" s="29">
        <v>3392000</v>
      </c>
      <c r="I571" s="16" t="s">
        <v>2566</v>
      </c>
      <c r="J571" s="15" t="s">
        <v>46</v>
      </c>
      <c r="K571" s="15" t="s">
        <v>627</v>
      </c>
      <c r="L571" s="15" t="s">
        <v>89</v>
      </c>
      <c r="M571" s="15" t="s">
        <v>451</v>
      </c>
      <c r="N571" s="30">
        <v>44840</v>
      </c>
      <c r="O571" s="22">
        <v>44840</v>
      </c>
      <c r="P571" s="22">
        <v>44926</v>
      </c>
      <c r="Q571" s="23" t="s">
        <v>39</v>
      </c>
      <c r="R571" s="15" t="s">
        <v>1698</v>
      </c>
      <c r="S571" s="15" t="s">
        <v>41</v>
      </c>
      <c r="T571" s="24">
        <v>1098775463</v>
      </c>
      <c r="U571" s="15">
        <v>1</v>
      </c>
      <c r="V571" s="4">
        <v>86</v>
      </c>
      <c r="W571" s="5"/>
      <c r="X571" s="6">
        <v>44926</v>
      </c>
      <c r="Y571" s="25">
        <f t="shared" si="16"/>
        <v>100</v>
      </c>
      <c r="Z571" s="26">
        <v>9723733</v>
      </c>
      <c r="AA571" s="26">
        <f t="shared" si="17"/>
        <v>-226134</v>
      </c>
    </row>
    <row r="572" spans="1:27" s="8" customFormat="1" ht="69.75" customHeight="1">
      <c r="A572" s="16" t="s">
        <v>2567</v>
      </c>
      <c r="B572" s="15" t="s">
        <v>31</v>
      </c>
      <c r="C572" s="16" t="s">
        <v>2567</v>
      </c>
      <c r="D572" s="28">
        <v>500015622</v>
      </c>
      <c r="E572" s="15" t="s">
        <v>2568</v>
      </c>
      <c r="F572" s="29">
        <v>8662500</v>
      </c>
      <c r="G572" s="19">
        <v>8662500</v>
      </c>
      <c r="H572" s="29">
        <v>2475000</v>
      </c>
      <c r="I572" s="16" t="s">
        <v>2569</v>
      </c>
      <c r="J572" s="15" t="s">
        <v>65</v>
      </c>
      <c r="K572" s="15" t="s">
        <v>47</v>
      </c>
      <c r="L572" s="15" t="s">
        <v>89</v>
      </c>
      <c r="M572" s="15" t="s">
        <v>451</v>
      </c>
      <c r="N572" s="30">
        <v>44816</v>
      </c>
      <c r="O572" s="22">
        <v>44818</v>
      </c>
      <c r="P572" s="22">
        <v>44923</v>
      </c>
      <c r="Q572" s="23" t="s">
        <v>39</v>
      </c>
      <c r="R572" s="15" t="s">
        <v>2570</v>
      </c>
      <c r="S572" s="15" t="s">
        <v>41</v>
      </c>
      <c r="T572" s="24">
        <v>1065647061</v>
      </c>
      <c r="U572" s="15">
        <v>4</v>
      </c>
      <c r="V572" s="4">
        <v>105</v>
      </c>
      <c r="W572" s="5"/>
      <c r="X572" s="6">
        <v>44926</v>
      </c>
      <c r="Y572" s="25">
        <v>100</v>
      </c>
      <c r="Z572" s="26">
        <v>8662500</v>
      </c>
      <c r="AA572" s="26">
        <f t="shared" si="17"/>
        <v>0</v>
      </c>
    </row>
    <row r="573" spans="1:27" s="8" customFormat="1" ht="69.75" customHeight="1">
      <c r="A573" s="16" t="s">
        <v>2571</v>
      </c>
      <c r="B573" s="15" t="s">
        <v>31</v>
      </c>
      <c r="C573" s="16" t="s">
        <v>2571</v>
      </c>
      <c r="D573" s="28">
        <v>500020522</v>
      </c>
      <c r="E573" s="15" t="s">
        <v>2572</v>
      </c>
      <c r="F573" s="29">
        <v>234873160</v>
      </c>
      <c r="G573" s="19">
        <v>274018687</v>
      </c>
      <c r="H573" s="29">
        <v>78291053</v>
      </c>
      <c r="I573" s="16" t="s">
        <v>2573</v>
      </c>
      <c r="J573" s="15" t="s">
        <v>2574</v>
      </c>
      <c r="K573" s="15" t="s">
        <v>47</v>
      </c>
      <c r="L573" s="20" t="s">
        <v>48</v>
      </c>
      <c r="M573" s="15" t="s">
        <v>365</v>
      </c>
      <c r="N573" s="30">
        <v>44820</v>
      </c>
      <c r="O573" s="22">
        <v>44820</v>
      </c>
      <c r="P573" s="22">
        <v>44926</v>
      </c>
      <c r="Q573" s="23" t="s">
        <v>39</v>
      </c>
      <c r="R573" s="15" t="s">
        <v>2575</v>
      </c>
      <c r="S573" s="15" t="s">
        <v>561</v>
      </c>
      <c r="T573" s="24">
        <v>830083523</v>
      </c>
      <c r="U573" s="15">
        <v>7</v>
      </c>
      <c r="V573" s="4">
        <v>106</v>
      </c>
      <c r="W573" s="5" t="s">
        <v>2576</v>
      </c>
      <c r="X573" s="6">
        <v>44926</v>
      </c>
      <c r="Y573" s="25">
        <f t="shared" si="16"/>
        <v>100</v>
      </c>
      <c r="Z573" s="26">
        <v>236273687</v>
      </c>
      <c r="AA573" s="26">
        <f t="shared" si="17"/>
        <v>-37745000</v>
      </c>
    </row>
    <row r="574" spans="1:27" s="8" customFormat="1" ht="69.75" customHeight="1">
      <c r="A574" s="16" t="s">
        <v>2577</v>
      </c>
      <c r="B574" s="15" t="s">
        <v>31</v>
      </c>
      <c r="C574" s="16" t="s">
        <v>2577</v>
      </c>
      <c r="D574" s="28">
        <v>300054222</v>
      </c>
      <c r="E574" s="15" t="s">
        <v>2578</v>
      </c>
      <c r="F574" s="29">
        <v>21189688</v>
      </c>
      <c r="G574" s="19">
        <v>21189688</v>
      </c>
      <c r="H574" s="29">
        <v>5297422</v>
      </c>
      <c r="I574" s="16" t="s">
        <v>2579</v>
      </c>
      <c r="J574" s="15" t="s">
        <v>46</v>
      </c>
      <c r="K574" s="15" t="s">
        <v>984</v>
      </c>
      <c r="L574" s="20" t="s">
        <v>37</v>
      </c>
      <c r="M574" s="15" t="s">
        <v>1764</v>
      </c>
      <c r="N574" s="30">
        <v>44783</v>
      </c>
      <c r="O574" s="22">
        <v>44785</v>
      </c>
      <c r="P574" s="22">
        <v>44906</v>
      </c>
      <c r="Q574" s="23" t="s">
        <v>39</v>
      </c>
      <c r="R574" s="15" t="s">
        <v>2580</v>
      </c>
      <c r="S574" s="15" t="s">
        <v>41</v>
      </c>
      <c r="T574" s="24">
        <v>9167312</v>
      </c>
      <c r="U574" s="15">
        <v>3</v>
      </c>
      <c r="V574" s="4">
        <v>121</v>
      </c>
      <c r="W574" s="5"/>
      <c r="X574" s="6">
        <v>44926</v>
      </c>
      <c r="Y574" s="25">
        <v>100</v>
      </c>
      <c r="Z574" s="26">
        <v>21189688</v>
      </c>
      <c r="AA574" s="26">
        <f t="shared" si="17"/>
        <v>0</v>
      </c>
    </row>
    <row r="575" spans="1:27" s="8" customFormat="1" ht="69.75" customHeight="1">
      <c r="A575" s="16" t="s">
        <v>2581</v>
      </c>
      <c r="B575" s="15" t="s">
        <v>31</v>
      </c>
      <c r="C575" s="16" t="s">
        <v>2581</v>
      </c>
      <c r="D575" s="28">
        <v>300054122</v>
      </c>
      <c r="E575" s="15" t="s">
        <v>2582</v>
      </c>
      <c r="F575" s="29">
        <v>21189688</v>
      </c>
      <c r="G575" s="19">
        <v>21189688</v>
      </c>
      <c r="H575" s="29">
        <v>5297422</v>
      </c>
      <c r="I575" s="16" t="s">
        <v>2583</v>
      </c>
      <c r="J575" s="15" t="s">
        <v>46</v>
      </c>
      <c r="K575" s="15" t="s">
        <v>984</v>
      </c>
      <c r="L575" s="20" t="s">
        <v>37</v>
      </c>
      <c r="M575" s="15" t="s">
        <v>1764</v>
      </c>
      <c r="N575" s="30">
        <v>44817</v>
      </c>
      <c r="O575" s="22">
        <v>44824</v>
      </c>
      <c r="P575" s="22">
        <v>44926</v>
      </c>
      <c r="Q575" s="23" t="s">
        <v>39</v>
      </c>
      <c r="R575" s="15" t="s">
        <v>2584</v>
      </c>
      <c r="S575" s="15" t="s">
        <v>41</v>
      </c>
      <c r="T575" s="24">
        <v>1042438818</v>
      </c>
      <c r="U575" s="15">
        <v>2</v>
      </c>
      <c r="V575" s="4">
        <v>102</v>
      </c>
      <c r="W575" s="5"/>
      <c r="X575" s="6">
        <v>44926</v>
      </c>
      <c r="Y575" s="25">
        <f t="shared" si="16"/>
        <v>100</v>
      </c>
      <c r="Z575" s="26">
        <v>17834654</v>
      </c>
      <c r="AA575" s="26">
        <f t="shared" si="17"/>
        <v>-3355034</v>
      </c>
    </row>
    <row r="576" spans="1:27" s="8" customFormat="1" ht="69.75" customHeight="1">
      <c r="A576" s="16" t="s">
        <v>2585</v>
      </c>
      <c r="B576" s="15" t="s">
        <v>31</v>
      </c>
      <c r="C576" s="16" t="s">
        <v>2585</v>
      </c>
      <c r="D576" s="28">
        <v>300037822</v>
      </c>
      <c r="E576" s="15" t="s">
        <v>2586</v>
      </c>
      <c r="F576" s="29">
        <v>47988260</v>
      </c>
      <c r="G576" s="19">
        <v>71982390</v>
      </c>
      <c r="H576" s="29">
        <v>1199706</v>
      </c>
      <c r="I576" s="16" t="s">
        <v>2587</v>
      </c>
      <c r="J576" s="15" t="s">
        <v>46</v>
      </c>
      <c r="K576" s="15" t="s">
        <v>47</v>
      </c>
      <c r="L576" s="20" t="s">
        <v>37</v>
      </c>
      <c r="M576" s="15" t="s">
        <v>182</v>
      </c>
      <c r="N576" s="30">
        <v>44782</v>
      </c>
      <c r="O576" s="22">
        <v>44789</v>
      </c>
      <c r="P576" s="22">
        <v>44971</v>
      </c>
      <c r="Q576" s="23" t="s">
        <v>1100</v>
      </c>
      <c r="R576" s="15" t="s">
        <v>2588</v>
      </c>
      <c r="S576" s="15" t="s">
        <v>41</v>
      </c>
      <c r="T576" s="24">
        <v>43639609</v>
      </c>
      <c r="U576" s="15">
        <v>5</v>
      </c>
      <c r="V576" s="4">
        <v>182</v>
      </c>
      <c r="W576" s="5" t="s">
        <v>2589</v>
      </c>
      <c r="X576" s="6">
        <v>44926</v>
      </c>
      <c r="Y576" s="25">
        <f t="shared" si="16"/>
        <v>75.27472527472527</v>
      </c>
      <c r="Z576" s="26">
        <v>54386695</v>
      </c>
      <c r="AA576" s="26">
        <f t="shared" si="17"/>
        <v>-17595695</v>
      </c>
    </row>
    <row r="577" spans="1:27" s="8" customFormat="1" ht="69.75" customHeight="1">
      <c r="A577" s="16" t="s">
        <v>2590</v>
      </c>
      <c r="B577" s="15" t="s">
        <v>31</v>
      </c>
      <c r="C577" s="16" t="s">
        <v>2590</v>
      </c>
      <c r="D577" s="28">
        <v>120004022</v>
      </c>
      <c r="E577" s="15" t="s">
        <v>2591</v>
      </c>
      <c r="F577" s="29">
        <v>14000000</v>
      </c>
      <c r="G577" s="19">
        <v>14000000</v>
      </c>
      <c r="H577" s="29">
        <v>3500000</v>
      </c>
      <c r="I577" s="16" t="s">
        <v>1589</v>
      </c>
      <c r="J577" s="15" t="s">
        <v>46</v>
      </c>
      <c r="K577" s="15" t="s">
        <v>47</v>
      </c>
      <c r="L577" s="15" t="s">
        <v>379</v>
      </c>
      <c r="M577" s="15" t="s">
        <v>668</v>
      </c>
      <c r="N577" s="30">
        <v>44784</v>
      </c>
      <c r="O577" s="22">
        <v>44786</v>
      </c>
      <c r="P577" s="22">
        <v>44907</v>
      </c>
      <c r="Q577" s="23" t="s">
        <v>39</v>
      </c>
      <c r="R577" s="15" t="s">
        <v>1590</v>
      </c>
      <c r="S577" s="15" t="s">
        <v>41</v>
      </c>
      <c r="T577" s="24">
        <v>1018451121</v>
      </c>
      <c r="U577" s="15">
        <v>4</v>
      </c>
      <c r="V577" s="4">
        <v>121</v>
      </c>
      <c r="W577" s="5"/>
      <c r="X577" s="6">
        <v>44926</v>
      </c>
      <c r="Y577" s="25">
        <v>100</v>
      </c>
      <c r="Z577" s="26">
        <v>14000000</v>
      </c>
      <c r="AA577" s="26">
        <f t="shared" si="17"/>
        <v>0</v>
      </c>
    </row>
    <row r="578" spans="1:27" s="8" customFormat="1" ht="69.75" customHeight="1">
      <c r="A578" s="16" t="s">
        <v>2592</v>
      </c>
      <c r="B578" s="15" t="s">
        <v>31</v>
      </c>
      <c r="C578" s="16" t="s">
        <v>2592</v>
      </c>
      <c r="D578" s="28">
        <v>300027522</v>
      </c>
      <c r="E578" s="15" t="s">
        <v>2593</v>
      </c>
      <c r="F578" s="29">
        <v>38815000</v>
      </c>
      <c r="G578" s="19">
        <v>38815000</v>
      </c>
      <c r="H578" s="29">
        <v>38815000</v>
      </c>
      <c r="I578" s="16" t="s">
        <v>2594</v>
      </c>
      <c r="J578" s="15" t="s">
        <v>1735</v>
      </c>
      <c r="K578" s="15" t="s">
        <v>47</v>
      </c>
      <c r="L578" s="20" t="s">
        <v>37</v>
      </c>
      <c r="M578" s="15" t="s">
        <v>201</v>
      </c>
      <c r="N578" s="30">
        <v>44778</v>
      </c>
      <c r="O578" s="22">
        <v>44778</v>
      </c>
      <c r="P578" s="22">
        <v>45143</v>
      </c>
      <c r="Q578" s="23" t="s">
        <v>1100</v>
      </c>
      <c r="R578" s="15" t="s">
        <v>2595</v>
      </c>
      <c r="S578" s="15" t="s">
        <v>561</v>
      </c>
      <c r="T578" s="24">
        <v>131026995</v>
      </c>
      <c r="U578" s="15">
        <v>5</v>
      </c>
      <c r="V578" s="4">
        <v>365</v>
      </c>
      <c r="W578" s="5"/>
      <c r="X578" s="6">
        <v>44926</v>
      </c>
      <c r="Y578" s="25">
        <f t="shared" si="16"/>
        <v>40.547945205479451</v>
      </c>
      <c r="Z578" s="26">
        <v>0</v>
      </c>
      <c r="AA578" s="26">
        <f t="shared" si="17"/>
        <v>-38815000</v>
      </c>
    </row>
    <row r="579" spans="1:27" s="8" customFormat="1" ht="69.75" customHeight="1">
      <c r="A579" s="16" t="s">
        <v>2596</v>
      </c>
      <c r="B579" s="15" t="s">
        <v>31</v>
      </c>
      <c r="C579" s="16" t="s">
        <v>2596</v>
      </c>
      <c r="D579" s="28">
        <v>300056422</v>
      </c>
      <c r="E579" s="15" t="s">
        <v>2597</v>
      </c>
      <c r="F579" s="29">
        <v>21189688</v>
      </c>
      <c r="G579" s="19">
        <v>21189688</v>
      </c>
      <c r="H579" s="29">
        <v>5297422</v>
      </c>
      <c r="I579" s="16" t="s">
        <v>2598</v>
      </c>
      <c r="J579" s="15" t="s">
        <v>46</v>
      </c>
      <c r="K579" s="15" t="s">
        <v>1678</v>
      </c>
      <c r="L579" s="20" t="s">
        <v>37</v>
      </c>
      <c r="M579" s="15" t="s">
        <v>2459</v>
      </c>
      <c r="N579" s="30">
        <v>44783</v>
      </c>
      <c r="O579" s="22">
        <v>44784</v>
      </c>
      <c r="P579" s="22">
        <v>44905</v>
      </c>
      <c r="Q579" s="23" t="s">
        <v>39</v>
      </c>
      <c r="R579" s="15" t="s">
        <v>2599</v>
      </c>
      <c r="S579" s="15" t="s">
        <v>41</v>
      </c>
      <c r="T579" s="24">
        <v>1090408629</v>
      </c>
      <c r="U579" s="15">
        <v>3</v>
      </c>
      <c r="V579" s="4">
        <v>121</v>
      </c>
      <c r="W579" s="5"/>
      <c r="X579" s="6">
        <v>44926</v>
      </c>
      <c r="Y579" s="25">
        <v>100</v>
      </c>
      <c r="Z579" s="26">
        <v>21189688</v>
      </c>
      <c r="AA579" s="26">
        <f t="shared" si="17"/>
        <v>0</v>
      </c>
    </row>
    <row r="580" spans="1:27" s="8" customFormat="1" ht="69.75" customHeight="1">
      <c r="A580" s="16" t="s">
        <v>2600</v>
      </c>
      <c r="B580" s="15" t="s">
        <v>31</v>
      </c>
      <c r="C580" s="16" t="s">
        <v>2600</v>
      </c>
      <c r="D580" s="28">
        <v>120004122</v>
      </c>
      <c r="E580" s="15" t="s">
        <v>2601</v>
      </c>
      <c r="F580" s="29">
        <v>42000000</v>
      </c>
      <c r="G580" s="19">
        <v>42000000</v>
      </c>
      <c r="H580" s="29">
        <v>10500000</v>
      </c>
      <c r="I580" s="16" t="s">
        <v>2602</v>
      </c>
      <c r="J580" s="15" t="s">
        <v>46</v>
      </c>
      <c r="K580" s="15" t="s">
        <v>47</v>
      </c>
      <c r="L580" s="15" t="s">
        <v>379</v>
      </c>
      <c r="M580" s="15" t="s">
        <v>380</v>
      </c>
      <c r="N580" s="30">
        <v>44809</v>
      </c>
      <c r="O580" s="22">
        <v>44810</v>
      </c>
      <c r="P580" s="22">
        <v>44926</v>
      </c>
      <c r="Q580" s="23" t="s">
        <v>39</v>
      </c>
      <c r="R580" s="15" t="s">
        <v>2603</v>
      </c>
      <c r="S580" s="15" t="s">
        <v>41</v>
      </c>
      <c r="T580" s="24">
        <v>1049603363</v>
      </c>
      <c r="U580" s="15">
        <v>6</v>
      </c>
      <c r="V580" s="4">
        <v>116</v>
      </c>
      <c r="W580" s="5"/>
      <c r="X580" s="6">
        <v>44926</v>
      </c>
      <c r="Y580" s="25">
        <f t="shared" si="16"/>
        <v>100</v>
      </c>
      <c r="Z580" s="26">
        <v>40250000</v>
      </c>
      <c r="AA580" s="26">
        <f t="shared" si="17"/>
        <v>-1750000</v>
      </c>
    </row>
    <row r="581" spans="1:27" s="8" customFormat="1" ht="69.75" customHeight="1">
      <c r="A581" s="16" t="s">
        <v>2604</v>
      </c>
      <c r="B581" s="15" t="s">
        <v>31</v>
      </c>
      <c r="C581" s="16" t="s">
        <v>2604</v>
      </c>
      <c r="D581" s="28">
        <v>300037522</v>
      </c>
      <c r="E581" s="15" t="s">
        <v>2605</v>
      </c>
      <c r="F581" s="29">
        <v>28672000</v>
      </c>
      <c r="G581" s="19">
        <v>28672000</v>
      </c>
      <c r="H581" s="29">
        <v>7168000</v>
      </c>
      <c r="I581" s="16" t="s">
        <v>2606</v>
      </c>
      <c r="J581" s="15" t="s">
        <v>46</v>
      </c>
      <c r="K581" s="15" t="s">
        <v>47</v>
      </c>
      <c r="L581" s="20" t="s">
        <v>37</v>
      </c>
      <c r="M581" s="15" t="s">
        <v>182</v>
      </c>
      <c r="N581" s="30">
        <v>44783</v>
      </c>
      <c r="O581" s="22">
        <v>44784</v>
      </c>
      <c r="P581" s="22">
        <v>44905</v>
      </c>
      <c r="Q581" s="23" t="s">
        <v>39</v>
      </c>
      <c r="R581" s="15" t="s">
        <v>2607</v>
      </c>
      <c r="S581" s="15" t="s">
        <v>41</v>
      </c>
      <c r="T581" s="24">
        <v>1037574827</v>
      </c>
      <c r="U581" s="15">
        <v>2</v>
      </c>
      <c r="V581" s="4">
        <v>121</v>
      </c>
      <c r="W581" s="5"/>
      <c r="X581" s="6">
        <v>44926</v>
      </c>
      <c r="Y581" s="25">
        <v>100</v>
      </c>
      <c r="Z581" s="26">
        <v>28672000</v>
      </c>
      <c r="AA581" s="26">
        <f t="shared" si="17"/>
        <v>0</v>
      </c>
    </row>
    <row r="582" spans="1:27" s="8" customFormat="1" ht="69.75" customHeight="1">
      <c r="A582" s="16" t="s">
        <v>2608</v>
      </c>
      <c r="B582" s="15" t="s">
        <v>31</v>
      </c>
      <c r="C582" s="16" t="s">
        <v>2608</v>
      </c>
      <c r="D582" s="28">
        <v>300038422</v>
      </c>
      <c r="E582" s="15" t="s">
        <v>2609</v>
      </c>
      <c r="F582" s="29">
        <v>21189688</v>
      </c>
      <c r="G582" s="19">
        <v>21189688</v>
      </c>
      <c r="H582" s="29">
        <v>5297422</v>
      </c>
      <c r="I582" s="16" t="s">
        <v>2610</v>
      </c>
      <c r="J582" s="15" t="s">
        <v>46</v>
      </c>
      <c r="K582" s="15" t="s">
        <v>168</v>
      </c>
      <c r="L582" s="20" t="s">
        <v>37</v>
      </c>
      <c r="M582" s="15" t="s">
        <v>169</v>
      </c>
      <c r="N582" s="30">
        <v>44783</v>
      </c>
      <c r="O582" s="22">
        <v>44785</v>
      </c>
      <c r="P582" s="22">
        <v>44906</v>
      </c>
      <c r="Q582" s="23" t="s">
        <v>39</v>
      </c>
      <c r="R582" s="15" t="s">
        <v>2611</v>
      </c>
      <c r="S582" s="15" t="s">
        <v>41</v>
      </c>
      <c r="T582" s="24">
        <v>4291783</v>
      </c>
      <c r="U582" s="15">
        <v>0</v>
      </c>
      <c r="V582" s="4">
        <v>121</v>
      </c>
      <c r="W582" s="5"/>
      <c r="X582" s="6">
        <v>44926</v>
      </c>
      <c r="Y582" s="25">
        <v>100</v>
      </c>
      <c r="Z582" s="26">
        <v>21189688</v>
      </c>
      <c r="AA582" s="26">
        <f t="shared" si="17"/>
        <v>0</v>
      </c>
    </row>
    <row r="583" spans="1:27" s="8" customFormat="1" ht="69.75" customHeight="1">
      <c r="A583" s="16" t="s">
        <v>2612</v>
      </c>
      <c r="B583" s="15" t="s">
        <v>31</v>
      </c>
      <c r="C583" s="16" t="s">
        <v>2612</v>
      </c>
      <c r="D583" s="28">
        <v>120004322</v>
      </c>
      <c r="E583" s="15" t="s">
        <v>2613</v>
      </c>
      <c r="F583" s="29">
        <v>27852800</v>
      </c>
      <c r="G583" s="19">
        <v>27852800</v>
      </c>
      <c r="H583" s="29">
        <v>6963200</v>
      </c>
      <c r="I583" s="16" t="s">
        <v>2614</v>
      </c>
      <c r="J583" s="15" t="s">
        <v>46</v>
      </c>
      <c r="K583" s="15" t="s">
        <v>47</v>
      </c>
      <c r="L583" s="15" t="s">
        <v>379</v>
      </c>
      <c r="M583" s="15" t="s">
        <v>668</v>
      </c>
      <c r="N583" s="30">
        <v>44790</v>
      </c>
      <c r="O583" s="22">
        <v>44798</v>
      </c>
      <c r="P583" s="22">
        <v>44919</v>
      </c>
      <c r="Q583" s="23" t="s">
        <v>39</v>
      </c>
      <c r="R583" s="15" t="s">
        <v>2615</v>
      </c>
      <c r="S583" s="15" t="s">
        <v>41</v>
      </c>
      <c r="T583" s="24">
        <v>51738052</v>
      </c>
      <c r="U583" s="15">
        <v>7</v>
      </c>
      <c r="V583" s="4">
        <v>121</v>
      </c>
      <c r="W583" s="5"/>
      <c r="X583" s="6">
        <v>44926</v>
      </c>
      <c r="Y583" s="25">
        <v>100</v>
      </c>
      <c r="Z583" s="26">
        <v>27852800</v>
      </c>
      <c r="AA583" s="26">
        <f t="shared" si="17"/>
        <v>0</v>
      </c>
    </row>
    <row r="584" spans="1:27" s="8" customFormat="1" ht="69.75" customHeight="1">
      <c r="A584" s="16" t="s">
        <v>2616</v>
      </c>
      <c r="B584" s="15" t="s">
        <v>31</v>
      </c>
      <c r="C584" s="16" t="s">
        <v>2616</v>
      </c>
      <c r="D584" s="28">
        <v>300044222</v>
      </c>
      <c r="E584" s="15" t="s">
        <v>2617</v>
      </c>
      <c r="F584" s="29">
        <v>23043900</v>
      </c>
      <c r="G584" s="19">
        <v>23043900</v>
      </c>
      <c r="H584" s="29">
        <v>5760975</v>
      </c>
      <c r="I584" s="16" t="s">
        <v>2618</v>
      </c>
      <c r="J584" s="15" t="s">
        <v>46</v>
      </c>
      <c r="K584" s="15" t="s">
        <v>47</v>
      </c>
      <c r="L584" s="20" t="s">
        <v>37</v>
      </c>
      <c r="M584" s="15" t="s">
        <v>201</v>
      </c>
      <c r="N584" s="30">
        <v>44783</v>
      </c>
      <c r="O584" s="22">
        <v>44786</v>
      </c>
      <c r="P584" s="22">
        <v>44907</v>
      </c>
      <c r="Q584" s="23" t="s">
        <v>39</v>
      </c>
      <c r="R584" s="15" t="s">
        <v>2619</v>
      </c>
      <c r="S584" s="15" t="s">
        <v>41</v>
      </c>
      <c r="T584" s="24">
        <v>1057580453</v>
      </c>
      <c r="U584" s="15">
        <v>9</v>
      </c>
      <c r="V584" s="4">
        <v>121</v>
      </c>
      <c r="W584" s="5"/>
      <c r="X584" s="6">
        <v>44926</v>
      </c>
      <c r="Y584" s="25">
        <v>100</v>
      </c>
      <c r="Z584" s="26">
        <v>23043900</v>
      </c>
      <c r="AA584" s="26">
        <f t="shared" si="17"/>
        <v>0</v>
      </c>
    </row>
    <row r="585" spans="1:27" s="8" customFormat="1" ht="69.75" customHeight="1">
      <c r="A585" s="16" t="s">
        <v>2620</v>
      </c>
      <c r="B585" s="15" t="s">
        <v>31</v>
      </c>
      <c r="C585" s="16" t="s">
        <v>2620</v>
      </c>
      <c r="D585" s="28">
        <v>300043822</v>
      </c>
      <c r="E585" s="15" t="s">
        <v>2621</v>
      </c>
      <c r="F585" s="29">
        <v>20000000</v>
      </c>
      <c r="G585" s="19">
        <v>30000000</v>
      </c>
      <c r="H585" s="29">
        <v>5000000</v>
      </c>
      <c r="I585" s="16" t="s">
        <v>2622</v>
      </c>
      <c r="J585" s="15" t="s">
        <v>46</v>
      </c>
      <c r="K585" s="15" t="s">
        <v>47</v>
      </c>
      <c r="L585" s="20" t="s">
        <v>37</v>
      </c>
      <c r="M585" s="15" t="s">
        <v>201</v>
      </c>
      <c r="N585" s="30">
        <v>44783</v>
      </c>
      <c r="O585" s="22">
        <v>44785</v>
      </c>
      <c r="P585" s="22">
        <v>44967</v>
      </c>
      <c r="Q585" s="23" t="s">
        <v>1100</v>
      </c>
      <c r="R585" s="15" t="s">
        <v>2623</v>
      </c>
      <c r="S585" s="15" t="s">
        <v>41</v>
      </c>
      <c r="T585" s="24">
        <v>79047113</v>
      </c>
      <c r="U585" s="15">
        <v>4</v>
      </c>
      <c r="V585" s="4">
        <v>182</v>
      </c>
      <c r="W585" s="5" t="s">
        <v>2526</v>
      </c>
      <c r="X585" s="6">
        <v>44926</v>
      </c>
      <c r="Y585" s="25">
        <f t="shared" si="16"/>
        <v>77.472527472527474</v>
      </c>
      <c r="Z585" s="26">
        <v>23333333</v>
      </c>
      <c r="AA585" s="26">
        <f t="shared" si="17"/>
        <v>-6666667</v>
      </c>
    </row>
    <row r="586" spans="1:27" s="8" customFormat="1" ht="69.75" customHeight="1">
      <c r="A586" s="16" t="s">
        <v>2624</v>
      </c>
      <c r="B586" s="15" t="s">
        <v>31</v>
      </c>
      <c r="C586" s="16" t="s">
        <v>2624</v>
      </c>
      <c r="D586" s="28">
        <v>300055822</v>
      </c>
      <c r="E586" s="15" t="s">
        <v>2625</v>
      </c>
      <c r="F586" s="29">
        <v>21189688</v>
      </c>
      <c r="G586" s="19">
        <v>21189688</v>
      </c>
      <c r="H586" s="29">
        <v>5297422</v>
      </c>
      <c r="I586" s="16" t="s">
        <v>2520</v>
      </c>
      <c r="J586" s="15" t="s">
        <v>46</v>
      </c>
      <c r="K586" s="15" t="s">
        <v>1678</v>
      </c>
      <c r="L586" s="20" t="s">
        <v>37</v>
      </c>
      <c r="M586" s="15" t="s">
        <v>2459</v>
      </c>
      <c r="N586" s="30">
        <v>44799</v>
      </c>
      <c r="O586" s="22">
        <v>44805</v>
      </c>
      <c r="P586" s="22">
        <v>44896</v>
      </c>
      <c r="Q586" s="23" t="s">
        <v>39</v>
      </c>
      <c r="R586" s="15" t="s">
        <v>2626</v>
      </c>
      <c r="S586" s="15" t="s">
        <v>41</v>
      </c>
      <c r="T586" s="24">
        <v>1090411069</v>
      </c>
      <c r="U586" s="15">
        <v>1</v>
      </c>
      <c r="V586" s="4">
        <v>91</v>
      </c>
      <c r="W586" s="5" t="s">
        <v>2627</v>
      </c>
      <c r="X586" s="6">
        <v>44926</v>
      </c>
      <c r="Y586" s="25">
        <v>100</v>
      </c>
      <c r="Z586" s="26">
        <v>15892266</v>
      </c>
      <c r="AA586" s="26">
        <f t="shared" si="17"/>
        <v>-5297422</v>
      </c>
    </row>
    <row r="587" spans="1:27" s="8" customFormat="1" ht="69.75" customHeight="1">
      <c r="A587" s="16" t="s">
        <v>2628</v>
      </c>
      <c r="B587" s="15" t="s">
        <v>31</v>
      </c>
      <c r="C587" s="16" t="s">
        <v>2628</v>
      </c>
      <c r="D587" s="28">
        <v>300041522</v>
      </c>
      <c r="E587" s="15" t="s">
        <v>2629</v>
      </c>
      <c r="F587" s="29">
        <v>27062752</v>
      </c>
      <c r="G587" s="19">
        <v>40594128</v>
      </c>
      <c r="H587" s="29">
        <v>6765688</v>
      </c>
      <c r="I587" s="16" t="s">
        <v>2630</v>
      </c>
      <c r="J587" s="15" t="s">
        <v>46</v>
      </c>
      <c r="K587" s="15" t="s">
        <v>47</v>
      </c>
      <c r="L587" s="20" t="s">
        <v>37</v>
      </c>
      <c r="M587" s="15" t="s">
        <v>201</v>
      </c>
      <c r="N587" s="30">
        <v>44783</v>
      </c>
      <c r="O587" s="22">
        <v>44785</v>
      </c>
      <c r="P587" s="22">
        <v>44967</v>
      </c>
      <c r="Q587" s="23" t="s">
        <v>1100</v>
      </c>
      <c r="R587" s="15" t="s">
        <v>2631</v>
      </c>
      <c r="S587" s="15" t="s">
        <v>41</v>
      </c>
      <c r="T587" s="24">
        <v>74370983</v>
      </c>
      <c r="U587" s="15">
        <v>0</v>
      </c>
      <c r="V587" s="4">
        <v>182</v>
      </c>
      <c r="W587" s="5" t="s">
        <v>2632</v>
      </c>
      <c r="X587" s="6">
        <v>44926</v>
      </c>
      <c r="Y587" s="25">
        <f t="shared" si="16"/>
        <v>77.472527472527474</v>
      </c>
      <c r="Z587" s="26">
        <v>31573211</v>
      </c>
      <c r="AA587" s="26">
        <f t="shared" si="17"/>
        <v>-9020917</v>
      </c>
    </row>
    <row r="588" spans="1:27" s="8" customFormat="1" ht="69.75" customHeight="1">
      <c r="A588" s="16" t="s">
        <v>2633</v>
      </c>
      <c r="B588" s="15" t="s">
        <v>31</v>
      </c>
      <c r="C588" s="16" t="s">
        <v>2633</v>
      </c>
      <c r="D588" s="28">
        <v>300043322</v>
      </c>
      <c r="E588" s="15" t="s">
        <v>2634</v>
      </c>
      <c r="F588" s="29">
        <v>20000000</v>
      </c>
      <c r="G588" s="19">
        <v>20000000</v>
      </c>
      <c r="H588" s="29">
        <v>5000000</v>
      </c>
      <c r="I588" s="16" t="s">
        <v>2635</v>
      </c>
      <c r="J588" s="15" t="s">
        <v>46</v>
      </c>
      <c r="K588" s="15" t="s">
        <v>47</v>
      </c>
      <c r="L588" s="20" t="s">
        <v>37</v>
      </c>
      <c r="M588" s="15" t="s">
        <v>201</v>
      </c>
      <c r="N588" s="30">
        <v>44782</v>
      </c>
      <c r="O588" s="22">
        <v>44785</v>
      </c>
      <c r="P588" s="22">
        <v>44906</v>
      </c>
      <c r="Q588" s="23" t="s">
        <v>39</v>
      </c>
      <c r="R588" s="15" t="s">
        <v>2636</v>
      </c>
      <c r="S588" s="15" t="s">
        <v>41</v>
      </c>
      <c r="T588" s="24">
        <v>1057574852</v>
      </c>
      <c r="U588" s="15">
        <v>1</v>
      </c>
      <c r="V588" s="4">
        <v>121</v>
      </c>
      <c r="W588" s="5"/>
      <c r="X588" s="6">
        <v>44926</v>
      </c>
      <c r="Y588" s="25">
        <v>100</v>
      </c>
      <c r="Z588" s="26">
        <v>20000000</v>
      </c>
      <c r="AA588" s="26">
        <f t="shared" si="17"/>
        <v>0</v>
      </c>
    </row>
    <row r="589" spans="1:27" s="8" customFormat="1" ht="69.75" customHeight="1">
      <c r="A589" s="16" t="s">
        <v>2637</v>
      </c>
      <c r="B589" s="15" t="s">
        <v>31</v>
      </c>
      <c r="C589" s="16" t="s">
        <v>2637</v>
      </c>
      <c r="D589" s="28">
        <v>300044422</v>
      </c>
      <c r="E589" s="15" t="s">
        <v>2638</v>
      </c>
      <c r="F589" s="29">
        <v>14600000</v>
      </c>
      <c r="G589" s="19">
        <v>14600000</v>
      </c>
      <c r="H589" s="29">
        <v>3650000</v>
      </c>
      <c r="I589" s="16" t="s">
        <v>2639</v>
      </c>
      <c r="J589" s="15" t="s">
        <v>46</v>
      </c>
      <c r="K589" s="15" t="s">
        <v>47</v>
      </c>
      <c r="L589" s="20" t="s">
        <v>37</v>
      </c>
      <c r="M589" s="15" t="s">
        <v>201</v>
      </c>
      <c r="N589" s="30">
        <v>44854</v>
      </c>
      <c r="O589" s="22">
        <v>44862</v>
      </c>
      <c r="P589" s="22">
        <v>44984</v>
      </c>
      <c r="Q589" s="23" t="s">
        <v>1100</v>
      </c>
      <c r="R589" s="15" t="s">
        <v>2640</v>
      </c>
      <c r="S589" s="15" t="s">
        <v>41</v>
      </c>
      <c r="T589" s="24">
        <v>10119330</v>
      </c>
      <c r="U589" s="15">
        <v>5</v>
      </c>
      <c r="V589" s="4">
        <v>122</v>
      </c>
      <c r="W589" s="5"/>
      <c r="X589" s="6">
        <v>44926</v>
      </c>
      <c r="Y589" s="25">
        <f t="shared" si="16"/>
        <v>52.459016393442624</v>
      </c>
      <c r="Z589" s="26">
        <v>486667</v>
      </c>
      <c r="AA589" s="26">
        <f t="shared" si="17"/>
        <v>-14113333</v>
      </c>
    </row>
    <row r="590" spans="1:27" s="8" customFormat="1" ht="69.75" customHeight="1">
      <c r="A590" s="16" t="s">
        <v>2641</v>
      </c>
      <c r="B590" s="15" t="s">
        <v>31</v>
      </c>
      <c r="C590" s="16" t="s">
        <v>2641</v>
      </c>
      <c r="D590" s="28">
        <v>300036322</v>
      </c>
      <c r="E590" s="15" t="s">
        <v>2642</v>
      </c>
      <c r="F590" s="29">
        <v>25238916</v>
      </c>
      <c r="G590" s="19">
        <v>25238916</v>
      </c>
      <c r="H590" s="29">
        <v>6309729</v>
      </c>
      <c r="I590" s="16" t="s">
        <v>2643</v>
      </c>
      <c r="J590" s="15" t="s">
        <v>46</v>
      </c>
      <c r="K590" s="15" t="s">
        <v>627</v>
      </c>
      <c r="L590" s="20" t="s">
        <v>37</v>
      </c>
      <c r="M590" s="15" t="s">
        <v>628</v>
      </c>
      <c r="N590" s="30">
        <v>44799</v>
      </c>
      <c r="O590" s="22">
        <v>44803</v>
      </c>
      <c r="P590" s="22">
        <v>44924</v>
      </c>
      <c r="Q590" s="23" t="s">
        <v>39</v>
      </c>
      <c r="R590" s="15" t="s">
        <v>2644</v>
      </c>
      <c r="S590" s="15" t="s">
        <v>41</v>
      </c>
      <c r="T590" s="24">
        <v>1090479753</v>
      </c>
      <c r="U590" s="15">
        <v>2</v>
      </c>
      <c r="V590" s="4">
        <v>121</v>
      </c>
      <c r="W590" s="5"/>
      <c r="X590" s="6">
        <v>44926</v>
      </c>
      <c r="Y590" s="25">
        <v>100</v>
      </c>
      <c r="Z590" s="26">
        <v>12619458</v>
      </c>
      <c r="AA590" s="26">
        <f t="shared" ref="AA590:AA653" si="18">Z590-G590</f>
        <v>-12619458</v>
      </c>
    </row>
    <row r="591" spans="1:27" s="8" customFormat="1" ht="69.75" customHeight="1">
      <c r="A591" s="16" t="s">
        <v>2645</v>
      </c>
      <c r="B591" s="15" t="s">
        <v>31</v>
      </c>
      <c r="C591" s="16" t="s">
        <v>2645</v>
      </c>
      <c r="D591" s="28">
        <v>300037322</v>
      </c>
      <c r="E591" s="15" t="s">
        <v>2646</v>
      </c>
      <c r="F591" s="29">
        <v>12800000</v>
      </c>
      <c r="G591" s="19">
        <v>12800000</v>
      </c>
      <c r="H591" s="29">
        <v>3200000</v>
      </c>
      <c r="I591" s="16" t="s">
        <v>2647</v>
      </c>
      <c r="J591" s="15" t="s">
        <v>46</v>
      </c>
      <c r="K591" s="15" t="s">
        <v>47</v>
      </c>
      <c r="L591" s="20" t="s">
        <v>37</v>
      </c>
      <c r="M591" s="15" t="s">
        <v>606</v>
      </c>
      <c r="N591" s="30">
        <v>44799</v>
      </c>
      <c r="O591" s="22">
        <v>44803</v>
      </c>
      <c r="P591" s="22">
        <v>44924</v>
      </c>
      <c r="Q591" s="23" t="s">
        <v>39</v>
      </c>
      <c r="R591" s="15" t="s">
        <v>2648</v>
      </c>
      <c r="S591" s="15" t="s">
        <v>41</v>
      </c>
      <c r="T591" s="24">
        <v>1010200144</v>
      </c>
      <c r="U591" s="15">
        <v>8</v>
      </c>
      <c r="V591" s="4">
        <v>121</v>
      </c>
      <c r="W591" s="5"/>
      <c r="X591" s="6">
        <v>44926</v>
      </c>
      <c r="Y591" s="25">
        <v>100</v>
      </c>
      <c r="Z591" s="26">
        <v>9813333</v>
      </c>
      <c r="AA591" s="26">
        <f t="shared" si="18"/>
        <v>-2986667</v>
      </c>
    </row>
    <row r="592" spans="1:27" s="8" customFormat="1" ht="69.75" customHeight="1">
      <c r="A592" s="16" t="s">
        <v>2649</v>
      </c>
      <c r="B592" s="15" t="s">
        <v>31</v>
      </c>
      <c r="C592" s="16" t="s">
        <v>2649</v>
      </c>
      <c r="D592" s="28">
        <v>300044022</v>
      </c>
      <c r="E592" s="15" t="s">
        <v>2650</v>
      </c>
      <c r="F592" s="29">
        <v>28000000</v>
      </c>
      <c r="G592" s="19">
        <v>28000000</v>
      </c>
      <c r="H592" s="29">
        <v>7000000</v>
      </c>
      <c r="I592" s="16" t="s">
        <v>2651</v>
      </c>
      <c r="J592" s="15" t="s">
        <v>46</v>
      </c>
      <c r="K592" s="15" t="s">
        <v>47</v>
      </c>
      <c r="L592" s="20" t="s">
        <v>37</v>
      </c>
      <c r="M592" s="15" t="s">
        <v>201</v>
      </c>
      <c r="N592" s="30">
        <v>44783</v>
      </c>
      <c r="O592" s="22">
        <v>44786</v>
      </c>
      <c r="P592" s="22">
        <v>44897</v>
      </c>
      <c r="Q592" s="23" t="s">
        <v>39</v>
      </c>
      <c r="R592" s="15" t="s">
        <v>2652</v>
      </c>
      <c r="S592" s="15" t="s">
        <v>41</v>
      </c>
      <c r="T592" s="24">
        <v>73550419</v>
      </c>
      <c r="U592" s="15">
        <v>7</v>
      </c>
      <c r="V592" s="4">
        <v>111</v>
      </c>
      <c r="W592" s="5"/>
      <c r="X592" s="6">
        <v>44926</v>
      </c>
      <c r="Y592" s="25">
        <v>100</v>
      </c>
      <c r="Z592" s="26">
        <v>28000000</v>
      </c>
      <c r="AA592" s="26">
        <f t="shared" si="18"/>
        <v>0</v>
      </c>
    </row>
    <row r="593" spans="1:27" s="8" customFormat="1" ht="69.75" customHeight="1">
      <c r="A593" s="16" t="s">
        <v>2653</v>
      </c>
      <c r="B593" s="15" t="s">
        <v>31</v>
      </c>
      <c r="C593" s="16" t="s">
        <v>2653</v>
      </c>
      <c r="D593" s="28">
        <v>300030822</v>
      </c>
      <c r="E593" s="15" t="s">
        <v>2654</v>
      </c>
      <c r="F593" s="29">
        <v>28000000</v>
      </c>
      <c r="G593" s="19">
        <v>42000000</v>
      </c>
      <c r="H593" s="29">
        <v>7000000</v>
      </c>
      <c r="I593" s="16" t="s">
        <v>2655</v>
      </c>
      <c r="J593" s="15" t="s">
        <v>46</v>
      </c>
      <c r="K593" s="15" t="s">
        <v>47</v>
      </c>
      <c r="L593" s="20" t="s">
        <v>37</v>
      </c>
      <c r="M593" s="15" t="s">
        <v>175</v>
      </c>
      <c r="N593" s="30">
        <v>44782</v>
      </c>
      <c r="O593" s="22">
        <v>44783</v>
      </c>
      <c r="P593" s="22">
        <v>44965</v>
      </c>
      <c r="Q593" s="23" t="s">
        <v>1100</v>
      </c>
      <c r="R593" s="15" t="s">
        <v>2656</v>
      </c>
      <c r="S593" s="15" t="s">
        <v>41</v>
      </c>
      <c r="T593" s="24">
        <v>19380877</v>
      </c>
      <c r="U593" s="15">
        <v>0</v>
      </c>
      <c r="V593" s="4">
        <v>182</v>
      </c>
      <c r="W593" s="5" t="s">
        <v>2657</v>
      </c>
      <c r="X593" s="6">
        <v>44926</v>
      </c>
      <c r="Y593" s="25">
        <f t="shared" ref="Y590:Y653" si="19">((X593-O593)*100)/V593</f>
        <v>78.571428571428569</v>
      </c>
      <c r="Z593" s="26">
        <v>33133333</v>
      </c>
      <c r="AA593" s="26">
        <f t="shared" si="18"/>
        <v>-8866667</v>
      </c>
    </row>
    <row r="594" spans="1:27" s="8" customFormat="1" ht="69.75" customHeight="1">
      <c r="A594" s="16" t="s">
        <v>2658</v>
      </c>
      <c r="B594" s="15" t="s">
        <v>31</v>
      </c>
      <c r="C594" s="16" t="s">
        <v>2658</v>
      </c>
      <c r="D594" s="28">
        <v>300036622</v>
      </c>
      <c r="E594" s="15" t="s">
        <v>2659</v>
      </c>
      <c r="F594" s="29">
        <v>25238916</v>
      </c>
      <c r="G594" s="19">
        <v>25238916</v>
      </c>
      <c r="H594" s="29">
        <v>6309729</v>
      </c>
      <c r="I594" s="16" t="s">
        <v>2660</v>
      </c>
      <c r="J594" s="15" t="s">
        <v>46</v>
      </c>
      <c r="K594" s="15" t="s">
        <v>47</v>
      </c>
      <c r="L594" s="20" t="s">
        <v>37</v>
      </c>
      <c r="M594" s="15" t="s">
        <v>606</v>
      </c>
      <c r="N594" s="30">
        <v>44797</v>
      </c>
      <c r="O594" s="22">
        <v>44804</v>
      </c>
      <c r="P594" s="22">
        <v>44925</v>
      </c>
      <c r="Q594" s="23" t="s">
        <v>39</v>
      </c>
      <c r="R594" s="15" t="s">
        <v>1554</v>
      </c>
      <c r="S594" s="15" t="s">
        <v>41</v>
      </c>
      <c r="T594" s="24">
        <v>45582472</v>
      </c>
      <c r="U594" s="15">
        <v>3</v>
      </c>
      <c r="V594" s="4">
        <v>121</v>
      </c>
      <c r="W594" s="5"/>
      <c r="X594" s="6">
        <v>44926</v>
      </c>
      <c r="Y594" s="25">
        <v>100</v>
      </c>
      <c r="Z594" s="26">
        <v>19139511</v>
      </c>
      <c r="AA594" s="26">
        <f t="shared" si="18"/>
        <v>-6099405</v>
      </c>
    </row>
    <row r="595" spans="1:27" s="8" customFormat="1" ht="69.75" customHeight="1">
      <c r="A595" s="16" t="s">
        <v>2661</v>
      </c>
      <c r="B595" s="15" t="s">
        <v>31</v>
      </c>
      <c r="C595" s="16" t="s">
        <v>2661</v>
      </c>
      <c r="D595" s="28">
        <v>300029222</v>
      </c>
      <c r="E595" s="15" t="s">
        <v>2662</v>
      </c>
      <c r="F595" s="29">
        <v>29694612</v>
      </c>
      <c r="G595" s="19">
        <v>29694612</v>
      </c>
      <c r="H595" s="29">
        <v>7423653</v>
      </c>
      <c r="I595" s="16" t="s">
        <v>2663</v>
      </c>
      <c r="J595" s="15" t="s">
        <v>46</v>
      </c>
      <c r="K595" s="15" t="s">
        <v>47</v>
      </c>
      <c r="L595" s="20" t="s">
        <v>37</v>
      </c>
      <c r="M595" s="15" t="s">
        <v>2664</v>
      </c>
      <c r="N595" s="30">
        <v>44784</v>
      </c>
      <c r="O595" s="22">
        <v>44786</v>
      </c>
      <c r="P595" s="22">
        <v>44907</v>
      </c>
      <c r="Q595" s="23" t="s">
        <v>39</v>
      </c>
      <c r="R595" s="15" t="s">
        <v>2665</v>
      </c>
      <c r="S595" s="15" t="s">
        <v>41</v>
      </c>
      <c r="T595" s="24">
        <v>1110517093</v>
      </c>
      <c r="U595" s="15">
        <v>5</v>
      </c>
      <c r="V595" s="4">
        <v>121</v>
      </c>
      <c r="W595" s="5"/>
      <c r="X595" s="6">
        <v>44926</v>
      </c>
      <c r="Y595" s="25">
        <v>100</v>
      </c>
      <c r="Z595" s="26">
        <v>29694612</v>
      </c>
      <c r="AA595" s="26">
        <f t="shared" si="18"/>
        <v>0</v>
      </c>
    </row>
    <row r="596" spans="1:27" s="8" customFormat="1" ht="69.75" customHeight="1">
      <c r="A596" s="16" t="s">
        <v>2666</v>
      </c>
      <c r="B596" s="15" t="s">
        <v>31</v>
      </c>
      <c r="C596" s="16" t="s">
        <v>2666</v>
      </c>
      <c r="D596" s="28">
        <v>300042922</v>
      </c>
      <c r="E596" s="15" t="s">
        <v>2667</v>
      </c>
      <c r="F596" s="29">
        <v>20000000</v>
      </c>
      <c r="G596" s="19">
        <v>20000000</v>
      </c>
      <c r="H596" s="29">
        <v>5000000</v>
      </c>
      <c r="I596" s="16" t="s">
        <v>2668</v>
      </c>
      <c r="J596" s="15" t="s">
        <v>46</v>
      </c>
      <c r="K596" s="15" t="s">
        <v>47</v>
      </c>
      <c r="L596" s="20" t="s">
        <v>37</v>
      </c>
      <c r="M596" s="15" t="s">
        <v>201</v>
      </c>
      <c r="N596" s="30">
        <v>44848</v>
      </c>
      <c r="O596" s="22">
        <v>44853</v>
      </c>
      <c r="P596" s="22">
        <v>44975</v>
      </c>
      <c r="Q596" s="23" t="s">
        <v>1100</v>
      </c>
      <c r="R596" s="15" t="s">
        <v>2669</v>
      </c>
      <c r="S596" s="15" t="s">
        <v>41</v>
      </c>
      <c r="T596" s="24">
        <v>49787045</v>
      </c>
      <c r="U596" s="15">
        <v>7</v>
      </c>
      <c r="V596" s="4">
        <v>122</v>
      </c>
      <c r="W596" s="5"/>
      <c r="X596" s="6">
        <v>44926</v>
      </c>
      <c r="Y596" s="25">
        <f t="shared" si="19"/>
        <v>59.83606557377049</v>
      </c>
      <c r="Z596" s="26">
        <v>12166667</v>
      </c>
      <c r="AA596" s="26">
        <f t="shared" si="18"/>
        <v>-7833333</v>
      </c>
    </row>
    <row r="597" spans="1:27" s="8" customFormat="1" ht="69.75" customHeight="1">
      <c r="A597" s="16" t="s">
        <v>2670</v>
      </c>
      <c r="B597" s="15" t="s">
        <v>31</v>
      </c>
      <c r="C597" s="16" t="s">
        <v>2670</v>
      </c>
      <c r="D597" s="28">
        <v>300032922</v>
      </c>
      <c r="E597" s="15" t="s">
        <v>2671</v>
      </c>
      <c r="F597" s="29">
        <v>21189688</v>
      </c>
      <c r="G597" s="19">
        <v>31784532</v>
      </c>
      <c r="H597" s="29">
        <v>5297422</v>
      </c>
      <c r="I597" s="16" t="s">
        <v>2672</v>
      </c>
      <c r="J597" s="15" t="s">
        <v>46</v>
      </c>
      <c r="K597" s="15" t="s">
        <v>47</v>
      </c>
      <c r="L597" s="20" t="s">
        <v>37</v>
      </c>
      <c r="M597" s="15" t="s">
        <v>266</v>
      </c>
      <c r="N597" s="30">
        <v>44805</v>
      </c>
      <c r="O597" s="22">
        <v>44806</v>
      </c>
      <c r="P597" s="22">
        <v>44986</v>
      </c>
      <c r="Q597" s="23" t="s">
        <v>1100</v>
      </c>
      <c r="R597" s="15" t="s">
        <v>2673</v>
      </c>
      <c r="S597" s="15" t="s">
        <v>41</v>
      </c>
      <c r="T597" s="24">
        <v>52858366</v>
      </c>
      <c r="U597" s="15">
        <v>2</v>
      </c>
      <c r="V597" s="4">
        <v>180</v>
      </c>
      <c r="W597" s="5" t="s">
        <v>2674</v>
      </c>
      <c r="X597" s="6">
        <v>44926</v>
      </c>
      <c r="Y597" s="25">
        <f t="shared" si="19"/>
        <v>66.666666666666671</v>
      </c>
      <c r="Z597" s="26">
        <v>15715685</v>
      </c>
      <c r="AA597" s="26">
        <f t="shared" si="18"/>
        <v>-16068847</v>
      </c>
    </row>
    <row r="598" spans="1:27" s="8" customFormat="1" ht="69.75" customHeight="1">
      <c r="A598" s="16" t="s">
        <v>2675</v>
      </c>
      <c r="B598" s="15" t="s">
        <v>31</v>
      </c>
      <c r="C598" s="16" t="s">
        <v>2675</v>
      </c>
      <c r="D598" s="28">
        <v>300043122</v>
      </c>
      <c r="E598" s="15" t="s">
        <v>2676</v>
      </c>
      <c r="F598" s="29">
        <v>20000000</v>
      </c>
      <c r="G598" s="19">
        <v>20000000</v>
      </c>
      <c r="H598" s="29">
        <v>5000000</v>
      </c>
      <c r="I598" s="16" t="s">
        <v>2677</v>
      </c>
      <c r="J598" s="15" t="s">
        <v>46</v>
      </c>
      <c r="K598" s="15" t="s">
        <v>47</v>
      </c>
      <c r="L598" s="20" t="s">
        <v>37</v>
      </c>
      <c r="M598" s="15" t="s">
        <v>201</v>
      </c>
      <c r="N598" s="30">
        <v>44783</v>
      </c>
      <c r="O598" s="22">
        <v>44790</v>
      </c>
      <c r="P598" s="22">
        <v>44911</v>
      </c>
      <c r="Q598" s="23" t="s">
        <v>39</v>
      </c>
      <c r="R598" s="15" t="s">
        <v>2678</v>
      </c>
      <c r="S598" s="15" t="s">
        <v>41</v>
      </c>
      <c r="T598" s="24">
        <v>1057597612</v>
      </c>
      <c r="U598" s="15">
        <v>8</v>
      </c>
      <c r="V598" s="4">
        <v>121</v>
      </c>
      <c r="W598" s="5"/>
      <c r="X598" s="6">
        <v>44926</v>
      </c>
      <c r="Y598" s="25">
        <v>100</v>
      </c>
      <c r="Z598" s="26">
        <v>17500000</v>
      </c>
      <c r="AA598" s="26">
        <f t="shared" si="18"/>
        <v>-2500000</v>
      </c>
    </row>
    <row r="599" spans="1:27" s="8" customFormat="1" ht="69.75" customHeight="1">
      <c r="A599" s="16" t="s">
        <v>2679</v>
      </c>
      <c r="B599" s="15" t="s">
        <v>31</v>
      </c>
      <c r="C599" s="16" t="s">
        <v>2679</v>
      </c>
      <c r="D599" s="28">
        <v>300030422</v>
      </c>
      <c r="E599" s="15" t="s">
        <v>2680</v>
      </c>
      <c r="F599" s="29">
        <v>25238916</v>
      </c>
      <c r="G599" s="19">
        <v>37858374</v>
      </c>
      <c r="H599" s="29">
        <v>6309729</v>
      </c>
      <c r="I599" s="16" t="s">
        <v>2681</v>
      </c>
      <c r="J599" s="15" t="s">
        <v>46</v>
      </c>
      <c r="K599" s="15" t="s">
        <v>47</v>
      </c>
      <c r="L599" s="20" t="s">
        <v>37</v>
      </c>
      <c r="M599" s="15" t="s">
        <v>175</v>
      </c>
      <c r="N599" s="30">
        <v>44797</v>
      </c>
      <c r="O599" s="22">
        <v>44799</v>
      </c>
      <c r="P599" s="22">
        <v>44981</v>
      </c>
      <c r="Q599" s="23" t="s">
        <v>1100</v>
      </c>
      <c r="R599" s="15" t="s">
        <v>2682</v>
      </c>
      <c r="S599" s="15" t="s">
        <v>41</v>
      </c>
      <c r="T599" s="24">
        <v>80023732</v>
      </c>
      <c r="U599" s="15">
        <v>3</v>
      </c>
      <c r="V599" s="4">
        <v>182</v>
      </c>
      <c r="W599" s="5" t="s">
        <v>2683</v>
      </c>
      <c r="X599" s="6">
        <v>44926</v>
      </c>
      <c r="Y599" s="25">
        <f t="shared" si="19"/>
        <v>69.780219780219781</v>
      </c>
      <c r="Z599" s="26">
        <v>26500862</v>
      </c>
      <c r="AA599" s="26">
        <f t="shared" si="18"/>
        <v>-11357512</v>
      </c>
    </row>
    <row r="600" spans="1:27" s="8" customFormat="1" ht="69.75" customHeight="1">
      <c r="A600" s="16" t="s">
        <v>2684</v>
      </c>
      <c r="B600" s="15" t="s">
        <v>31</v>
      </c>
      <c r="C600" s="16" t="s">
        <v>2684</v>
      </c>
      <c r="D600" s="28">
        <v>300028022</v>
      </c>
      <c r="E600" s="15" t="s">
        <v>2685</v>
      </c>
      <c r="F600" s="29">
        <v>23043900</v>
      </c>
      <c r="G600" s="19">
        <v>34565850</v>
      </c>
      <c r="H600" s="29">
        <v>5760975</v>
      </c>
      <c r="I600" s="16" t="s">
        <v>2686</v>
      </c>
      <c r="J600" s="15" t="s">
        <v>46</v>
      </c>
      <c r="K600" s="15" t="s">
        <v>47</v>
      </c>
      <c r="L600" s="20" t="s">
        <v>37</v>
      </c>
      <c r="M600" s="15" t="s">
        <v>195</v>
      </c>
      <c r="N600" s="30">
        <v>44785</v>
      </c>
      <c r="O600" s="22">
        <v>44790</v>
      </c>
      <c r="P600" s="22">
        <v>44972</v>
      </c>
      <c r="Q600" s="23" t="s">
        <v>1100</v>
      </c>
      <c r="R600" s="15" t="s">
        <v>2687</v>
      </c>
      <c r="S600" s="15" t="s">
        <v>41</v>
      </c>
      <c r="T600" s="24">
        <v>1030593611</v>
      </c>
      <c r="U600" s="15">
        <v>4</v>
      </c>
      <c r="V600" s="4">
        <v>182</v>
      </c>
      <c r="W600" s="5" t="s">
        <v>1102</v>
      </c>
      <c r="X600" s="6">
        <v>44926</v>
      </c>
      <c r="Y600" s="25">
        <f t="shared" si="19"/>
        <v>74.72527472527473</v>
      </c>
      <c r="Z600" s="26">
        <v>25924388</v>
      </c>
      <c r="AA600" s="26">
        <f t="shared" si="18"/>
        <v>-8641462</v>
      </c>
    </row>
    <row r="601" spans="1:27" s="8" customFormat="1" ht="69.75" customHeight="1">
      <c r="A601" s="16" t="s">
        <v>2688</v>
      </c>
      <c r="B601" s="15" t="s">
        <v>31</v>
      </c>
      <c r="C601" s="16" t="s">
        <v>2688</v>
      </c>
      <c r="D601" s="28">
        <v>300046822</v>
      </c>
      <c r="E601" s="15" t="s">
        <v>2689</v>
      </c>
      <c r="F601" s="29">
        <v>45686392</v>
      </c>
      <c r="G601" s="19">
        <v>68529588</v>
      </c>
      <c r="H601" s="29">
        <v>11421598</v>
      </c>
      <c r="I601" s="16" t="s">
        <v>2373</v>
      </c>
      <c r="J601" s="15" t="s">
        <v>46</v>
      </c>
      <c r="K601" s="15" t="s">
        <v>47</v>
      </c>
      <c r="L601" s="20" t="s">
        <v>37</v>
      </c>
      <c r="M601" s="15" t="s">
        <v>195</v>
      </c>
      <c r="N601" s="30">
        <v>44785</v>
      </c>
      <c r="O601" s="22">
        <v>44790</v>
      </c>
      <c r="P601" s="22">
        <v>44958</v>
      </c>
      <c r="Q601" s="23" t="s">
        <v>1100</v>
      </c>
      <c r="R601" s="15" t="s">
        <v>2690</v>
      </c>
      <c r="S601" s="15" t="s">
        <v>41</v>
      </c>
      <c r="T601" s="24">
        <v>79870191</v>
      </c>
      <c r="U601" s="15">
        <v>8</v>
      </c>
      <c r="V601" s="4">
        <v>168</v>
      </c>
      <c r="W601" s="5" t="s">
        <v>2691</v>
      </c>
      <c r="X601" s="6">
        <v>44926</v>
      </c>
      <c r="Y601" s="25">
        <f t="shared" si="19"/>
        <v>80.952380952380949</v>
      </c>
      <c r="Z601" s="26">
        <v>51397191</v>
      </c>
      <c r="AA601" s="26">
        <f t="shared" si="18"/>
        <v>-17132397</v>
      </c>
    </row>
    <row r="602" spans="1:27" s="8" customFormat="1" ht="69.75" customHeight="1">
      <c r="A602" s="16" t="s">
        <v>2692</v>
      </c>
      <c r="B602" s="15" t="s">
        <v>31</v>
      </c>
      <c r="C602" s="16" t="s">
        <v>2692</v>
      </c>
      <c r="D602" s="28">
        <v>300026422</v>
      </c>
      <c r="E602" s="15" t="s">
        <v>2693</v>
      </c>
      <c r="F602" s="29">
        <v>25238916</v>
      </c>
      <c r="G602" s="19">
        <v>37858374</v>
      </c>
      <c r="H602" s="29">
        <v>6309729</v>
      </c>
      <c r="I602" s="16" t="s">
        <v>2643</v>
      </c>
      <c r="J602" s="15" t="s">
        <v>46</v>
      </c>
      <c r="K602" s="15" t="s">
        <v>47</v>
      </c>
      <c r="L602" s="20" t="s">
        <v>37</v>
      </c>
      <c r="M602" s="15" t="s">
        <v>606</v>
      </c>
      <c r="N602" s="30">
        <v>44802</v>
      </c>
      <c r="O602" s="22">
        <v>44803</v>
      </c>
      <c r="P602" s="22">
        <v>45012</v>
      </c>
      <c r="Q602" s="23" t="s">
        <v>1100</v>
      </c>
      <c r="R602" s="15" t="s">
        <v>617</v>
      </c>
      <c r="S602" s="15" t="s">
        <v>41</v>
      </c>
      <c r="T602" s="24">
        <v>52455366</v>
      </c>
      <c r="U602" s="15">
        <v>2</v>
      </c>
      <c r="V602" s="4">
        <v>209</v>
      </c>
      <c r="W602" s="5" t="s">
        <v>2694</v>
      </c>
      <c r="X602" s="6">
        <v>44926</v>
      </c>
      <c r="Y602" s="25">
        <f t="shared" si="19"/>
        <v>58.851674641148328</v>
      </c>
      <c r="Z602" s="26">
        <v>25449240</v>
      </c>
      <c r="AA602" s="26">
        <f t="shared" si="18"/>
        <v>-12409134</v>
      </c>
    </row>
    <row r="603" spans="1:27" s="8" customFormat="1" ht="69.75" customHeight="1">
      <c r="A603" s="16" t="s">
        <v>2695</v>
      </c>
      <c r="B603" s="15" t="s">
        <v>31</v>
      </c>
      <c r="C603" s="16" t="s">
        <v>2695</v>
      </c>
      <c r="D603" s="28">
        <v>300051822</v>
      </c>
      <c r="E603" s="15" t="s">
        <v>2696</v>
      </c>
      <c r="F603" s="29">
        <v>45686392</v>
      </c>
      <c r="G603" s="19">
        <v>68529588</v>
      </c>
      <c r="H603" s="29">
        <v>11421598</v>
      </c>
      <c r="I603" s="16" t="s">
        <v>2697</v>
      </c>
      <c r="J603" s="15" t="s">
        <v>46</v>
      </c>
      <c r="K603" s="15" t="s">
        <v>47</v>
      </c>
      <c r="L603" s="20" t="s">
        <v>37</v>
      </c>
      <c r="M603" s="15" t="s">
        <v>195</v>
      </c>
      <c r="N603" s="30">
        <v>44790</v>
      </c>
      <c r="O603" s="22">
        <v>44791</v>
      </c>
      <c r="P603" s="22">
        <v>44973</v>
      </c>
      <c r="Q603" s="23" t="s">
        <v>1100</v>
      </c>
      <c r="R603" s="15" t="s">
        <v>2698</v>
      </c>
      <c r="S603" s="15" t="s">
        <v>41</v>
      </c>
      <c r="T603" s="24">
        <v>79555840</v>
      </c>
      <c r="U603" s="15">
        <v>1</v>
      </c>
      <c r="V603" s="4">
        <v>182</v>
      </c>
      <c r="W603" s="5" t="s">
        <v>2699</v>
      </c>
      <c r="X603" s="6">
        <v>44926</v>
      </c>
      <c r="Y603" s="25">
        <f t="shared" si="19"/>
        <v>74.175824175824175</v>
      </c>
      <c r="Z603" s="26">
        <v>51016471</v>
      </c>
      <c r="AA603" s="26">
        <f t="shared" si="18"/>
        <v>-17513117</v>
      </c>
    </row>
    <row r="604" spans="1:27" s="8" customFormat="1" ht="69.75" customHeight="1">
      <c r="A604" s="16" t="s">
        <v>2700</v>
      </c>
      <c r="B604" s="15" t="s">
        <v>31</v>
      </c>
      <c r="C604" s="16" t="s">
        <v>2700</v>
      </c>
      <c r="D604" s="28">
        <v>300045222</v>
      </c>
      <c r="E604" s="15" t="s">
        <v>2701</v>
      </c>
      <c r="F604" s="29">
        <v>51397188</v>
      </c>
      <c r="G604" s="19">
        <v>77095782</v>
      </c>
      <c r="H604" s="29">
        <v>12849297</v>
      </c>
      <c r="I604" s="16" t="s">
        <v>2383</v>
      </c>
      <c r="J604" s="15" t="s">
        <v>46</v>
      </c>
      <c r="K604" s="15" t="s">
        <v>47</v>
      </c>
      <c r="L604" s="20" t="s">
        <v>37</v>
      </c>
      <c r="M604" s="15" t="s">
        <v>195</v>
      </c>
      <c r="N604" s="30">
        <v>44785</v>
      </c>
      <c r="O604" s="22">
        <v>44790</v>
      </c>
      <c r="P604" s="22">
        <v>44898</v>
      </c>
      <c r="Q604" s="23" t="s">
        <v>39</v>
      </c>
      <c r="R604" s="15" t="s">
        <v>2702</v>
      </c>
      <c r="S604" s="15" t="s">
        <v>41</v>
      </c>
      <c r="T604" s="24">
        <v>74244398</v>
      </c>
      <c r="U604" s="15">
        <v>2</v>
      </c>
      <c r="V604" s="4">
        <v>108</v>
      </c>
      <c r="W604" s="5" t="s">
        <v>2703</v>
      </c>
      <c r="X604" s="6">
        <v>44926</v>
      </c>
      <c r="Y604" s="25">
        <v>100</v>
      </c>
      <c r="Z604" s="26">
        <v>44972540</v>
      </c>
      <c r="AA604" s="26">
        <f t="shared" si="18"/>
        <v>-32123242</v>
      </c>
    </row>
    <row r="605" spans="1:27" s="8" customFormat="1" ht="69.75" customHeight="1">
      <c r="A605" s="16" t="s">
        <v>2704</v>
      </c>
      <c r="B605" s="15" t="s">
        <v>2152</v>
      </c>
      <c r="C605" s="16" t="s">
        <v>2705</v>
      </c>
      <c r="D605" s="28">
        <v>130003822</v>
      </c>
      <c r="E605" s="15" t="s">
        <v>2706</v>
      </c>
      <c r="F605" s="29">
        <v>424000000</v>
      </c>
      <c r="G605" s="19">
        <v>523307068</v>
      </c>
      <c r="H605" s="29">
        <v>424000000</v>
      </c>
      <c r="I605" s="16" t="s">
        <v>2707</v>
      </c>
      <c r="J605" s="15" t="s">
        <v>2114</v>
      </c>
      <c r="K605" s="15" t="s">
        <v>1356</v>
      </c>
      <c r="L605" s="15" t="s">
        <v>246</v>
      </c>
      <c r="M605" s="15" t="s">
        <v>246</v>
      </c>
      <c r="N605" s="30">
        <v>44791</v>
      </c>
      <c r="O605" s="22">
        <v>44795</v>
      </c>
      <c r="P605" s="22">
        <v>44916</v>
      </c>
      <c r="Q605" s="23" t="s">
        <v>39</v>
      </c>
      <c r="R605" s="15" t="s">
        <v>2708</v>
      </c>
      <c r="S605" s="15" t="s">
        <v>561</v>
      </c>
      <c r="T605" s="24">
        <v>800229279</v>
      </c>
      <c r="U605" s="15">
        <v>4</v>
      </c>
      <c r="V605" s="4">
        <v>121</v>
      </c>
      <c r="W605" s="5" t="s">
        <v>2709</v>
      </c>
      <c r="X605" s="6">
        <v>44926</v>
      </c>
      <c r="Y605" s="25">
        <v>100</v>
      </c>
      <c r="Z605" s="26">
        <v>259307067.88</v>
      </c>
      <c r="AA605" s="26">
        <f t="shared" si="18"/>
        <v>-264000000.12</v>
      </c>
    </row>
    <row r="606" spans="1:27" s="8" customFormat="1" ht="69.75" customHeight="1">
      <c r="A606" s="16" t="s">
        <v>2710</v>
      </c>
      <c r="B606" s="15" t="s">
        <v>31</v>
      </c>
      <c r="C606" s="16" t="s">
        <v>2710</v>
      </c>
      <c r="D606" s="28">
        <v>300027922</v>
      </c>
      <c r="E606" s="15" t="s">
        <v>2711</v>
      </c>
      <c r="F606" s="29">
        <v>51397188</v>
      </c>
      <c r="G606" s="19">
        <v>77095782</v>
      </c>
      <c r="H606" s="29">
        <v>12849297</v>
      </c>
      <c r="I606" s="16" t="s">
        <v>2383</v>
      </c>
      <c r="J606" s="15" t="s">
        <v>46</v>
      </c>
      <c r="K606" s="15" t="s">
        <v>47</v>
      </c>
      <c r="L606" s="20" t="s">
        <v>37</v>
      </c>
      <c r="M606" s="15" t="s">
        <v>195</v>
      </c>
      <c r="N606" s="30">
        <v>44790</v>
      </c>
      <c r="O606" s="22">
        <v>44791</v>
      </c>
      <c r="P606" s="22">
        <v>44973</v>
      </c>
      <c r="Q606" s="23" t="s">
        <v>1100</v>
      </c>
      <c r="R606" s="15" t="s">
        <v>2712</v>
      </c>
      <c r="S606" s="15" t="s">
        <v>41</v>
      </c>
      <c r="T606" s="24">
        <v>80061128</v>
      </c>
      <c r="U606" s="15">
        <v>6</v>
      </c>
      <c r="V606" s="4">
        <v>182</v>
      </c>
      <c r="W606" s="5" t="s">
        <v>2713</v>
      </c>
      <c r="X606" s="6">
        <v>44926</v>
      </c>
      <c r="Y606" s="25">
        <f t="shared" si="19"/>
        <v>74.175824175824175</v>
      </c>
      <c r="Z606" s="26">
        <v>57393527</v>
      </c>
      <c r="AA606" s="26">
        <f t="shared" si="18"/>
        <v>-19702255</v>
      </c>
    </row>
    <row r="607" spans="1:27" s="8" customFormat="1" ht="69.75" customHeight="1">
      <c r="A607" s="16" t="s">
        <v>2714</v>
      </c>
      <c r="B607" s="15" t="s">
        <v>31</v>
      </c>
      <c r="C607" s="16" t="s">
        <v>2714</v>
      </c>
      <c r="D607" s="28">
        <v>300027822</v>
      </c>
      <c r="E607" s="15" t="s">
        <v>2715</v>
      </c>
      <c r="F607" s="29">
        <v>36085760</v>
      </c>
      <c r="G607" s="19">
        <v>54128640</v>
      </c>
      <c r="H607" s="29">
        <v>9021440</v>
      </c>
      <c r="I607" s="16" t="s">
        <v>2716</v>
      </c>
      <c r="J607" s="15" t="s">
        <v>46</v>
      </c>
      <c r="K607" s="15" t="s">
        <v>47</v>
      </c>
      <c r="L607" s="20" t="s">
        <v>37</v>
      </c>
      <c r="M607" s="15" t="s">
        <v>195</v>
      </c>
      <c r="N607" s="30">
        <v>44790</v>
      </c>
      <c r="O607" s="22">
        <v>44795</v>
      </c>
      <c r="P607" s="22">
        <v>44977</v>
      </c>
      <c r="Q607" s="23" t="s">
        <v>1100</v>
      </c>
      <c r="R607" s="15" t="s">
        <v>2717</v>
      </c>
      <c r="S607" s="15" t="s">
        <v>41</v>
      </c>
      <c r="T607" s="24">
        <v>52149576</v>
      </c>
      <c r="U607" s="15">
        <v>0</v>
      </c>
      <c r="V607" s="4">
        <v>182</v>
      </c>
      <c r="W607" s="5" t="s">
        <v>2718</v>
      </c>
      <c r="X607" s="6">
        <v>44926</v>
      </c>
      <c r="Y607" s="25">
        <f t="shared" si="19"/>
        <v>71.978021978021971</v>
      </c>
      <c r="Z607" s="26">
        <v>39092907</v>
      </c>
      <c r="AA607" s="26">
        <f t="shared" si="18"/>
        <v>-15035733</v>
      </c>
    </row>
    <row r="608" spans="1:27" s="8" customFormat="1" ht="69.75" customHeight="1">
      <c r="A608" s="16" t="s">
        <v>2719</v>
      </c>
      <c r="B608" s="15" t="s">
        <v>31</v>
      </c>
      <c r="C608" s="16" t="s">
        <v>2719</v>
      </c>
      <c r="D608" s="28">
        <v>300051522</v>
      </c>
      <c r="E608" s="15" t="s">
        <v>2720</v>
      </c>
      <c r="F608" s="29">
        <v>45686392</v>
      </c>
      <c r="G608" s="19">
        <v>68529588</v>
      </c>
      <c r="H608" s="29">
        <v>11421598</v>
      </c>
      <c r="I608" s="16" t="s">
        <v>2721</v>
      </c>
      <c r="J608" s="15" t="s">
        <v>46</v>
      </c>
      <c r="K608" s="15" t="s">
        <v>47</v>
      </c>
      <c r="L608" s="20" t="s">
        <v>37</v>
      </c>
      <c r="M608" s="15" t="s">
        <v>195</v>
      </c>
      <c r="N608" s="30">
        <v>44797</v>
      </c>
      <c r="O608" s="22">
        <v>44800</v>
      </c>
      <c r="P608" s="22">
        <v>44982</v>
      </c>
      <c r="Q608" s="23" t="s">
        <v>1100</v>
      </c>
      <c r="R608" s="15" t="s">
        <v>2722</v>
      </c>
      <c r="S608" s="15" t="s">
        <v>41</v>
      </c>
      <c r="T608" s="24">
        <v>70953897</v>
      </c>
      <c r="U608" s="15">
        <v>3</v>
      </c>
      <c r="V608" s="4">
        <v>182</v>
      </c>
      <c r="W608" s="5" t="s">
        <v>2723</v>
      </c>
      <c r="X608" s="6">
        <v>44926</v>
      </c>
      <c r="Y608" s="25">
        <f t="shared" si="19"/>
        <v>69.230769230769226</v>
      </c>
      <c r="Z608" s="26">
        <v>47589992</v>
      </c>
      <c r="AA608" s="26">
        <f t="shared" si="18"/>
        <v>-20939596</v>
      </c>
    </row>
    <row r="609" spans="1:27" s="8" customFormat="1" ht="69.75" customHeight="1">
      <c r="A609" s="16" t="s">
        <v>2724</v>
      </c>
      <c r="B609" s="15" t="s">
        <v>31</v>
      </c>
      <c r="C609" s="16" t="s">
        <v>2724</v>
      </c>
      <c r="D609" s="28">
        <v>300046422</v>
      </c>
      <c r="E609" s="15" t="s">
        <v>2725</v>
      </c>
      <c r="F609" s="29">
        <v>42024304</v>
      </c>
      <c r="G609" s="19">
        <v>63036456</v>
      </c>
      <c r="H609" s="29">
        <v>10506076</v>
      </c>
      <c r="I609" s="16" t="s">
        <v>2726</v>
      </c>
      <c r="J609" s="15" t="s">
        <v>46</v>
      </c>
      <c r="K609" s="15" t="s">
        <v>47</v>
      </c>
      <c r="L609" s="20" t="s">
        <v>37</v>
      </c>
      <c r="M609" s="15" t="s">
        <v>195</v>
      </c>
      <c r="N609" s="30">
        <v>44791</v>
      </c>
      <c r="O609" s="22">
        <v>44795</v>
      </c>
      <c r="P609" s="22">
        <v>44977</v>
      </c>
      <c r="Q609" s="23" t="s">
        <v>1100</v>
      </c>
      <c r="R609" s="15" t="s">
        <v>2727</v>
      </c>
      <c r="S609" s="15" t="s">
        <v>41</v>
      </c>
      <c r="T609" s="24">
        <v>40043584</v>
      </c>
      <c r="U609" s="15">
        <v>1</v>
      </c>
      <c r="V609" s="4">
        <v>182</v>
      </c>
      <c r="W609" s="5" t="s">
        <v>2728</v>
      </c>
      <c r="X609" s="6">
        <v>44926</v>
      </c>
      <c r="Y609" s="25">
        <f t="shared" si="19"/>
        <v>71.978021978021971</v>
      </c>
      <c r="Z609" s="26">
        <v>45526329</v>
      </c>
      <c r="AA609" s="26">
        <f t="shared" si="18"/>
        <v>-17510127</v>
      </c>
    </row>
    <row r="610" spans="1:27" s="8" customFormat="1" ht="69.75" customHeight="1">
      <c r="A610" s="16" t="s">
        <v>2729</v>
      </c>
      <c r="B610" s="15" t="s">
        <v>31</v>
      </c>
      <c r="C610" s="16" t="s">
        <v>2729</v>
      </c>
      <c r="D610" s="28">
        <v>300046622</v>
      </c>
      <c r="E610" s="15" t="s">
        <v>2730</v>
      </c>
      <c r="F610" s="29">
        <v>45686392</v>
      </c>
      <c r="G610" s="19">
        <v>68529588</v>
      </c>
      <c r="H610" s="29">
        <v>11421598</v>
      </c>
      <c r="I610" s="16" t="s">
        <v>2731</v>
      </c>
      <c r="J610" s="15" t="s">
        <v>46</v>
      </c>
      <c r="K610" s="15" t="s">
        <v>47</v>
      </c>
      <c r="L610" s="20" t="s">
        <v>37</v>
      </c>
      <c r="M610" s="15" t="s">
        <v>195</v>
      </c>
      <c r="N610" s="30">
        <v>44805</v>
      </c>
      <c r="O610" s="22">
        <v>44806</v>
      </c>
      <c r="P610" s="22">
        <v>44986</v>
      </c>
      <c r="Q610" s="23" t="s">
        <v>1100</v>
      </c>
      <c r="R610" s="15" t="s">
        <v>2732</v>
      </c>
      <c r="S610" s="15" t="s">
        <v>41</v>
      </c>
      <c r="T610" s="24">
        <v>30300010</v>
      </c>
      <c r="U610" s="15">
        <v>0</v>
      </c>
      <c r="V610" s="4">
        <v>180</v>
      </c>
      <c r="W610" s="5" t="s">
        <v>2733</v>
      </c>
      <c r="X610" s="6">
        <v>44926</v>
      </c>
      <c r="Y610" s="25">
        <f t="shared" si="19"/>
        <v>66.666666666666671</v>
      </c>
      <c r="Z610" s="26">
        <v>45305672</v>
      </c>
      <c r="AA610" s="26">
        <f t="shared" si="18"/>
        <v>-23223916</v>
      </c>
    </row>
    <row r="611" spans="1:27" s="8" customFormat="1" ht="69.75" customHeight="1">
      <c r="A611" s="16" t="s">
        <v>2734</v>
      </c>
      <c r="B611" s="15" t="s">
        <v>31</v>
      </c>
      <c r="C611" s="16" t="s">
        <v>2734</v>
      </c>
      <c r="D611" s="28">
        <v>300030122</v>
      </c>
      <c r="E611" s="15" t="s">
        <v>2735</v>
      </c>
      <c r="F611" s="29">
        <v>32000000</v>
      </c>
      <c r="G611" s="19">
        <v>32000000</v>
      </c>
      <c r="H611" s="29">
        <v>8000000</v>
      </c>
      <c r="I611" s="16" t="s">
        <v>2736</v>
      </c>
      <c r="J611" s="15" t="s">
        <v>46</v>
      </c>
      <c r="K611" s="15" t="s">
        <v>47</v>
      </c>
      <c r="L611" s="20" t="s">
        <v>37</v>
      </c>
      <c r="M611" s="15" t="s">
        <v>175</v>
      </c>
      <c r="N611" s="30">
        <v>44797</v>
      </c>
      <c r="O611" s="22">
        <v>44800</v>
      </c>
      <c r="P611" s="22">
        <v>44921</v>
      </c>
      <c r="Q611" s="23" t="s">
        <v>39</v>
      </c>
      <c r="R611" s="15" t="s">
        <v>2737</v>
      </c>
      <c r="S611" s="15" t="s">
        <v>41</v>
      </c>
      <c r="T611" s="24">
        <v>9099459</v>
      </c>
      <c r="U611" s="15">
        <v>5</v>
      </c>
      <c r="V611" s="4">
        <v>121</v>
      </c>
      <c r="W611" s="5"/>
      <c r="X611" s="6">
        <v>44926</v>
      </c>
      <c r="Y611" s="25">
        <v>100</v>
      </c>
      <c r="Z611" s="26">
        <v>25333333</v>
      </c>
      <c r="AA611" s="26">
        <f t="shared" si="18"/>
        <v>-6666667</v>
      </c>
    </row>
    <row r="612" spans="1:27" s="8" customFormat="1" ht="69.75" customHeight="1">
      <c r="A612" s="16" t="s">
        <v>2738</v>
      </c>
      <c r="B612" s="15" t="s">
        <v>31</v>
      </c>
      <c r="C612" s="16" t="s">
        <v>2738</v>
      </c>
      <c r="D612" s="28">
        <v>300048922</v>
      </c>
      <c r="E612" s="15" t="s">
        <v>2739</v>
      </c>
      <c r="F612" s="29">
        <v>21189688</v>
      </c>
      <c r="G612" s="19">
        <v>21189688</v>
      </c>
      <c r="H612" s="29">
        <v>5297422</v>
      </c>
      <c r="I612" s="16" t="s">
        <v>2740</v>
      </c>
      <c r="J612" s="15" t="s">
        <v>46</v>
      </c>
      <c r="K612" s="15" t="s">
        <v>36</v>
      </c>
      <c r="L612" s="20" t="s">
        <v>37</v>
      </c>
      <c r="M612" s="15" t="s">
        <v>38</v>
      </c>
      <c r="N612" s="30">
        <v>44792</v>
      </c>
      <c r="O612" s="22">
        <v>44795</v>
      </c>
      <c r="P612" s="22">
        <v>44916</v>
      </c>
      <c r="Q612" s="23" t="s">
        <v>39</v>
      </c>
      <c r="R612" s="15" t="s">
        <v>272</v>
      </c>
      <c r="S612" s="15" t="s">
        <v>41</v>
      </c>
      <c r="T612" s="24">
        <v>24019084</v>
      </c>
      <c r="U612" s="15">
        <v>1</v>
      </c>
      <c r="V612" s="4">
        <v>121</v>
      </c>
      <c r="W612" s="5"/>
      <c r="X612" s="6">
        <v>44926</v>
      </c>
      <c r="Y612" s="25">
        <v>100</v>
      </c>
      <c r="Z612" s="26">
        <v>17481493</v>
      </c>
      <c r="AA612" s="26">
        <f t="shared" si="18"/>
        <v>-3708195</v>
      </c>
    </row>
    <row r="613" spans="1:27" s="8" customFormat="1" ht="69.75" customHeight="1">
      <c r="A613" s="16" t="s">
        <v>2741</v>
      </c>
      <c r="B613" s="15" t="s">
        <v>31</v>
      </c>
      <c r="C613" s="16" t="s">
        <v>2741</v>
      </c>
      <c r="D613" s="28">
        <v>300042122</v>
      </c>
      <c r="E613" s="15" t="s">
        <v>2742</v>
      </c>
      <c r="F613" s="29">
        <v>17571840</v>
      </c>
      <c r="G613" s="19">
        <v>26357760</v>
      </c>
      <c r="H613" s="29">
        <v>4392960</v>
      </c>
      <c r="I613" s="16" t="s">
        <v>2743</v>
      </c>
      <c r="J613" s="15" t="s">
        <v>46</v>
      </c>
      <c r="K613" s="15" t="s">
        <v>47</v>
      </c>
      <c r="L613" s="20" t="s">
        <v>37</v>
      </c>
      <c r="M613" s="15" t="s">
        <v>201</v>
      </c>
      <c r="N613" s="30">
        <v>44846</v>
      </c>
      <c r="O613" s="22">
        <v>44848</v>
      </c>
      <c r="P613" s="22">
        <v>45028</v>
      </c>
      <c r="Q613" s="23" t="s">
        <v>1100</v>
      </c>
      <c r="R613" s="15" t="s">
        <v>2744</v>
      </c>
      <c r="S613" s="15" t="s">
        <v>41</v>
      </c>
      <c r="T613" s="24">
        <v>1049631820</v>
      </c>
      <c r="U613" s="15">
        <v>1</v>
      </c>
      <c r="V613" s="4">
        <v>180</v>
      </c>
      <c r="W613" s="5" t="s">
        <v>2745</v>
      </c>
      <c r="X613" s="6">
        <v>44926</v>
      </c>
      <c r="Y613" s="25">
        <f t="shared" si="19"/>
        <v>43.333333333333336</v>
      </c>
      <c r="Z613" s="26">
        <v>11421696</v>
      </c>
      <c r="AA613" s="26">
        <f t="shared" si="18"/>
        <v>-14936064</v>
      </c>
    </row>
    <row r="614" spans="1:27" s="8" customFormat="1" ht="69.75" customHeight="1">
      <c r="A614" s="16" t="s">
        <v>2746</v>
      </c>
      <c r="B614" s="15" t="s">
        <v>31</v>
      </c>
      <c r="C614" s="16" t="s">
        <v>2746</v>
      </c>
      <c r="D614" s="28">
        <v>300029722</v>
      </c>
      <c r="E614" s="15" t="s">
        <v>2747</v>
      </c>
      <c r="F614" s="29">
        <v>32768000</v>
      </c>
      <c r="G614" s="19">
        <v>49152000</v>
      </c>
      <c r="H614" s="29">
        <v>8192000</v>
      </c>
      <c r="I614" s="16" t="s">
        <v>2748</v>
      </c>
      <c r="J614" s="15" t="s">
        <v>46</v>
      </c>
      <c r="K614" s="15" t="s">
        <v>47</v>
      </c>
      <c r="L614" s="20" t="s">
        <v>37</v>
      </c>
      <c r="M614" s="15" t="s">
        <v>2429</v>
      </c>
      <c r="N614" s="30">
        <v>44805</v>
      </c>
      <c r="O614" s="22">
        <v>44806</v>
      </c>
      <c r="P614" s="22">
        <v>44986</v>
      </c>
      <c r="Q614" s="23" t="s">
        <v>1100</v>
      </c>
      <c r="R614" s="15" t="s">
        <v>2749</v>
      </c>
      <c r="S614" s="15" t="s">
        <v>41</v>
      </c>
      <c r="T614" s="24">
        <v>80821134</v>
      </c>
      <c r="U614" s="15">
        <v>2</v>
      </c>
      <c r="V614" s="4">
        <v>180</v>
      </c>
      <c r="W614" s="5" t="s">
        <v>2750</v>
      </c>
      <c r="X614" s="6">
        <v>44926</v>
      </c>
      <c r="Y614" s="25">
        <f t="shared" si="19"/>
        <v>66.666666666666671</v>
      </c>
      <c r="Z614" s="26">
        <v>32494933</v>
      </c>
      <c r="AA614" s="26">
        <f t="shared" si="18"/>
        <v>-16657067</v>
      </c>
    </row>
    <row r="615" spans="1:27" s="8" customFormat="1" ht="69.75" customHeight="1">
      <c r="A615" s="16" t="s">
        <v>2751</v>
      </c>
      <c r="B615" s="15" t="s">
        <v>31</v>
      </c>
      <c r="C615" s="16" t="s">
        <v>2751</v>
      </c>
      <c r="D615" s="28">
        <v>300036222</v>
      </c>
      <c r="E615" s="15" t="s">
        <v>2752</v>
      </c>
      <c r="F615" s="29">
        <v>25238916</v>
      </c>
      <c r="G615" s="19">
        <v>37858374</v>
      </c>
      <c r="H615" s="29">
        <v>6309729</v>
      </c>
      <c r="I615" s="16" t="s">
        <v>2753</v>
      </c>
      <c r="J615" s="15" t="s">
        <v>46</v>
      </c>
      <c r="K615" s="15" t="s">
        <v>47</v>
      </c>
      <c r="L615" s="20" t="s">
        <v>37</v>
      </c>
      <c r="M615" s="15" t="s">
        <v>2754</v>
      </c>
      <c r="N615" s="30">
        <v>44848</v>
      </c>
      <c r="O615" s="22">
        <v>44855</v>
      </c>
      <c r="P615" s="22">
        <v>45035</v>
      </c>
      <c r="Q615" s="23" t="s">
        <v>1100</v>
      </c>
      <c r="R615" s="15" t="s">
        <v>2755</v>
      </c>
      <c r="S615" s="15" t="s">
        <v>41</v>
      </c>
      <c r="T615" s="24">
        <v>37443039</v>
      </c>
      <c r="U615" s="15">
        <v>2</v>
      </c>
      <c r="V615" s="4">
        <v>180</v>
      </c>
      <c r="W615" s="5" t="s">
        <v>2756</v>
      </c>
      <c r="X615" s="6">
        <v>44926</v>
      </c>
      <c r="Y615" s="25">
        <f t="shared" si="19"/>
        <v>39.444444444444443</v>
      </c>
      <c r="Z615" s="26">
        <v>14933025</v>
      </c>
      <c r="AA615" s="26">
        <f t="shared" si="18"/>
        <v>-22925349</v>
      </c>
    </row>
    <row r="616" spans="1:27" s="8" customFormat="1" ht="69.75" customHeight="1">
      <c r="A616" s="16" t="s">
        <v>2757</v>
      </c>
      <c r="B616" s="15" t="s">
        <v>31</v>
      </c>
      <c r="C616" s="16" t="s">
        <v>2757</v>
      </c>
      <c r="D616" s="28">
        <v>300045522</v>
      </c>
      <c r="E616" s="15" t="s">
        <v>2758</v>
      </c>
      <c r="F616" s="29">
        <v>51397188</v>
      </c>
      <c r="G616" s="19">
        <v>77095782</v>
      </c>
      <c r="H616" s="29">
        <v>12849297</v>
      </c>
      <c r="I616" s="16" t="s">
        <v>2759</v>
      </c>
      <c r="J616" s="15" t="s">
        <v>46</v>
      </c>
      <c r="K616" s="15" t="s">
        <v>47</v>
      </c>
      <c r="L616" s="20" t="s">
        <v>37</v>
      </c>
      <c r="M616" s="15" t="s">
        <v>195</v>
      </c>
      <c r="N616" s="30">
        <v>44817</v>
      </c>
      <c r="O616" s="22">
        <v>44818</v>
      </c>
      <c r="P616" s="22">
        <v>44998</v>
      </c>
      <c r="Q616" s="23" t="s">
        <v>1100</v>
      </c>
      <c r="R616" s="15" t="s">
        <v>2760</v>
      </c>
      <c r="S616" s="15" t="s">
        <v>41</v>
      </c>
      <c r="T616" s="24">
        <v>80041053</v>
      </c>
      <c r="U616" s="15">
        <v>7</v>
      </c>
      <c r="V616" s="4">
        <v>180</v>
      </c>
      <c r="W616" s="5" t="s">
        <v>2761</v>
      </c>
      <c r="X616" s="6">
        <v>44926</v>
      </c>
      <c r="Y616" s="25">
        <f t="shared" si="19"/>
        <v>60</v>
      </c>
      <c r="Z616" s="26">
        <v>45829159</v>
      </c>
      <c r="AA616" s="26">
        <f t="shared" si="18"/>
        <v>-31266623</v>
      </c>
    </row>
    <row r="617" spans="1:27" s="8" customFormat="1" ht="69.75" customHeight="1">
      <c r="A617" s="16" t="s">
        <v>2762</v>
      </c>
      <c r="B617" s="15" t="s">
        <v>555</v>
      </c>
      <c r="C617" s="16" t="s">
        <v>2762</v>
      </c>
      <c r="D617" s="28">
        <v>130003422</v>
      </c>
      <c r="E617" s="15" t="s">
        <v>2763</v>
      </c>
      <c r="F617" s="29">
        <v>437897684.39999998</v>
      </c>
      <c r="G617" s="19">
        <v>437897684.39999998</v>
      </c>
      <c r="H617" s="29">
        <v>437897684.39999998</v>
      </c>
      <c r="I617" s="16" t="s">
        <v>2764</v>
      </c>
      <c r="J617" s="15" t="s">
        <v>2114</v>
      </c>
      <c r="K617" s="15" t="s">
        <v>47</v>
      </c>
      <c r="L617" s="15" t="s">
        <v>246</v>
      </c>
      <c r="M617" s="15" t="s">
        <v>246</v>
      </c>
      <c r="N617" s="30">
        <v>44796</v>
      </c>
      <c r="O617" s="22">
        <v>44796</v>
      </c>
      <c r="P617" s="22">
        <v>46022</v>
      </c>
      <c r="Q617" s="23" t="s">
        <v>1100</v>
      </c>
      <c r="R617" s="15" t="s">
        <v>2765</v>
      </c>
      <c r="S617" s="15" t="s">
        <v>561</v>
      </c>
      <c r="T617" s="24">
        <v>830013988</v>
      </c>
      <c r="U617" s="15">
        <v>9</v>
      </c>
      <c r="V617" s="4">
        <v>1226</v>
      </c>
      <c r="W617" s="5"/>
      <c r="X617" s="6">
        <v>44926</v>
      </c>
      <c r="Y617" s="25">
        <f t="shared" si="19"/>
        <v>10.603588907014682</v>
      </c>
      <c r="Z617" s="26">
        <v>437897684.39999998</v>
      </c>
      <c r="AA617" s="26">
        <f t="shared" si="18"/>
        <v>0</v>
      </c>
    </row>
    <row r="618" spans="1:27" s="8" customFormat="1" ht="69.75" customHeight="1">
      <c r="A618" s="16" t="s">
        <v>2766</v>
      </c>
      <c r="B618" s="15" t="s">
        <v>31</v>
      </c>
      <c r="C618" s="16" t="s">
        <v>2766</v>
      </c>
      <c r="D618" s="28">
        <v>300036522</v>
      </c>
      <c r="E618" s="15" t="s">
        <v>2767</v>
      </c>
      <c r="F618" s="29">
        <v>25238916</v>
      </c>
      <c r="G618" s="19">
        <v>37437725</v>
      </c>
      <c r="H618" s="29">
        <v>6309729</v>
      </c>
      <c r="I618" s="16" t="s">
        <v>2458</v>
      </c>
      <c r="J618" s="15" t="s">
        <v>46</v>
      </c>
      <c r="K618" s="15" t="s">
        <v>47</v>
      </c>
      <c r="L618" s="20" t="s">
        <v>37</v>
      </c>
      <c r="M618" s="15" t="s">
        <v>2496</v>
      </c>
      <c r="N618" s="30">
        <v>44799</v>
      </c>
      <c r="O618" s="22">
        <v>44803</v>
      </c>
      <c r="P618" s="22">
        <v>44984</v>
      </c>
      <c r="Q618" s="23" t="s">
        <v>1100</v>
      </c>
      <c r="R618" s="15" t="s">
        <v>2768</v>
      </c>
      <c r="S618" s="15" t="s">
        <v>41</v>
      </c>
      <c r="T618" s="24">
        <v>1098685129</v>
      </c>
      <c r="U618" s="15">
        <v>8</v>
      </c>
      <c r="V618" s="4">
        <v>181</v>
      </c>
      <c r="W618" s="5" t="s">
        <v>2769</v>
      </c>
      <c r="X618" s="6">
        <v>44926</v>
      </c>
      <c r="Y618" s="25">
        <f t="shared" si="19"/>
        <v>67.95580110497238</v>
      </c>
      <c r="Z618" s="26">
        <v>25449240</v>
      </c>
      <c r="AA618" s="26">
        <f t="shared" si="18"/>
        <v>-11988485</v>
      </c>
    </row>
    <row r="619" spans="1:27" s="8" customFormat="1" ht="69.75" customHeight="1">
      <c r="A619" s="16" t="s">
        <v>2770</v>
      </c>
      <c r="B619" s="33" t="s">
        <v>31</v>
      </c>
      <c r="C619" s="27" t="s">
        <v>2770</v>
      </c>
      <c r="D619" s="28">
        <v>300038822</v>
      </c>
      <c r="E619" s="15" t="s">
        <v>2771</v>
      </c>
      <c r="F619" s="29">
        <v>25238916</v>
      </c>
      <c r="G619" s="19">
        <v>37858374</v>
      </c>
      <c r="H619" s="19">
        <v>6309729</v>
      </c>
      <c r="I619" s="16" t="s">
        <v>2772</v>
      </c>
      <c r="J619" s="15" t="s">
        <v>46</v>
      </c>
      <c r="K619" s="15" t="s">
        <v>47</v>
      </c>
      <c r="L619" s="20" t="s">
        <v>37</v>
      </c>
      <c r="M619" s="15" t="s">
        <v>606</v>
      </c>
      <c r="N619" s="30">
        <v>44816</v>
      </c>
      <c r="O619" s="22">
        <v>44818</v>
      </c>
      <c r="P619" s="22">
        <v>44998</v>
      </c>
      <c r="Q619" s="23" t="s">
        <v>1100</v>
      </c>
      <c r="R619" s="15" t="s">
        <v>1791</v>
      </c>
      <c r="S619" s="15" t="s">
        <v>41</v>
      </c>
      <c r="T619" s="24">
        <v>1032390964</v>
      </c>
      <c r="U619" s="15">
        <v>4</v>
      </c>
      <c r="V619" s="4">
        <v>180</v>
      </c>
      <c r="W619" s="5" t="s">
        <v>2773</v>
      </c>
      <c r="X619" s="6">
        <v>44926</v>
      </c>
      <c r="Y619" s="25">
        <f t="shared" si="19"/>
        <v>60</v>
      </c>
      <c r="Z619" s="26">
        <v>16194971</v>
      </c>
      <c r="AA619" s="26">
        <f t="shared" si="18"/>
        <v>-21663403</v>
      </c>
    </row>
    <row r="620" spans="1:27" s="8" customFormat="1" ht="69.75" customHeight="1">
      <c r="A620" s="16" t="s">
        <v>2774</v>
      </c>
      <c r="B620" s="33" t="s">
        <v>31</v>
      </c>
      <c r="C620" s="27" t="s">
        <v>2774</v>
      </c>
      <c r="D620" s="28">
        <v>300051722</v>
      </c>
      <c r="E620" s="15" t="s">
        <v>2775</v>
      </c>
      <c r="F620" s="29">
        <v>45686392</v>
      </c>
      <c r="G620" s="19">
        <v>68529588</v>
      </c>
      <c r="H620" s="29">
        <v>11421598</v>
      </c>
      <c r="I620" s="16" t="s">
        <v>2776</v>
      </c>
      <c r="J620" s="15" t="s">
        <v>46</v>
      </c>
      <c r="K620" s="15" t="s">
        <v>47</v>
      </c>
      <c r="L620" s="20" t="s">
        <v>37</v>
      </c>
      <c r="M620" s="15" t="s">
        <v>195</v>
      </c>
      <c r="N620" s="30">
        <v>44817</v>
      </c>
      <c r="O620" s="22">
        <v>44818</v>
      </c>
      <c r="P620" s="22">
        <v>44998</v>
      </c>
      <c r="Q620" s="23" t="s">
        <v>1100</v>
      </c>
      <c r="R620" s="15" t="s">
        <v>2777</v>
      </c>
      <c r="S620" s="15" t="s">
        <v>41</v>
      </c>
      <c r="T620" s="24">
        <v>79719104</v>
      </c>
      <c r="U620" s="15">
        <v>2</v>
      </c>
      <c r="V620" s="4">
        <v>180</v>
      </c>
      <c r="W620" s="5" t="s">
        <v>2778</v>
      </c>
      <c r="X620" s="6">
        <v>44926</v>
      </c>
      <c r="Y620" s="25">
        <f t="shared" si="19"/>
        <v>60</v>
      </c>
      <c r="Z620" s="26">
        <v>40737033</v>
      </c>
      <c r="AA620" s="26">
        <f t="shared" si="18"/>
        <v>-27792555</v>
      </c>
    </row>
    <row r="621" spans="1:27" s="8" customFormat="1" ht="69.75" customHeight="1">
      <c r="A621" s="16" t="s">
        <v>2779</v>
      </c>
      <c r="B621" s="33" t="s">
        <v>31</v>
      </c>
      <c r="C621" s="16" t="s">
        <v>2779</v>
      </c>
      <c r="D621" s="28" t="s">
        <v>2780</v>
      </c>
      <c r="E621" s="15" t="s">
        <v>2781</v>
      </c>
      <c r="F621" s="29">
        <v>27852800</v>
      </c>
      <c r="G621" s="19">
        <v>27852800</v>
      </c>
      <c r="H621" s="19">
        <v>6963200</v>
      </c>
      <c r="I621" s="16" t="s">
        <v>2782</v>
      </c>
      <c r="J621" s="15" t="s">
        <v>46</v>
      </c>
      <c r="K621" s="15" t="s">
        <v>47</v>
      </c>
      <c r="L621" s="15" t="s">
        <v>379</v>
      </c>
      <c r="M621" s="15" t="s">
        <v>668</v>
      </c>
      <c r="N621" s="30">
        <v>44809</v>
      </c>
      <c r="O621" s="22">
        <v>44810</v>
      </c>
      <c r="P621" s="22">
        <v>44926</v>
      </c>
      <c r="Q621" s="23" t="s">
        <v>39</v>
      </c>
      <c r="R621" s="15" t="s">
        <v>2783</v>
      </c>
      <c r="S621" s="15" t="s">
        <v>41</v>
      </c>
      <c r="T621" s="24">
        <v>51611059</v>
      </c>
      <c r="U621" s="15">
        <v>1</v>
      </c>
      <c r="V621" s="4">
        <v>116</v>
      </c>
      <c r="W621" s="5"/>
      <c r="X621" s="6">
        <v>44926</v>
      </c>
      <c r="Y621" s="25">
        <f t="shared" si="19"/>
        <v>100</v>
      </c>
      <c r="Z621" s="26">
        <v>26692267</v>
      </c>
      <c r="AA621" s="26">
        <f t="shared" si="18"/>
        <v>-1160533</v>
      </c>
    </row>
    <row r="622" spans="1:27" s="8" customFormat="1" ht="69.75" customHeight="1">
      <c r="A622" s="16" t="s">
        <v>2784</v>
      </c>
      <c r="B622" s="33" t="s">
        <v>31</v>
      </c>
      <c r="C622" s="16" t="s">
        <v>2784</v>
      </c>
      <c r="D622" s="28">
        <v>300037222</v>
      </c>
      <c r="E622" s="15" t="s">
        <v>2785</v>
      </c>
      <c r="F622" s="29">
        <v>25982786</v>
      </c>
      <c r="G622" s="19">
        <v>25982786</v>
      </c>
      <c r="H622" s="19">
        <v>7423653</v>
      </c>
      <c r="I622" s="16" t="s">
        <v>2786</v>
      </c>
      <c r="J622" s="15" t="s">
        <v>46</v>
      </c>
      <c r="K622" s="15" t="s">
        <v>47</v>
      </c>
      <c r="L622" s="20" t="s">
        <v>37</v>
      </c>
      <c r="M622" s="15" t="s">
        <v>606</v>
      </c>
      <c r="N622" s="30">
        <v>44818</v>
      </c>
      <c r="O622" s="22">
        <v>44820</v>
      </c>
      <c r="P622" s="22">
        <v>44925</v>
      </c>
      <c r="Q622" s="23" t="s">
        <v>39</v>
      </c>
      <c r="R622" s="15" t="s">
        <v>2787</v>
      </c>
      <c r="S622" s="15" t="s">
        <v>41</v>
      </c>
      <c r="T622" s="24">
        <v>73575373</v>
      </c>
      <c r="U622" s="15">
        <v>5</v>
      </c>
      <c r="V622" s="4">
        <v>105</v>
      </c>
      <c r="W622" s="5"/>
      <c r="X622" s="6">
        <v>44926</v>
      </c>
      <c r="Y622" s="25">
        <v>100</v>
      </c>
      <c r="Z622" s="26">
        <v>25982786</v>
      </c>
      <c r="AA622" s="26">
        <f t="shared" si="18"/>
        <v>0</v>
      </c>
    </row>
    <row r="623" spans="1:27" s="8" customFormat="1" ht="69.75" customHeight="1">
      <c r="A623" s="16" t="s">
        <v>2788</v>
      </c>
      <c r="B623" s="33" t="s">
        <v>31</v>
      </c>
      <c r="C623" s="16" t="s">
        <v>2788</v>
      </c>
      <c r="D623" s="28">
        <v>300055722</v>
      </c>
      <c r="E623" s="15" t="s">
        <v>2789</v>
      </c>
      <c r="F623" s="29">
        <v>18540977</v>
      </c>
      <c r="G623" s="19">
        <v>27723175</v>
      </c>
      <c r="H623" s="19">
        <v>7423653</v>
      </c>
      <c r="I623" s="16" t="s">
        <v>2790</v>
      </c>
      <c r="J623" s="15" t="s">
        <v>46</v>
      </c>
      <c r="K623" s="15" t="s">
        <v>1678</v>
      </c>
      <c r="L623" s="20" t="s">
        <v>37</v>
      </c>
      <c r="M623" s="15" t="s">
        <v>2459</v>
      </c>
      <c r="N623" s="30">
        <v>44811</v>
      </c>
      <c r="O623" s="22">
        <v>44816</v>
      </c>
      <c r="P623" s="22">
        <v>44975</v>
      </c>
      <c r="Q623" s="23" t="s">
        <v>1100</v>
      </c>
      <c r="R623" s="15" t="s">
        <v>2791</v>
      </c>
      <c r="S623" s="15" t="s">
        <v>41</v>
      </c>
      <c r="T623" s="24">
        <v>1090424538</v>
      </c>
      <c r="U623" s="15">
        <v>9</v>
      </c>
      <c r="V623" s="4">
        <v>159</v>
      </c>
      <c r="W623" s="5" t="s">
        <v>2792</v>
      </c>
      <c r="X623" s="6">
        <v>44926</v>
      </c>
      <c r="Y623" s="25">
        <f t="shared" si="19"/>
        <v>69.182389937106919</v>
      </c>
      <c r="Z623" s="26">
        <v>19247300</v>
      </c>
      <c r="AA623" s="26">
        <f t="shared" si="18"/>
        <v>-8475875</v>
      </c>
    </row>
    <row r="624" spans="1:27" s="8" customFormat="1" ht="69.75" customHeight="1">
      <c r="A624" s="16" t="s">
        <v>2793</v>
      </c>
      <c r="B624" s="15" t="s">
        <v>31</v>
      </c>
      <c r="C624" s="16" t="s">
        <v>2793</v>
      </c>
      <c r="D624" s="28">
        <v>300052222</v>
      </c>
      <c r="E624" s="15" t="s">
        <v>2794</v>
      </c>
      <c r="F624" s="29">
        <v>18540977</v>
      </c>
      <c r="G624" s="19">
        <v>27723176</v>
      </c>
      <c r="H624" s="29">
        <v>5297422</v>
      </c>
      <c r="I624" s="16" t="s">
        <v>2795</v>
      </c>
      <c r="J624" s="15" t="s">
        <v>46</v>
      </c>
      <c r="K624" s="15" t="s">
        <v>627</v>
      </c>
      <c r="L624" s="20" t="s">
        <v>37</v>
      </c>
      <c r="M624" s="15" t="s">
        <v>628</v>
      </c>
      <c r="N624" s="30">
        <v>44811</v>
      </c>
      <c r="O624" s="22">
        <v>44812</v>
      </c>
      <c r="P624" s="22">
        <v>44972</v>
      </c>
      <c r="Q624" s="23" t="s">
        <v>1100</v>
      </c>
      <c r="R624" s="15" t="s">
        <v>2796</v>
      </c>
      <c r="S624" s="15" t="s">
        <v>41</v>
      </c>
      <c r="T624" s="24">
        <v>63312104</v>
      </c>
      <c r="U624" s="15">
        <v>6</v>
      </c>
      <c r="V624" s="4">
        <v>160</v>
      </c>
      <c r="W624" s="5" t="s">
        <v>2797</v>
      </c>
      <c r="X624" s="6">
        <v>44926</v>
      </c>
      <c r="Y624" s="25">
        <f t="shared" si="19"/>
        <v>71.25</v>
      </c>
      <c r="Z624" s="26">
        <v>19777042</v>
      </c>
      <c r="AA624" s="26">
        <f t="shared" si="18"/>
        <v>-7946134</v>
      </c>
    </row>
    <row r="625" spans="1:27" s="8" customFormat="1" ht="69.75" customHeight="1">
      <c r="A625" s="16" t="s">
        <v>2798</v>
      </c>
      <c r="B625" s="15" t="s">
        <v>31</v>
      </c>
      <c r="C625" s="16" t="s">
        <v>2798</v>
      </c>
      <c r="D625" s="28">
        <v>300029122</v>
      </c>
      <c r="E625" s="15" t="s">
        <v>2799</v>
      </c>
      <c r="F625" s="29">
        <v>27467516</v>
      </c>
      <c r="G625" s="19">
        <v>40582636</v>
      </c>
      <c r="H625" s="29">
        <v>7423653</v>
      </c>
      <c r="I625" s="16" t="s">
        <v>2800</v>
      </c>
      <c r="J625" s="15" t="s">
        <v>46</v>
      </c>
      <c r="K625" s="15" t="s">
        <v>47</v>
      </c>
      <c r="L625" s="20" t="s">
        <v>37</v>
      </c>
      <c r="M625" s="15" t="s">
        <v>2429</v>
      </c>
      <c r="N625" s="30">
        <v>44813</v>
      </c>
      <c r="O625" s="22">
        <v>44818</v>
      </c>
      <c r="P625" s="22">
        <v>44984</v>
      </c>
      <c r="Q625" s="23" t="s">
        <v>1100</v>
      </c>
      <c r="R625" s="15" t="s">
        <v>2801</v>
      </c>
      <c r="S625" s="15" t="s">
        <v>41</v>
      </c>
      <c r="T625" s="24">
        <v>98553500</v>
      </c>
      <c r="U625" s="15">
        <v>0</v>
      </c>
      <c r="V625" s="4">
        <v>166</v>
      </c>
      <c r="W625" s="5" t="s">
        <v>2802</v>
      </c>
      <c r="X625" s="6">
        <v>44926</v>
      </c>
      <c r="Y625" s="25">
        <f t="shared" si="19"/>
        <v>65.060240963855421</v>
      </c>
      <c r="Z625" s="26">
        <v>26477696</v>
      </c>
      <c r="AA625" s="26">
        <f t="shared" si="18"/>
        <v>-14104940</v>
      </c>
    </row>
    <row r="626" spans="1:27" s="8" customFormat="1" ht="69.75" customHeight="1">
      <c r="A626" s="16" t="s">
        <v>2803</v>
      </c>
      <c r="B626" s="15" t="s">
        <v>31</v>
      </c>
      <c r="C626" s="16" t="s">
        <v>2803</v>
      </c>
      <c r="D626" s="28">
        <v>300056622</v>
      </c>
      <c r="E626" s="15" t="s">
        <v>2804</v>
      </c>
      <c r="F626" s="29">
        <v>22084052</v>
      </c>
      <c r="G626" s="19">
        <v>33020915</v>
      </c>
      <c r="H626" s="29">
        <v>6309729</v>
      </c>
      <c r="I626" s="16" t="s">
        <v>2805</v>
      </c>
      <c r="J626" s="15" t="s">
        <v>46</v>
      </c>
      <c r="K626" s="15" t="s">
        <v>47</v>
      </c>
      <c r="L626" s="20" t="s">
        <v>37</v>
      </c>
      <c r="M626" s="15" t="s">
        <v>2429</v>
      </c>
      <c r="N626" s="30">
        <v>44832</v>
      </c>
      <c r="O626" s="22">
        <v>44833</v>
      </c>
      <c r="P626" s="22">
        <v>44990</v>
      </c>
      <c r="Q626" s="23" t="s">
        <v>1100</v>
      </c>
      <c r="R626" s="15" t="s">
        <v>2806</v>
      </c>
      <c r="S626" s="15" t="s">
        <v>41</v>
      </c>
      <c r="T626" s="24">
        <v>37397576</v>
      </c>
      <c r="U626" s="15">
        <v>9</v>
      </c>
      <c r="V626" s="4">
        <v>157</v>
      </c>
      <c r="W626" s="5" t="s">
        <v>2807</v>
      </c>
      <c r="X626" s="6">
        <v>44926</v>
      </c>
      <c r="Y626" s="25">
        <f t="shared" si="19"/>
        <v>59.235668789808919</v>
      </c>
      <c r="Z626" s="26">
        <v>19349836</v>
      </c>
      <c r="AA626" s="26">
        <f t="shared" si="18"/>
        <v>-13671079</v>
      </c>
    </row>
    <row r="627" spans="1:27" s="8" customFormat="1" ht="69.75" customHeight="1">
      <c r="A627" s="16" t="s">
        <v>2808</v>
      </c>
      <c r="B627" s="15" t="s">
        <v>31</v>
      </c>
      <c r="C627" s="16" t="s">
        <v>2808</v>
      </c>
      <c r="D627" s="28">
        <v>300031122</v>
      </c>
      <c r="E627" s="15" t="s">
        <v>2809</v>
      </c>
      <c r="F627" s="29">
        <v>7526400</v>
      </c>
      <c r="G627" s="19">
        <v>11253760</v>
      </c>
      <c r="H627" s="29">
        <v>2150400</v>
      </c>
      <c r="I627" s="16" t="s">
        <v>2810</v>
      </c>
      <c r="J627" s="15" t="s">
        <v>65</v>
      </c>
      <c r="K627" s="15" t="s">
        <v>47</v>
      </c>
      <c r="L627" s="20" t="s">
        <v>37</v>
      </c>
      <c r="M627" s="15" t="s">
        <v>175</v>
      </c>
      <c r="N627" s="30">
        <v>44818</v>
      </c>
      <c r="O627" s="22">
        <v>44820</v>
      </c>
      <c r="P627" s="22">
        <v>44979</v>
      </c>
      <c r="Q627" s="23" t="s">
        <v>1100</v>
      </c>
      <c r="R627" s="15" t="s">
        <v>154</v>
      </c>
      <c r="S627" s="15" t="s">
        <v>41</v>
      </c>
      <c r="T627" s="24">
        <v>1103712752</v>
      </c>
      <c r="U627" s="15">
        <v>0</v>
      </c>
      <c r="V627" s="4">
        <v>159</v>
      </c>
      <c r="W627" s="5" t="s">
        <v>2811</v>
      </c>
      <c r="X627" s="6">
        <v>44926</v>
      </c>
      <c r="Y627" s="25">
        <f t="shared" si="19"/>
        <v>66.666666666666671</v>
      </c>
      <c r="Z627" s="26">
        <v>7526400</v>
      </c>
      <c r="AA627" s="26">
        <f t="shared" si="18"/>
        <v>-3727360</v>
      </c>
    </row>
    <row r="628" spans="1:27" s="8" customFormat="1" ht="69.75" customHeight="1">
      <c r="A628" s="16" t="s">
        <v>2812</v>
      </c>
      <c r="B628" s="15" t="s">
        <v>31</v>
      </c>
      <c r="C628" s="16" t="s">
        <v>2812</v>
      </c>
      <c r="D628" s="28">
        <v>300032122</v>
      </c>
      <c r="E628" s="15" t="s">
        <v>2813</v>
      </c>
      <c r="F628" s="29">
        <v>22084052</v>
      </c>
      <c r="G628" s="19">
        <v>33020916</v>
      </c>
      <c r="H628" s="29">
        <v>6309729</v>
      </c>
      <c r="I628" s="16" t="s">
        <v>2814</v>
      </c>
      <c r="J628" s="15" t="s">
        <v>46</v>
      </c>
      <c r="K628" s="15" t="s">
        <v>47</v>
      </c>
      <c r="L628" s="20" t="s">
        <v>37</v>
      </c>
      <c r="M628" s="15" t="s">
        <v>266</v>
      </c>
      <c r="N628" s="30">
        <v>44812</v>
      </c>
      <c r="O628" s="22">
        <v>44817</v>
      </c>
      <c r="P628" s="22">
        <v>44976</v>
      </c>
      <c r="Q628" s="23" t="s">
        <v>1100</v>
      </c>
      <c r="R628" s="15" t="s">
        <v>2815</v>
      </c>
      <c r="S628" s="15" t="s">
        <v>41</v>
      </c>
      <c r="T628" s="24">
        <v>10771943</v>
      </c>
      <c r="U628" s="15">
        <v>4</v>
      </c>
      <c r="V628" s="4">
        <v>159</v>
      </c>
      <c r="W628" s="5" t="s">
        <v>2816</v>
      </c>
      <c r="X628" s="6">
        <v>44926</v>
      </c>
      <c r="Y628" s="25">
        <f t="shared" si="19"/>
        <v>68.55345911949685</v>
      </c>
      <c r="Z628" s="26">
        <v>16405295</v>
      </c>
      <c r="AA628" s="26">
        <f t="shared" si="18"/>
        <v>-16615621</v>
      </c>
    </row>
    <row r="629" spans="1:27" s="8" customFormat="1" ht="69.75" customHeight="1">
      <c r="A629" s="16" t="s">
        <v>2817</v>
      </c>
      <c r="B629" s="33" t="s">
        <v>31</v>
      </c>
      <c r="C629" s="16" t="s">
        <v>2817</v>
      </c>
      <c r="D629" s="28">
        <v>300053422</v>
      </c>
      <c r="E629" s="15" t="s">
        <v>2818</v>
      </c>
      <c r="F629" s="29">
        <v>11435393</v>
      </c>
      <c r="G629" s="19">
        <v>17153090</v>
      </c>
      <c r="H629" s="29">
        <v>3267255</v>
      </c>
      <c r="I629" s="16" t="s">
        <v>2819</v>
      </c>
      <c r="J629" s="15" t="s">
        <v>65</v>
      </c>
      <c r="K629" s="15" t="s">
        <v>160</v>
      </c>
      <c r="L629" s="20" t="s">
        <v>37</v>
      </c>
      <c r="M629" s="15" t="s">
        <v>161</v>
      </c>
      <c r="N629" s="30">
        <v>44818</v>
      </c>
      <c r="O629" s="22">
        <v>44824</v>
      </c>
      <c r="P629" s="22">
        <v>44983</v>
      </c>
      <c r="Q629" s="23" t="s">
        <v>1100</v>
      </c>
      <c r="R629" s="15" t="s">
        <v>2820</v>
      </c>
      <c r="S629" s="15" t="s">
        <v>41</v>
      </c>
      <c r="T629" s="24">
        <v>31532467</v>
      </c>
      <c r="U629" s="15">
        <v>1</v>
      </c>
      <c r="V629" s="4">
        <v>159</v>
      </c>
      <c r="W629" s="5" t="s">
        <v>2821</v>
      </c>
      <c r="X629" s="6">
        <v>44926</v>
      </c>
      <c r="Y629" s="25">
        <f t="shared" si="19"/>
        <v>64.15094339622641</v>
      </c>
      <c r="Z629" s="26">
        <v>10999759</v>
      </c>
      <c r="AA629" s="26">
        <f t="shared" si="18"/>
        <v>-6153331</v>
      </c>
    </row>
    <row r="630" spans="1:27" s="8" customFormat="1" ht="69.75" customHeight="1">
      <c r="A630" s="16" t="s">
        <v>2822</v>
      </c>
      <c r="B630" s="15" t="s">
        <v>31</v>
      </c>
      <c r="C630" s="16" t="s">
        <v>2822</v>
      </c>
      <c r="D630" s="28">
        <v>300038522</v>
      </c>
      <c r="E630" s="15" t="s">
        <v>2823</v>
      </c>
      <c r="F630" s="29">
        <v>24563228</v>
      </c>
      <c r="G630" s="19">
        <v>36727874</v>
      </c>
      <c r="H630" s="29">
        <v>7018065</v>
      </c>
      <c r="I630" s="16" t="s">
        <v>2824</v>
      </c>
      <c r="J630" s="15" t="s">
        <v>46</v>
      </c>
      <c r="K630" s="15" t="s">
        <v>47</v>
      </c>
      <c r="L630" s="20" t="s">
        <v>37</v>
      </c>
      <c r="M630" s="15" t="s">
        <v>182</v>
      </c>
      <c r="N630" s="30">
        <v>44813</v>
      </c>
      <c r="O630" s="22">
        <v>44817</v>
      </c>
      <c r="P630" s="22">
        <v>44976</v>
      </c>
      <c r="Q630" s="23" t="s">
        <v>1100</v>
      </c>
      <c r="R630" s="15" t="s">
        <v>2825</v>
      </c>
      <c r="S630" s="15" t="s">
        <v>41</v>
      </c>
      <c r="T630" s="24">
        <v>1098638824</v>
      </c>
      <c r="U630" s="15">
        <v>9</v>
      </c>
      <c r="V630" s="4">
        <v>159</v>
      </c>
      <c r="W630" s="5" t="s">
        <v>2826</v>
      </c>
      <c r="X630" s="6">
        <v>44926</v>
      </c>
      <c r="Y630" s="25">
        <f t="shared" si="19"/>
        <v>68.55345911949685</v>
      </c>
      <c r="Z630" s="26">
        <v>25265034</v>
      </c>
      <c r="AA630" s="26">
        <f t="shared" si="18"/>
        <v>-11462840</v>
      </c>
    </row>
    <row r="631" spans="1:27" s="8" customFormat="1" ht="69.75" customHeight="1">
      <c r="A631" s="16" t="s">
        <v>2827</v>
      </c>
      <c r="B631" s="15" t="s">
        <v>31</v>
      </c>
      <c r="C631" s="16" t="s">
        <v>2827</v>
      </c>
      <c r="D631" s="28">
        <v>300038022</v>
      </c>
      <c r="E631" s="15" t="s">
        <v>2828</v>
      </c>
      <c r="F631" s="29">
        <v>41989728</v>
      </c>
      <c r="G631" s="19">
        <v>62784641</v>
      </c>
      <c r="H631" s="29">
        <v>11997065</v>
      </c>
      <c r="I631" s="16" t="s">
        <v>2829</v>
      </c>
      <c r="J631" s="15" t="s">
        <v>46</v>
      </c>
      <c r="K631" s="15" t="s">
        <v>47</v>
      </c>
      <c r="L631" s="20" t="s">
        <v>37</v>
      </c>
      <c r="M631" s="15" t="s">
        <v>182</v>
      </c>
      <c r="N631" s="30">
        <v>44816</v>
      </c>
      <c r="O631" s="22">
        <v>44818</v>
      </c>
      <c r="P631" s="22">
        <v>44977</v>
      </c>
      <c r="Q631" s="23" t="s">
        <v>1100</v>
      </c>
      <c r="R631" s="15" t="s">
        <v>208</v>
      </c>
      <c r="S631" s="15" t="s">
        <v>41</v>
      </c>
      <c r="T631" s="24">
        <v>9533612</v>
      </c>
      <c r="U631" s="15">
        <v>8</v>
      </c>
      <c r="V631" s="4">
        <v>159</v>
      </c>
      <c r="W631" s="5" t="s">
        <v>2830</v>
      </c>
      <c r="X631" s="6">
        <v>44926</v>
      </c>
      <c r="Y631" s="25">
        <f t="shared" si="19"/>
        <v>67.924528301886795</v>
      </c>
      <c r="Z631" s="26">
        <v>42789532</v>
      </c>
      <c r="AA631" s="26">
        <f t="shared" si="18"/>
        <v>-19995109</v>
      </c>
    </row>
    <row r="632" spans="1:27" s="8" customFormat="1" ht="69.75" customHeight="1">
      <c r="A632" s="16" t="s">
        <v>2831</v>
      </c>
      <c r="B632" s="15" t="s">
        <v>31</v>
      </c>
      <c r="C632" s="16" t="s">
        <v>2831</v>
      </c>
      <c r="D632" s="28">
        <v>300031022</v>
      </c>
      <c r="E632" s="15" t="s">
        <v>2832</v>
      </c>
      <c r="F632" s="29">
        <v>7526400</v>
      </c>
      <c r="G632" s="19">
        <v>11253760</v>
      </c>
      <c r="H632" s="29">
        <v>2150400</v>
      </c>
      <c r="I632" s="16" t="s">
        <v>2833</v>
      </c>
      <c r="J632" s="15" t="s">
        <v>65</v>
      </c>
      <c r="K632" s="15" t="s">
        <v>47</v>
      </c>
      <c r="L632" s="20" t="s">
        <v>37</v>
      </c>
      <c r="M632" s="15" t="s">
        <v>175</v>
      </c>
      <c r="N632" s="30">
        <v>44813</v>
      </c>
      <c r="O632" s="22">
        <v>44817</v>
      </c>
      <c r="P632" s="22">
        <v>44976</v>
      </c>
      <c r="Q632" s="23" t="s">
        <v>1100</v>
      </c>
      <c r="R632" s="15" t="s">
        <v>214</v>
      </c>
      <c r="S632" s="15" t="s">
        <v>41</v>
      </c>
      <c r="T632" s="24">
        <v>1073233085</v>
      </c>
      <c r="U632" s="15">
        <v>2</v>
      </c>
      <c r="V632" s="4">
        <v>159</v>
      </c>
      <c r="W632" s="5" t="s">
        <v>2834</v>
      </c>
      <c r="X632" s="6">
        <v>44926</v>
      </c>
      <c r="Y632" s="25">
        <f t="shared" si="19"/>
        <v>68.55345911949685</v>
      </c>
      <c r="Z632" s="26">
        <v>7741440</v>
      </c>
      <c r="AA632" s="26">
        <f t="shared" si="18"/>
        <v>-3512320</v>
      </c>
    </row>
    <row r="633" spans="1:27" s="8" customFormat="1" ht="69.75" customHeight="1">
      <c r="A633" s="16" t="s">
        <v>2835</v>
      </c>
      <c r="B633" s="15" t="s">
        <v>31</v>
      </c>
      <c r="C633" s="16" t="s">
        <v>2835</v>
      </c>
      <c r="D633" s="28">
        <v>300050822</v>
      </c>
      <c r="E633" s="15" t="s">
        <v>2836</v>
      </c>
      <c r="F633" s="29">
        <v>8144997</v>
      </c>
      <c r="G633" s="19">
        <v>12178710</v>
      </c>
      <c r="H633" s="29">
        <v>2327142</v>
      </c>
      <c r="I633" s="16" t="s">
        <v>2837</v>
      </c>
      <c r="J633" s="15" t="s">
        <v>65</v>
      </c>
      <c r="K633" s="15" t="s">
        <v>1637</v>
      </c>
      <c r="L633" s="20" t="s">
        <v>37</v>
      </c>
      <c r="M633" s="15" t="s">
        <v>2838</v>
      </c>
      <c r="N633" s="30">
        <v>44848</v>
      </c>
      <c r="O633" s="22">
        <v>44853</v>
      </c>
      <c r="P633" s="22">
        <v>45009</v>
      </c>
      <c r="Q633" s="23" t="s">
        <v>1100</v>
      </c>
      <c r="R633" s="15" t="s">
        <v>2839</v>
      </c>
      <c r="S633" s="15" t="s">
        <v>41</v>
      </c>
      <c r="T633" s="24">
        <v>36953563</v>
      </c>
      <c r="U633" s="15">
        <v>5</v>
      </c>
      <c r="V633" s="4">
        <v>156</v>
      </c>
      <c r="W633" s="5" t="s">
        <v>2840</v>
      </c>
      <c r="X633" s="6">
        <v>44926</v>
      </c>
      <c r="Y633" s="25">
        <f t="shared" si="19"/>
        <v>46.794871794871796</v>
      </c>
      <c r="Z633" s="26">
        <v>5662712</v>
      </c>
      <c r="AA633" s="26">
        <f t="shared" si="18"/>
        <v>-6515998</v>
      </c>
    </row>
    <row r="634" spans="1:27" s="8" customFormat="1" ht="69.75" customHeight="1">
      <c r="A634" s="16" t="s">
        <v>2841</v>
      </c>
      <c r="B634" s="15" t="s">
        <v>31</v>
      </c>
      <c r="C634" s="27" t="s">
        <v>2841</v>
      </c>
      <c r="D634" s="28">
        <v>300048622</v>
      </c>
      <c r="E634" s="15" t="s">
        <v>2842</v>
      </c>
      <c r="F634" s="29">
        <v>18540977</v>
      </c>
      <c r="G634" s="19">
        <v>18540977</v>
      </c>
      <c r="H634" s="29">
        <v>5297422</v>
      </c>
      <c r="I634" s="16" t="s">
        <v>2843</v>
      </c>
      <c r="J634" s="15" t="s">
        <v>46</v>
      </c>
      <c r="K634" s="15" t="s">
        <v>36</v>
      </c>
      <c r="L634" s="20" t="s">
        <v>37</v>
      </c>
      <c r="M634" s="15" t="s">
        <v>38</v>
      </c>
      <c r="N634" s="30">
        <v>44832</v>
      </c>
      <c r="O634" s="22">
        <v>44832</v>
      </c>
      <c r="P634" s="22">
        <v>44926</v>
      </c>
      <c r="Q634" s="23" t="s">
        <v>39</v>
      </c>
      <c r="R634" s="15" t="s">
        <v>2844</v>
      </c>
      <c r="S634" s="15" t="s">
        <v>41</v>
      </c>
      <c r="T634" s="24">
        <v>46386705</v>
      </c>
      <c r="U634" s="15">
        <v>8</v>
      </c>
      <c r="V634" s="4">
        <v>94</v>
      </c>
      <c r="W634" s="5"/>
      <c r="X634" s="6">
        <v>44926</v>
      </c>
      <c r="Y634" s="25">
        <f t="shared" si="19"/>
        <v>100</v>
      </c>
      <c r="Z634" s="26">
        <v>16422008</v>
      </c>
      <c r="AA634" s="26">
        <f t="shared" si="18"/>
        <v>-2118969</v>
      </c>
    </row>
    <row r="635" spans="1:27" s="8" customFormat="1" ht="69.75" customHeight="1">
      <c r="A635" s="16" t="s">
        <v>2845</v>
      </c>
      <c r="B635" s="15" t="s">
        <v>31</v>
      </c>
      <c r="C635" s="16" t="s">
        <v>2845</v>
      </c>
      <c r="D635" s="28">
        <v>300036822</v>
      </c>
      <c r="E635" s="15" t="s">
        <v>2846</v>
      </c>
      <c r="F635" s="29">
        <v>22084052</v>
      </c>
      <c r="G635" s="19">
        <v>22084052</v>
      </c>
      <c r="H635" s="29">
        <v>6309729</v>
      </c>
      <c r="I635" s="16" t="s">
        <v>2847</v>
      </c>
      <c r="J635" s="15" t="s">
        <v>46</v>
      </c>
      <c r="K635" s="15" t="s">
        <v>168</v>
      </c>
      <c r="L635" s="20" t="s">
        <v>37</v>
      </c>
      <c r="M635" s="15" t="s">
        <v>169</v>
      </c>
      <c r="N635" s="30">
        <v>44819</v>
      </c>
      <c r="O635" s="22">
        <v>44820</v>
      </c>
      <c r="P635" s="22">
        <v>44926</v>
      </c>
      <c r="Q635" s="23" t="s">
        <v>39</v>
      </c>
      <c r="R635" s="15" t="s">
        <v>2848</v>
      </c>
      <c r="S635" s="15" t="s">
        <v>41</v>
      </c>
      <c r="T635" s="24">
        <v>10933516</v>
      </c>
      <c r="U635" s="15">
        <v>9</v>
      </c>
      <c r="V635" s="4">
        <v>106</v>
      </c>
      <c r="W635" s="5"/>
      <c r="X635" s="6">
        <v>44926</v>
      </c>
      <c r="Y635" s="25">
        <f t="shared" si="19"/>
        <v>100</v>
      </c>
      <c r="Z635" s="26">
        <v>0</v>
      </c>
      <c r="AA635" s="26">
        <f t="shared" si="18"/>
        <v>-22084052</v>
      </c>
    </row>
    <row r="636" spans="1:27" s="8" customFormat="1" ht="69.75" customHeight="1">
      <c r="A636" s="16" t="s">
        <v>2849</v>
      </c>
      <c r="B636" s="15" t="s">
        <v>31</v>
      </c>
      <c r="C636" s="16" t="s">
        <v>2849</v>
      </c>
      <c r="D636" s="28">
        <v>500022822</v>
      </c>
      <c r="E636" s="15" t="s">
        <v>2850</v>
      </c>
      <c r="F636" s="29">
        <v>11083335</v>
      </c>
      <c r="G636" s="19">
        <v>16333335</v>
      </c>
      <c r="H636" s="29">
        <v>3500000</v>
      </c>
      <c r="I636" s="16" t="s">
        <v>2851</v>
      </c>
      <c r="J636" s="15" t="s">
        <v>2574</v>
      </c>
      <c r="K636" s="15" t="s">
        <v>2186</v>
      </c>
      <c r="L636" s="20" t="s">
        <v>48</v>
      </c>
      <c r="M636" s="15" t="s">
        <v>473</v>
      </c>
      <c r="N636" s="30">
        <v>44832</v>
      </c>
      <c r="O636" s="22">
        <v>44832</v>
      </c>
      <c r="P636" s="22">
        <v>44972</v>
      </c>
      <c r="Q636" s="23" t="s">
        <v>1100</v>
      </c>
      <c r="R636" s="15" t="s">
        <v>2852</v>
      </c>
      <c r="S636" s="15" t="s">
        <v>41</v>
      </c>
      <c r="T636" s="24">
        <v>15369201</v>
      </c>
      <c r="U636" s="15">
        <v>3</v>
      </c>
      <c r="V636" s="4">
        <v>140</v>
      </c>
      <c r="W636" s="5" t="s">
        <v>2853</v>
      </c>
      <c r="X636" s="6">
        <v>44926</v>
      </c>
      <c r="Y636" s="25">
        <f t="shared" si="19"/>
        <v>67.142857142857139</v>
      </c>
      <c r="Z636" s="26">
        <v>11083334.43</v>
      </c>
      <c r="AA636" s="26">
        <f t="shared" si="18"/>
        <v>-5250000.57</v>
      </c>
    </row>
    <row r="637" spans="1:27" s="8" customFormat="1" ht="69.75" customHeight="1">
      <c r="A637" s="16" t="s">
        <v>2854</v>
      </c>
      <c r="B637" s="15" t="s">
        <v>31</v>
      </c>
      <c r="C637" s="16" t="s">
        <v>2854</v>
      </c>
      <c r="D637" s="28">
        <v>120003922</v>
      </c>
      <c r="E637" s="15" t="s">
        <v>2855</v>
      </c>
      <c r="F637" s="29">
        <v>19933333</v>
      </c>
      <c r="G637" s="19">
        <v>19933333</v>
      </c>
      <c r="H637" s="29">
        <v>6500000</v>
      </c>
      <c r="I637" s="16" t="s">
        <v>2856</v>
      </c>
      <c r="J637" s="15" t="s">
        <v>46</v>
      </c>
      <c r="K637" s="15" t="s">
        <v>47</v>
      </c>
      <c r="L637" s="15" t="s">
        <v>379</v>
      </c>
      <c r="M637" s="15" t="s">
        <v>668</v>
      </c>
      <c r="N637" s="30">
        <v>44848</v>
      </c>
      <c r="O637" s="22">
        <v>44853</v>
      </c>
      <c r="P637" s="22">
        <v>44926</v>
      </c>
      <c r="Q637" s="23" t="s">
        <v>39</v>
      </c>
      <c r="R637" s="15" t="s">
        <v>2857</v>
      </c>
      <c r="S637" s="15" t="s">
        <v>41</v>
      </c>
      <c r="T637" s="24">
        <v>1020778959</v>
      </c>
      <c r="U637" s="15">
        <v>9</v>
      </c>
      <c r="V637" s="4">
        <v>73</v>
      </c>
      <c r="W637" s="5"/>
      <c r="X637" s="6">
        <v>44926</v>
      </c>
      <c r="Y637" s="25">
        <f t="shared" si="19"/>
        <v>100</v>
      </c>
      <c r="Z637" s="26">
        <v>15816667</v>
      </c>
      <c r="AA637" s="26">
        <f t="shared" si="18"/>
        <v>-4116666</v>
      </c>
    </row>
    <row r="638" spans="1:27" s="8" customFormat="1" ht="69.75" customHeight="1">
      <c r="A638" s="16" t="s">
        <v>2858</v>
      </c>
      <c r="B638" s="15" t="s">
        <v>31</v>
      </c>
      <c r="C638" s="16" t="s">
        <v>2858</v>
      </c>
      <c r="D638" s="28">
        <v>130007122</v>
      </c>
      <c r="E638" s="15" t="s">
        <v>2859</v>
      </c>
      <c r="F638" s="29">
        <v>23216200</v>
      </c>
      <c r="G638" s="19">
        <v>23216200</v>
      </c>
      <c r="H638" s="29">
        <v>7570500</v>
      </c>
      <c r="I638" s="16" t="s">
        <v>308</v>
      </c>
      <c r="J638" s="15" t="s">
        <v>46</v>
      </c>
      <c r="K638" s="15" t="s">
        <v>47</v>
      </c>
      <c r="L638" s="15" t="s">
        <v>246</v>
      </c>
      <c r="M638" s="15" t="s">
        <v>246</v>
      </c>
      <c r="N638" s="30">
        <v>44837</v>
      </c>
      <c r="O638" s="22">
        <v>44839</v>
      </c>
      <c r="P638" s="22">
        <v>44926</v>
      </c>
      <c r="Q638" s="23" t="s">
        <v>39</v>
      </c>
      <c r="R638" s="15" t="s">
        <v>309</v>
      </c>
      <c r="S638" s="15" t="s">
        <v>41</v>
      </c>
      <c r="T638" s="24">
        <v>73208963</v>
      </c>
      <c r="U638" s="15">
        <v>8</v>
      </c>
      <c r="V638" s="4">
        <v>87</v>
      </c>
      <c r="W638" s="5"/>
      <c r="X638" s="6">
        <v>44926</v>
      </c>
      <c r="Y638" s="25">
        <f t="shared" si="19"/>
        <v>100</v>
      </c>
      <c r="Z638" s="26">
        <v>21954450</v>
      </c>
      <c r="AA638" s="26">
        <f t="shared" si="18"/>
        <v>-1261750</v>
      </c>
    </row>
    <row r="639" spans="1:27" s="8" customFormat="1" ht="69.75" customHeight="1">
      <c r="A639" s="16" t="s">
        <v>2860</v>
      </c>
      <c r="B639" s="15" t="s">
        <v>31</v>
      </c>
      <c r="C639" s="16" t="s">
        <v>2860</v>
      </c>
      <c r="D639" s="28">
        <v>500022422</v>
      </c>
      <c r="E639" s="15" t="s">
        <v>2861</v>
      </c>
      <c r="F639" s="29">
        <v>7425000</v>
      </c>
      <c r="G639" s="19">
        <v>7425000</v>
      </c>
      <c r="H639" s="29">
        <v>2475000</v>
      </c>
      <c r="I639" s="16" t="s">
        <v>2279</v>
      </c>
      <c r="J639" s="15" t="s">
        <v>65</v>
      </c>
      <c r="K639" s="15" t="s">
        <v>160</v>
      </c>
      <c r="L639" s="15" t="s">
        <v>89</v>
      </c>
      <c r="M639" s="15" t="s">
        <v>451</v>
      </c>
      <c r="N639" s="30">
        <v>44837</v>
      </c>
      <c r="O639" s="22">
        <v>44840</v>
      </c>
      <c r="P639" s="22">
        <v>44926</v>
      </c>
      <c r="Q639" s="23" t="s">
        <v>39</v>
      </c>
      <c r="R639" s="15" t="s">
        <v>2862</v>
      </c>
      <c r="S639" s="15" t="s">
        <v>41</v>
      </c>
      <c r="T639" s="24">
        <v>52822456</v>
      </c>
      <c r="U639" s="15">
        <v>1</v>
      </c>
      <c r="V639" s="4">
        <v>86</v>
      </c>
      <c r="W639" s="5"/>
      <c r="X639" s="6">
        <v>44926</v>
      </c>
      <c r="Y639" s="25">
        <f t="shared" si="19"/>
        <v>100</v>
      </c>
      <c r="Z639" s="26">
        <v>7095000</v>
      </c>
      <c r="AA639" s="26">
        <f t="shared" si="18"/>
        <v>-330000</v>
      </c>
    </row>
    <row r="640" spans="1:27" s="8" customFormat="1" ht="69.75" customHeight="1">
      <c r="A640" s="16" t="s">
        <v>2863</v>
      </c>
      <c r="B640" s="15" t="s">
        <v>31</v>
      </c>
      <c r="C640" s="16" t="s">
        <v>2863</v>
      </c>
      <c r="D640" s="28">
        <v>500022222</v>
      </c>
      <c r="E640" s="15" t="s">
        <v>2864</v>
      </c>
      <c r="F640" s="29">
        <v>7260000</v>
      </c>
      <c r="G640" s="19">
        <v>7260000</v>
      </c>
      <c r="H640" s="29">
        <v>2475000</v>
      </c>
      <c r="I640" s="16" t="s">
        <v>2865</v>
      </c>
      <c r="J640" s="15" t="s">
        <v>65</v>
      </c>
      <c r="K640" s="15" t="s">
        <v>168</v>
      </c>
      <c r="L640" s="15" t="s">
        <v>89</v>
      </c>
      <c r="M640" s="15" t="s">
        <v>451</v>
      </c>
      <c r="N640" s="30">
        <v>44837</v>
      </c>
      <c r="O640" s="22">
        <v>44840</v>
      </c>
      <c r="P640" s="22">
        <v>44926</v>
      </c>
      <c r="Q640" s="23" t="s">
        <v>39</v>
      </c>
      <c r="R640" s="15" t="s">
        <v>1687</v>
      </c>
      <c r="S640" s="15" t="s">
        <v>41</v>
      </c>
      <c r="T640" s="24">
        <v>46366037</v>
      </c>
      <c r="U640" s="15">
        <v>6</v>
      </c>
      <c r="V640" s="4">
        <v>86</v>
      </c>
      <c r="W640" s="5"/>
      <c r="X640" s="6">
        <v>44926</v>
      </c>
      <c r="Y640" s="25">
        <f t="shared" si="19"/>
        <v>100</v>
      </c>
      <c r="Z640" s="26">
        <v>7095000</v>
      </c>
      <c r="AA640" s="26">
        <f t="shared" si="18"/>
        <v>-165000</v>
      </c>
    </row>
    <row r="641" spans="1:27" s="8" customFormat="1" ht="69.75" customHeight="1">
      <c r="A641" s="16" t="s">
        <v>2866</v>
      </c>
      <c r="B641" s="15" t="s">
        <v>31</v>
      </c>
      <c r="C641" s="16" t="s">
        <v>2866</v>
      </c>
      <c r="D641" s="28">
        <v>500021822</v>
      </c>
      <c r="E641" s="15" t="s">
        <v>2867</v>
      </c>
      <c r="F641" s="29">
        <v>9949867</v>
      </c>
      <c r="G641" s="19">
        <v>9949867</v>
      </c>
      <c r="H641" s="29">
        <v>3392000</v>
      </c>
      <c r="I641" s="16" t="s">
        <v>2868</v>
      </c>
      <c r="J641" s="15" t="s">
        <v>46</v>
      </c>
      <c r="K641" s="15" t="s">
        <v>854</v>
      </c>
      <c r="L641" s="15" t="s">
        <v>89</v>
      </c>
      <c r="M641" s="15" t="s">
        <v>451</v>
      </c>
      <c r="N641" s="30">
        <v>44837</v>
      </c>
      <c r="O641" s="22">
        <v>44840</v>
      </c>
      <c r="P641" s="22">
        <v>44926</v>
      </c>
      <c r="Q641" s="23" t="s">
        <v>39</v>
      </c>
      <c r="R641" s="15" t="s">
        <v>1633</v>
      </c>
      <c r="S641" s="15" t="s">
        <v>41</v>
      </c>
      <c r="T641" s="24">
        <v>1053797939</v>
      </c>
      <c r="U641" s="15">
        <v>4</v>
      </c>
      <c r="V641" s="4">
        <v>86</v>
      </c>
      <c r="W641" s="5"/>
      <c r="X641" s="6">
        <v>44926</v>
      </c>
      <c r="Y641" s="25">
        <f t="shared" si="19"/>
        <v>100</v>
      </c>
      <c r="Z641" s="26">
        <v>9723733</v>
      </c>
      <c r="AA641" s="26">
        <f t="shared" si="18"/>
        <v>-226134</v>
      </c>
    </row>
    <row r="642" spans="1:27" s="8" customFormat="1" ht="69.75" customHeight="1">
      <c r="A642" s="16" t="s">
        <v>2869</v>
      </c>
      <c r="B642" s="15" t="s">
        <v>31</v>
      </c>
      <c r="C642" s="16" t="s">
        <v>2869</v>
      </c>
      <c r="D642" s="28">
        <v>500022022</v>
      </c>
      <c r="E642" s="15" t="s">
        <v>2870</v>
      </c>
      <c r="F642" s="29">
        <v>9949867</v>
      </c>
      <c r="G642" s="19">
        <v>9949867</v>
      </c>
      <c r="H642" s="29">
        <v>3392000</v>
      </c>
      <c r="I642" s="16" t="s">
        <v>2871</v>
      </c>
      <c r="J642" s="15" t="s">
        <v>46</v>
      </c>
      <c r="K642" s="15" t="s">
        <v>259</v>
      </c>
      <c r="L642" s="15" t="s">
        <v>89</v>
      </c>
      <c r="M642" s="15" t="s">
        <v>451</v>
      </c>
      <c r="N642" s="30">
        <v>44837</v>
      </c>
      <c r="O642" s="22">
        <v>44840</v>
      </c>
      <c r="P642" s="22">
        <v>44926</v>
      </c>
      <c r="Q642" s="23" t="s">
        <v>39</v>
      </c>
      <c r="R642" s="15" t="s">
        <v>1625</v>
      </c>
      <c r="S642" s="15" t="s">
        <v>41</v>
      </c>
      <c r="T642" s="24">
        <v>1045672875</v>
      </c>
      <c r="U642" s="15">
        <v>5</v>
      </c>
      <c r="V642" s="4">
        <v>86</v>
      </c>
      <c r="W642" s="5"/>
      <c r="X642" s="6">
        <v>44926</v>
      </c>
      <c r="Y642" s="25">
        <f t="shared" si="19"/>
        <v>100</v>
      </c>
      <c r="Z642" s="26">
        <v>9723733</v>
      </c>
      <c r="AA642" s="26">
        <f t="shared" si="18"/>
        <v>-226134</v>
      </c>
    </row>
    <row r="643" spans="1:27" s="8" customFormat="1" ht="69.75" customHeight="1">
      <c r="A643" s="16" t="s">
        <v>2872</v>
      </c>
      <c r="B643" s="15" t="s">
        <v>31</v>
      </c>
      <c r="C643" s="16" t="s">
        <v>2872</v>
      </c>
      <c r="D643" s="28">
        <v>500022122</v>
      </c>
      <c r="E643" s="15" t="s">
        <v>2873</v>
      </c>
      <c r="F643" s="29">
        <v>9949867</v>
      </c>
      <c r="G643" s="19">
        <v>9949867</v>
      </c>
      <c r="H643" s="29">
        <v>3392000</v>
      </c>
      <c r="I643" s="16" t="s">
        <v>2566</v>
      </c>
      <c r="J643" s="15" t="s">
        <v>46</v>
      </c>
      <c r="K643" s="15" t="s">
        <v>1637</v>
      </c>
      <c r="L643" s="15" t="s">
        <v>89</v>
      </c>
      <c r="M643" s="15" t="s">
        <v>451</v>
      </c>
      <c r="N643" s="30">
        <v>44837</v>
      </c>
      <c r="O643" s="22">
        <v>44839</v>
      </c>
      <c r="P643" s="22">
        <v>44926</v>
      </c>
      <c r="Q643" s="23" t="s">
        <v>39</v>
      </c>
      <c r="R643" s="15" t="s">
        <v>1638</v>
      </c>
      <c r="S643" s="15" t="s">
        <v>41</v>
      </c>
      <c r="T643" s="24">
        <v>27254229</v>
      </c>
      <c r="U643" s="15">
        <v>8</v>
      </c>
      <c r="V643" s="4">
        <v>87</v>
      </c>
      <c r="W643" s="5"/>
      <c r="X643" s="6">
        <v>44926</v>
      </c>
      <c r="Y643" s="25">
        <f t="shared" si="19"/>
        <v>100</v>
      </c>
      <c r="Z643" s="26">
        <v>9836800</v>
      </c>
      <c r="AA643" s="26">
        <f t="shared" si="18"/>
        <v>-113067</v>
      </c>
    </row>
    <row r="644" spans="1:27" s="8" customFormat="1" ht="69.75" customHeight="1">
      <c r="A644" s="16" t="s">
        <v>2874</v>
      </c>
      <c r="B644" s="15" t="s">
        <v>31</v>
      </c>
      <c r="C644" s="16" t="s">
        <v>2874</v>
      </c>
      <c r="D644" s="28">
        <v>130007422</v>
      </c>
      <c r="E644" s="15" t="s">
        <v>2875</v>
      </c>
      <c r="F644" s="29">
        <v>17159800</v>
      </c>
      <c r="G644" s="19">
        <v>17159800</v>
      </c>
      <c r="H644" s="29">
        <v>6056400</v>
      </c>
      <c r="I644" s="16" t="s">
        <v>2876</v>
      </c>
      <c r="J644" s="15" t="s">
        <v>46</v>
      </c>
      <c r="K644" s="15" t="s">
        <v>47</v>
      </c>
      <c r="L644" s="15" t="s">
        <v>246</v>
      </c>
      <c r="M644" s="15" t="s">
        <v>246</v>
      </c>
      <c r="N644" s="30">
        <v>44840</v>
      </c>
      <c r="O644" s="22">
        <v>44841</v>
      </c>
      <c r="P644" s="22">
        <v>44924</v>
      </c>
      <c r="Q644" s="23" t="s">
        <v>39</v>
      </c>
      <c r="R644" s="15" t="s">
        <v>595</v>
      </c>
      <c r="S644" s="15" t="s">
        <v>41</v>
      </c>
      <c r="T644" s="24">
        <v>1098616761</v>
      </c>
      <c r="U644" s="15">
        <v>9</v>
      </c>
      <c r="V644" s="4">
        <v>83</v>
      </c>
      <c r="W644" s="5"/>
      <c r="X644" s="6">
        <v>44926</v>
      </c>
      <c r="Y644" s="25">
        <v>100</v>
      </c>
      <c r="Z644" s="26">
        <v>17159800</v>
      </c>
      <c r="AA644" s="26">
        <f t="shared" si="18"/>
        <v>0</v>
      </c>
    </row>
    <row r="645" spans="1:27" s="8" customFormat="1" ht="69.75" customHeight="1">
      <c r="A645" s="16" t="s">
        <v>2877</v>
      </c>
      <c r="B645" s="15" t="s">
        <v>31</v>
      </c>
      <c r="C645" s="16" t="s">
        <v>2877</v>
      </c>
      <c r="D645" s="28">
        <v>300051622</v>
      </c>
      <c r="E645" s="15" t="s">
        <v>2878</v>
      </c>
      <c r="F645" s="29">
        <v>39975593</v>
      </c>
      <c r="G645" s="19">
        <v>59963390</v>
      </c>
      <c r="H645" s="29">
        <v>11421598</v>
      </c>
      <c r="I645" s="16" t="s">
        <v>2879</v>
      </c>
      <c r="J645" s="15" t="s">
        <v>46</v>
      </c>
      <c r="K645" s="15" t="s">
        <v>47</v>
      </c>
      <c r="L645" s="20" t="s">
        <v>37</v>
      </c>
      <c r="M645" s="15" t="s">
        <v>195</v>
      </c>
      <c r="N645" s="30">
        <v>44819</v>
      </c>
      <c r="O645" s="22">
        <v>44823</v>
      </c>
      <c r="P645" s="22">
        <v>44982</v>
      </c>
      <c r="Q645" s="23" t="s">
        <v>1100</v>
      </c>
      <c r="R645" s="15" t="s">
        <v>2880</v>
      </c>
      <c r="S645" s="15" t="s">
        <v>41</v>
      </c>
      <c r="T645" s="24">
        <v>7301611</v>
      </c>
      <c r="U645" s="15">
        <v>8</v>
      </c>
      <c r="V645" s="4">
        <v>159</v>
      </c>
      <c r="W645" s="5" t="s">
        <v>2881</v>
      </c>
      <c r="X645" s="6">
        <v>44926</v>
      </c>
      <c r="Y645" s="25">
        <f t="shared" si="19"/>
        <v>64.779874213836479</v>
      </c>
      <c r="Z645" s="26">
        <v>59773029</v>
      </c>
      <c r="AA645" s="26">
        <f t="shared" si="18"/>
        <v>-190361</v>
      </c>
    </row>
    <row r="646" spans="1:27" s="8" customFormat="1" ht="69.75" customHeight="1">
      <c r="A646" s="16" t="s">
        <v>2882</v>
      </c>
      <c r="B646" s="15" t="s">
        <v>31</v>
      </c>
      <c r="C646" s="16" t="s">
        <v>2882</v>
      </c>
      <c r="D646" s="28">
        <v>300046522</v>
      </c>
      <c r="E646" s="15" t="s">
        <v>2883</v>
      </c>
      <c r="F646" s="29">
        <v>39975593</v>
      </c>
      <c r="G646" s="19">
        <v>59773030</v>
      </c>
      <c r="H646" s="29">
        <v>11421598</v>
      </c>
      <c r="I646" s="16" t="s">
        <v>2884</v>
      </c>
      <c r="J646" s="15" t="s">
        <v>46</v>
      </c>
      <c r="K646" s="15" t="s">
        <v>47</v>
      </c>
      <c r="L646" s="20" t="s">
        <v>37</v>
      </c>
      <c r="M646" s="15" t="s">
        <v>195</v>
      </c>
      <c r="N646" s="30">
        <v>44813</v>
      </c>
      <c r="O646" s="22">
        <v>44817</v>
      </c>
      <c r="P646" s="22">
        <v>44976</v>
      </c>
      <c r="Q646" s="23" t="s">
        <v>1100</v>
      </c>
      <c r="R646" s="15" t="s">
        <v>2885</v>
      </c>
      <c r="S646" s="15" t="s">
        <v>41</v>
      </c>
      <c r="T646" s="24">
        <v>51730806</v>
      </c>
      <c r="U646" s="15">
        <v>7</v>
      </c>
      <c r="V646" s="4">
        <v>159</v>
      </c>
      <c r="W646" s="5" t="s">
        <v>2886</v>
      </c>
      <c r="X646" s="6">
        <v>44926</v>
      </c>
      <c r="Y646" s="25">
        <f t="shared" si="19"/>
        <v>68.55345911949685</v>
      </c>
      <c r="Z646" s="26">
        <v>41117753</v>
      </c>
      <c r="AA646" s="26">
        <f t="shared" si="18"/>
        <v>-18655277</v>
      </c>
    </row>
    <row r="647" spans="1:27" s="8" customFormat="1" ht="69.75" customHeight="1">
      <c r="A647" s="16" t="s">
        <v>2887</v>
      </c>
      <c r="B647" s="15" t="s">
        <v>2152</v>
      </c>
      <c r="C647" s="16" t="s">
        <v>2888</v>
      </c>
      <c r="D647" s="28" t="s">
        <v>2889</v>
      </c>
      <c r="E647" s="15" t="s">
        <v>2890</v>
      </c>
      <c r="F647" s="29">
        <v>64640000</v>
      </c>
      <c r="G647" s="19">
        <v>96750000</v>
      </c>
      <c r="H647" s="29" t="s">
        <v>557</v>
      </c>
      <c r="I647" s="16" t="s">
        <v>2891</v>
      </c>
      <c r="J647" s="15" t="s">
        <v>2114</v>
      </c>
      <c r="K647" s="15" t="s">
        <v>47</v>
      </c>
      <c r="L647" s="20" t="s">
        <v>37</v>
      </c>
      <c r="M647" s="15" t="s">
        <v>473</v>
      </c>
      <c r="N647" s="30">
        <v>44820</v>
      </c>
      <c r="O647" s="22">
        <v>44839</v>
      </c>
      <c r="P647" s="22">
        <v>44926</v>
      </c>
      <c r="Q647" s="23" t="s">
        <v>39</v>
      </c>
      <c r="R647" s="15" t="s">
        <v>2892</v>
      </c>
      <c r="S647" s="15" t="s">
        <v>561</v>
      </c>
      <c r="T647" s="24">
        <v>830041308</v>
      </c>
      <c r="U647" s="15">
        <v>1</v>
      </c>
      <c r="V647" s="4">
        <v>87</v>
      </c>
      <c r="W647" s="5" t="s">
        <v>2893</v>
      </c>
      <c r="X647" s="6">
        <v>44926</v>
      </c>
      <c r="Y647" s="25">
        <f t="shared" si="19"/>
        <v>100</v>
      </c>
      <c r="Z647" s="26">
        <v>0</v>
      </c>
      <c r="AA647" s="26">
        <f t="shared" si="18"/>
        <v>-96750000</v>
      </c>
    </row>
    <row r="648" spans="1:27" s="8" customFormat="1" ht="69.75" customHeight="1">
      <c r="A648" s="16" t="s">
        <v>2894</v>
      </c>
      <c r="B648" s="15" t="s">
        <v>31</v>
      </c>
      <c r="C648" s="16" t="s">
        <v>2894</v>
      </c>
      <c r="D648" s="28">
        <v>300041222</v>
      </c>
      <c r="E648" s="15" t="s">
        <v>2895</v>
      </c>
      <c r="F648" s="29">
        <v>9199495</v>
      </c>
      <c r="G648" s="19">
        <v>13799243</v>
      </c>
      <c r="H648" s="29">
        <v>2628427</v>
      </c>
      <c r="I648" s="16" t="s">
        <v>2896</v>
      </c>
      <c r="J648" s="15" t="s">
        <v>65</v>
      </c>
      <c r="K648" s="15" t="s">
        <v>168</v>
      </c>
      <c r="L648" s="20" t="s">
        <v>37</v>
      </c>
      <c r="M648" s="15" t="s">
        <v>169</v>
      </c>
      <c r="N648" s="30">
        <v>44820</v>
      </c>
      <c r="O648" s="22">
        <v>44824</v>
      </c>
      <c r="P648" s="22">
        <v>44983</v>
      </c>
      <c r="Q648" s="23" t="s">
        <v>1100</v>
      </c>
      <c r="R648" s="15" t="s">
        <v>2897</v>
      </c>
      <c r="S648" s="15" t="s">
        <v>41</v>
      </c>
      <c r="T648" s="24">
        <v>46381026</v>
      </c>
      <c r="U648" s="15">
        <v>2</v>
      </c>
      <c r="V648" s="4">
        <v>159</v>
      </c>
      <c r="W648" s="5" t="s">
        <v>2898</v>
      </c>
      <c r="X648" s="6">
        <v>44926</v>
      </c>
      <c r="Y648" s="25">
        <f t="shared" si="19"/>
        <v>64.15094339622641</v>
      </c>
      <c r="Z648" s="26">
        <v>8849038</v>
      </c>
      <c r="AA648" s="26">
        <f t="shared" si="18"/>
        <v>-4950205</v>
      </c>
    </row>
    <row r="649" spans="1:27" s="8" customFormat="1" ht="69.75" customHeight="1">
      <c r="A649" s="16" t="s">
        <v>2899</v>
      </c>
      <c r="B649" s="15" t="s">
        <v>31</v>
      </c>
      <c r="C649" s="16" t="s">
        <v>2899</v>
      </c>
      <c r="D649" s="28">
        <v>300047222</v>
      </c>
      <c r="E649" s="15" t="s">
        <v>2900</v>
      </c>
      <c r="F649" s="29">
        <v>25238916</v>
      </c>
      <c r="G649" s="19">
        <v>35755125</v>
      </c>
      <c r="H649" s="29">
        <v>6309729</v>
      </c>
      <c r="I649" s="16" t="s">
        <v>2901</v>
      </c>
      <c r="J649" s="15" t="s">
        <v>46</v>
      </c>
      <c r="K649" s="15" t="s">
        <v>841</v>
      </c>
      <c r="L649" s="20" t="s">
        <v>37</v>
      </c>
      <c r="M649" s="15" t="s">
        <v>2389</v>
      </c>
      <c r="N649" s="30">
        <v>44848</v>
      </c>
      <c r="O649" s="22">
        <v>44855</v>
      </c>
      <c r="P649" s="22">
        <v>45025</v>
      </c>
      <c r="Q649" s="23" t="s">
        <v>1100</v>
      </c>
      <c r="R649" s="15" t="s">
        <v>2902</v>
      </c>
      <c r="S649" s="15" t="s">
        <v>41</v>
      </c>
      <c r="T649" s="24">
        <v>52115450</v>
      </c>
      <c r="U649" s="15">
        <v>5</v>
      </c>
      <c r="V649" s="4">
        <v>170</v>
      </c>
      <c r="W649" s="5" t="s">
        <v>2903</v>
      </c>
      <c r="X649" s="6">
        <v>44926</v>
      </c>
      <c r="Y649" s="25">
        <f t="shared" si="19"/>
        <v>41.764705882352942</v>
      </c>
      <c r="Z649" s="26">
        <v>14933025</v>
      </c>
      <c r="AA649" s="26">
        <f t="shared" si="18"/>
        <v>-20822100</v>
      </c>
    </row>
    <row r="650" spans="1:27" s="8" customFormat="1" ht="69.75" customHeight="1">
      <c r="A650" s="16" t="s">
        <v>2904</v>
      </c>
      <c r="B650" s="15" t="s">
        <v>31</v>
      </c>
      <c r="C650" s="16" t="s">
        <v>2904</v>
      </c>
      <c r="D650" s="28">
        <v>300036022</v>
      </c>
      <c r="E650" s="15" t="s">
        <v>2905</v>
      </c>
      <c r="F650" s="29">
        <v>18540977</v>
      </c>
      <c r="G650" s="19">
        <v>27723175</v>
      </c>
      <c r="H650" s="29">
        <v>5297422</v>
      </c>
      <c r="I650" s="16" t="s">
        <v>2906</v>
      </c>
      <c r="J650" s="15" t="s">
        <v>46</v>
      </c>
      <c r="K650" s="15" t="s">
        <v>47</v>
      </c>
      <c r="L650" s="20" t="s">
        <v>37</v>
      </c>
      <c r="M650" s="15" t="s">
        <v>2754</v>
      </c>
      <c r="N650" s="30">
        <v>44854</v>
      </c>
      <c r="O650" s="22">
        <v>44855</v>
      </c>
      <c r="P650" s="22">
        <v>45011</v>
      </c>
      <c r="Q650" s="23" t="s">
        <v>1100</v>
      </c>
      <c r="R650" s="15" t="s">
        <v>2907</v>
      </c>
      <c r="S650" s="15" t="s">
        <v>41</v>
      </c>
      <c r="T650" s="24">
        <v>53055292</v>
      </c>
      <c r="U650" s="15">
        <v>3</v>
      </c>
      <c r="V650" s="4">
        <v>156</v>
      </c>
      <c r="W650" s="5" t="s">
        <v>2908</v>
      </c>
      <c r="X650" s="6">
        <v>44926</v>
      </c>
      <c r="Y650" s="25">
        <f t="shared" si="19"/>
        <v>45.512820512820511</v>
      </c>
      <c r="Z650" s="26">
        <v>12537232</v>
      </c>
      <c r="AA650" s="26">
        <f t="shared" si="18"/>
        <v>-15185943</v>
      </c>
    </row>
    <row r="651" spans="1:27" s="8" customFormat="1" ht="69.75" customHeight="1">
      <c r="A651" s="16" t="s">
        <v>2909</v>
      </c>
      <c r="B651" s="15" t="s">
        <v>31</v>
      </c>
      <c r="C651" s="16" t="s">
        <v>2909</v>
      </c>
      <c r="D651" s="28">
        <v>300050022</v>
      </c>
      <c r="E651" s="15" t="s">
        <v>2910</v>
      </c>
      <c r="F651" s="29">
        <v>12544000</v>
      </c>
      <c r="G651" s="19">
        <v>18816000</v>
      </c>
      <c r="H651" s="29">
        <v>3584000</v>
      </c>
      <c r="I651" s="16" t="s">
        <v>2911</v>
      </c>
      <c r="J651" s="15" t="s">
        <v>46</v>
      </c>
      <c r="K651" s="15" t="s">
        <v>259</v>
      </c>
      <c r="L651" s="20" t="s">
        <v>37</v>
      </c>
      <c r="M651" s="15" t="s">
        <v>260</v>
      </c>
      <c r="N651" s="30">
        <v>44820</v>
      </c>
      <c r="O651" s="22">
        <v>44824</v>
      </c>
      <c r="P651" s="22">
        <v>44983</v>
      </c>
      <c r="Q651" s="23" t="s">
        <v>1100</v>
      </c>
      <c r="R651" s="15" t="s">
        <v>2912</v>
      </c>
      <c r="S651" s="15" t="s">
        <v>41</v>
      </c>
      <c r="T651" s="24">
        <v>42782766</v>
      </c>
      <c r="U651" s="15">
        <v>0</v>
      </c>
      <c r="V651" s="4">
        <v>159</v>
      </c>
      <c r="W651" s="5" t="s">
        <v>2913</v>
      </c>
      <c r="X651" s="6">
        <v>44926</v>
      </c>
      <c r="Y651" s="25">
        <f t="shared" si="19"/>
        <v>64.15094339622641</v>
      </c>
      <c r="Z651" s="26">
        <v>12066133</v>
      </c>
      <c r="AA651" s="26">
        <f t="shared" si="18"/>
        <v>-6749867</v>
      </c>
    </row>
    <row r="652" spans="1:27" s="8" customFormat="1" ht="69.75" customHeight="1">
      <c r="A652" s="16" t="s">
        <v>2914</v>
      </c>
      <c r="B652" s="15" t="s">
        <v>31</v>
      </c>
      <c r="C652" s="16" t="s">
        <v>2914</v>
      </c>
      <c r="D652" s="28">
        <v>300032322</v>
      </c>
      <c r="E652" s="15" t="s">
        <v>2915</v>
      </c>
      <c r="F652" s="29">
        <v>18540977</v>
      </c>
      <c r="G652" s="19">
        <v>27811466</v>
      </c>
      <c r="H652" s="29">
        <v>5297422</v>
      </c>
      <c r="I652" s="16" t="s">
        <v>2916</v>
      </c>
      <c r="J652" s="15" t="s">
        <v>46</v>
      </c>
      <c r="K652" s="15" t="s">
        <v>47</v>
      </c>
      <c r="L652" s="20" t="s">
        <v>37</v>
      </c>
      <c r="M652" s="15" t="s">
        <v>266</v>
      </c>
      <c r="N652" s="30">
        <v>44820</v>
      </c>
      <c r="O652" s="22">
        <v>44824</v>
      </c>
      <c r="P652" s="22">
        <v>44983</v>
      </c>
      <c r="Q652" s="23" t="s">
        <v>1100</v>
      </c>
      <c r="R652" s="15" t="s">
        <v>2917</v>
      </c>
      <c r="S652" s="15" t="s">
        <v>41</v>
      </c>
      <c r="T652" s="24">
        <v>52818059</v>
      </c>
      <c r="U652" s="15">
        <v>5</v>
      </c>
      <c r="V652" s="4">
        <v>159</v>
      </c>
      <c r="W652" s="5" t="s">
        <v>2918</v>
      </c>
      <c r="X652" s="6">
        <v>44926</v>
      </c>
      <c r="Y652" s="25">
        <f t="shared" si="19"/>
        <v>64.15094339622641</v>
      </c>
      <c r="Z652" s="26">
        <v>12537232</v>
      </c>
      <c r="AA652" s="26">
        <f t="shared" si="18"/>
        <v>-15274234</v>
      </c>
    </row>
    <row r="653" spans="1:27" s="8" customFormat="1" ht="69.75" customHeight="1">
      <c r="A653" s="16" t="s">
        <v>2919</v>
      </c>
      <c r="B653" s="15" t="s">
        <v>31</v>
      </c>
      <c r="C653" s="16" t="s">
        <v>2919</v>
      </c>
      <c r="D653" s="28">
        <v>500023722</v>
      </c>
      <c r="E653" s="15" t="s">
        <v>2920</v>
      </c>
      <c r="F653" s="29">
        <v>77840970</v>
      </c>
      <c r="G653" s="19">
        <v>101817173</v>
      </c>
      <c r="H653" s="29">
        <v>10864454</v>
      </c>
      <c r="I653" s="16" t="s">
        <v>2921</v>
      </c>
      <c r="J653" s="15" t="s">
        <v>2574</v>
      </c>
      <c r="K653" s="15" t="s">
        <v>841</v>
      </c>
      <c r="L653" s="20" t="s">
        <v>48</v>
      </c>
      <c r="M653" s="15" t="s">
        <v>2389</v>
      </c>
      <c r="N653" s="30">
        <v>44819</v>
      </c>
      <c r="O653" s="22">
        <v>44819</v>
      </c>
      <c r="P653" s="22">
        <v>45107</v>
      </c>
      <c r="Q653" s="23" t="s">
        <v>1100</v>
      </c>
      <c r="R653" s="15" t="s">
        <v>2922</v>
      </c>
      <c r="S653" s="15" t="s">
        <v>41</v>
      </c>
      <c r="T653" s="24">
        <v>8227602</v>
      </c>
      <c r="U653" s="15">
        <v>9</v>
      </c>
      <c r="V653" s="4">
        <v>288</v>
      </c>
      <c r="W653" s="5" t="s">
        <v>2923</v>
      </c>
      <c r="X653" s="6">
        <v>44926</v>
      </c>
      <c r="Y653" s="25">
        <f t="shared" si="19"/>
        <v>37.152777777777779</v>
      </c>
      <c r="Z653" s="26">
        <v>32448920</v>
      </c>
      <c r="AA653" s="26">
        <f t="shared" si="18"/>
        <v>-69368253</v>
      </c>
    </row>
    <row r="654" spans="1:27" s="8" customFormat="1" ht="69.75" customHeight="1">
      <c r="A654" s="16" t="s">
        <v>2924</v>
      </c>
      <c r="B654" s="15" t="s">
        <v>31</v>
      </c>
      <c r="C654" s="16" t="s">
        <v>2924</v>
      </c>
      <c r="D654" s="28">
        <v>500023522</v>
      </c>
      <c r="E654" s="15" t="s">
        <v>2925</v>
      </c>
      <c r="F654" s="29">
        <v>92600835</v>
      </c>
      <c r="G654" s="19">
        <v>117294391</v>
      </c>
      <c r="H654" s="29">
        <v>12346778</v>
      </c>
      <c r="I654" s="16" t="s">
        <v>2926</v>
      </c>
      <c r="J654" s="15" t="s">
        <v>2574</v>
      </c>
      <c r="K654" s="15" t="s">
        <v>984</v>
      </c>
      <c r="L654" s="20" t="s">
        <v>48</v>
      </c>
      <c r="M654" s="15" t="s">
        <v>1764</v>
      </c>
      <c r="N654" s="30">
        <v>44819</v>
      </c>
      <c r="O654" s="22">
        <v>44819</v>
      </c>
      <c r="P654" s="22">
        <v>45107</v>
      </c>
      <c r="Q654" s="23" t="s">
        <v>1100</v>
      </c>
      <c r="R654" s="15" t="s">
        <v>2927</v>
      </c>
      <c r="S654" s="15" t="s">
        <v>41</v>
      </c>
      <c r="T654" s="24">
        <v>45480439</v>
      </c>
      <c r="U654" s="15">
        <v>1</v>
      </c>
      <c r="V654" s="4">
        <v>288</v>
      </c>
      <c r="W654" s="5" t="s">
        <v>2928</v>
      </c>
      <c r="X654" s="6">
        <v>44926</v>
      </c>
      <c r="Y654" s="25">
        <f t="shared" ref="Y654:Y717" si="20">((X654-O654)*100)/V654</f>
        <v>37.152777777777779</v>
      </c>
      <c r="Z654" s="26">
        <v>43213723.719999999</v>
      </c>
      <c r="AA654" s="26">
        <f t="shared" ref="AA654:AA717" si="21">Z654-G654</f>
        <v>-74080667.280000001</v>
      </c>
    </row>
    <row r="655" spans="1:27" s="8" customFormat="1" ht="69.75" customHeight="1">
      <c r="A655" s="16" t="s">
        <v>2929</v>
      </c>
      <c r="B655" s="15" t="s">
        <v>31</v>
      </c>
      <c r="C655" s="16" t="s">
        <v>2929</v>
      </c>
      <c r="D655" s="28">
        <v>500023422</v>
      </c>
      <c r="E655" s="15" t="s">
        <v>2930</v>
      </c>
      <c r="F655" s="29">
        <v>97500787</v>
      </c>
      <c r="G655" s="19">
        <v>123500997</v>
      </c>
      <c r="H655" s="29">
        <v>13000105</v>
      </c>
      <c r="I655" s="16" t="s">
        <v>2931</v>
      </c>
      <c r="J655" s="15" t="s">
        <v>2574</v>
      </c>
      <c r="K655" s="15" t="s">
        <v>160</v>
      </c>
      <c r="L655" s="20" t="s">
        <v>48</v>
      </c>
      <c r="M655" s="15" t="s">
        <v>161</v>
      </c>
      <c r="N655" s="30">
        <v>44819</v>
      </c>
      <c r="O655" s="22">
        <v>44819</v>
      </c>
      <c r="P655" s="22">
        <v>45107</v>
      </c>
      <c r="Q655" s="23" t="s">
        <v>1100</v>
      </c>
      <c r="R655" s="15" t="s">
        <v>2932</v>
      </c>
      <c r="S655" s="15" t="s">
        <v>561</v>
      </c>
      <c r="T655" s="24">
        <v>800176113</v>
      </c>
      <c r="U655" s="15">
        <v>1</v>
      </c>
      <c r="V655" s="4">
        <v>288</v>
      </c>
      <c r="W655" s="5" t="s">
        <v>2933</v>
      </c>
      <c r="X655" s="6">
        <v>44926</v>
      </c>
      <c r="Y655" s="25">
        <f t="shared" si="20"/>
        <v>37.152777777777779</v>
      </c>
      <c r="Z655" s="26">
        <v>0</v>
      </c>
      <c r="AA655" s="26">
        <f t="shared" si="21"/>
        <v>-123500997</v>
      </c>
    </row>
    <row r="656" spans="1:27" s="8" customFormat="1" ht="69.75" customHeight="1">
      <c r="A656" s="16" t="s">
        <v>2934</v>
      </c>
      <c r="B656" s="33" t="s">
        <v>31</v>
      </c>
      <c r="C656" s="16" t="s">
        <v>2934</v>
      </c>
      <c r="D656" s="28">
        <v>300054422</v>
      </c>
      <c r="E656" s="15" t="s">
        <v>2935</v>
      </c>
      <c r="F656" s="29">
        <v>18011235</v>
      </c>
      <c r="G656" s="19">
        <v>18011235</v>
      </c>
      <c r="H656" s="29">
        <v>5297422</v>
      </c>
      <c r="I656" s="16" t="s">
        <v>2936</v>
      </c>
      <c r="J656" s="15" t="s">
        <v>46</v>
      </c>
      <c r="K656" s="15" t="s">
        <v>984</v>
      </c>
      <c r="L656" s="20" t="s">
        <v>37</v>
      </c>
      <c r="M656" s="15" t="s">
        <v>1764</v>
      </c>
      <c r="N656" s="30">
        <v>44820</v>
      </c>
      <c r="O656" s="22">
        <v>44827</v>
      </c>
      <c r="P656" s="22">
        <v>44926</v>
      </c>
      <c r="Q656" s="23" t="s">
        <v>39</v>
      </c>
      <c r="R656" s="15" t="s">
        <v>2937</v>
      </c>
      <c r="S656" s="15" t="s">
        <v>41</v>
      </c>
      <c r="T656" s="24">
        <v>72186555</v>
      </c>
      <c r="U656" s="15">
        <v>6</v>
      </c>
      <c r="V656" s="4">
        <v>99</v>
      </c>
      <c r="W656" s="5"/>
      <c r="X656" s="6">
        <v>44926</v>
      </c>
      <c r="Y656" s="25">
        <f t="shared" si="20"/>
        <v>100</v>
      </c>
      <c r="Z656" s="26">
        <v>16422008</v>
      </c>
      <c r="AA656" s="26">
        <f t="shared" si="21"/>
        <v>-1589227</v>
      </c>
    </row>
    <row r="657" spans="1:27" s="8" customFormat="1" ht="69.75" customHeight="1">
      <c r="A657" s="16" t="s">
        <v>2938</v>
      </c>
      <c r="B657" s="15" t="s">
        <v>31</v>
      </c>
      <c r="C657" s="16" t="s">
        <v>2938</v>
      </c>
      <c r="D657" s="28">
        <v>500023622</v>
      </c>
      <c r="E657" s="15" t="s">
        <v>2939</v>
      </c>
      <c r="F657" s="29">
        <v>33777713</v>
      </c>
      <c r="G657" s="19">
        <v>44354914</v>
      </c>
      <c r="H657" s="29">
        <v>4618389</v>
      </c>
      <c r="I657" s="16" t="s">
        <v>2940</v>
      </c>
      <c r="J657" s="15" t="s">
        <v>2574</v>
      </c>
      <c r="K657" s="15" t="s">
        <v>1637</v>
      </c>
      <c r="L657" s="20" t="s">
        <v>48</v>
      </c>
      <c r="M657" s="15" t="s">
        <v>2838</v>
      </c>
      <c r="N657" s="30">
        <v>44820</v>
      </c>
      <c r="O657" s="22">
        <v>44820</v>
      </c>
      <c r="P657" s="22">
        <v>45107</v>
      </c>
      <c r="Q657" s="23" t="s">
        <v>1100</v>
      </c>
      <c r="R657" s="15" t="s">
        <v>2941</v>
      </c>
      <c r="S657" s="15" t="s">
        <v>561</v>
      </c>
      <c r="T657" s="24">
        <v>901456418</v>
      </c>
      <c r="U657" s="15">
        <v>0</v>
      </c>
      <c r="V657" s="4">
        <v>287</v>
      </c>
      <c r="W657" s="5" t="s">
        <v>2942</v>
      </c>
      <c r="X657" s="6">
        <v>44926</v>
      </c>
      <c r="Y657" s="25">
        <f t="shared" si="20"/>
        <v>36.933797909407666</v>
      </c>
      <c r="Z657" s="26">
        <v>8543400.3200000003</v>
      </c>
      <c r="AA657" s="26">
        <f t="shared" si="21"/>
        <v>-35811513.68</v>
      </c>
    </row>
    <row r="658" spans="1:27" s="8" customFormat="1" ht="69.75" customHeight="1">
      <c r="A658" s="16" t="s">
        <v>2943</v>
      </c>
      <c r="B658" s="15" t="s">
        <v>31</v>
      </c>
      <c r="C658" s="16" t="s">
        <v>2943</v>
      </c>
      <c r="D658" s="28">
        <v>300052522</v>
      </c>
      <c r="E658" s="15" t="s">
        <v>2944</v>
      </c>
      <c r="F658" s="29">
        <v>9199495</v>
      </c>
      <c r="G658" s="19">
        <v>9199495</v>
      </c>
      <c r="H658" s="29">
        <v>2628427</v>
      </c>
      <c r="I658" s="16" t="s">
        <v>1581</v>
      </c>
      <c r="J658" s="15" t="s">
        <v>65</v>
      </c>
      <c r="K658" s="15" t="s">
        <v>627</v>
      </c>
      <c r="L658" s="20" t="s">
        <v>37</v>
      </c>
      <c r="M658" s="15" t="s">
        <v>628</v>
      </c>
      <c r="N658" s="30">
        <v>44820</v>
      </c>
      <c r="O658" s="22">
        <v>44823</v>
      </c>
      <c r="P658" s="22">
        <v>44926</v>
      </c>
      <c r="Q658" s="23" t="s">
        <v>39</v>
      </c>
      <c r="R658" s="15" t="s">
        <v>1582</v>
      </c>
      <c r="S658" s="15" t="s">
        <v>41</v>
      </c>
      <c r="T658" s="24">
        <v>98638762</v>
      </c>
      <c r="U658" s="15">
        <v>1</v>
      </c>
      <c r="V658" s="4">
        <v>103</v>
      </c>
      <c r="W658" s="5"/>
      <c r="X658" s="6">
        <v>44926</v>
      </c>
      <c r="Y658" s="25">
        <f t="shared" si="20"/>
        <v>100</v>
      </c>
      <c r="Z658" s="26">
        <v>8936652</v>
      </c>
      <c r="AA658" s="26">
        <f t="shared" si="21"/>
        <v>-262843</v>
      </c>
    </row>
    <row r="659" spans="1:27" s="8" customFormat="1" ht="69.75" customHeight="1">
      <c r="A659" s="16" t="s">
        <v>2945</v>
      </c>
      <c r="B659" s="15" t="s">
        <v>31</v>
      </c>
      <c r="C659" s="16" t="s">
        <v>2945</v>
      </c>
      <c r="D659" s="28">
        <v>300028422</v>
      </c>
      <c r="E659" s="15" t="s">
        <v>2946</v>
      </c>
      <c r="F659" s="29">
        <v>39975593</v>
      </c>
      <c r="G659" s="19">
        <v>59773030</v>
      </c>
      <c r="H659" s="29">
        <v>11421598</v>
      </c>
      <c r="I659" s="16" t="s">
        <v>2947</v>
      </c>
      <c r="J659" s="15" t="s">
        <v>46</v>
      </c>
      <c r="K659" s="15" t="s">
        <v>47</v>
      </c>
      <c r="L659" s="20" t="s">
        <v>37</v>
      </c>
      <c r="M659" s="15" t="s">
        <v>195</v>
      </c>
      <c r="N659" s="30">
        <v>44831</v>
      </c>
      <c r="O659" s="22">
        <v>44831</v>
      </c>
      <c r="P659" s="22">
        <v>44988</v>
      </c>
      <c r="Q659" s="23" t="s">
        <v>1100</v>
      </c>
      <c r="R659" s="15" t="s">
        <v>2948</v>
      </c>
      <c r="S659" s="15" t="s">
        <v>41</v>
      </c>
      <c r="T659" s="24">
        <v>35355174</v>
      </c>
      <c r="U659" s="15">
        <v>4</v>
      </c>
      <c r="V659" s="4">
        <v>157</v>
      </c>
      <c r="W659" s="5" t="s">
        <v>2949</v>
      </c>
      <c r="X659" s="6">
        <v>44926</v>
      </c>
      <c r="Y659" s="25">
        <f t="shared" si="20"/>
        <v>60.509554140127392</v>
      </c>
      <c r="Z659" s="26">
        <v>35787674</v>
      </c>
      <c r="AA659" s="26">
        <f t="shared" si="21"/>
        <v>-23985356</v>
      </c>
    </row>
    <row r="660" spans="1:27" s="8" customFormat="1" ht="69.75" customHeight="1">
      <c r="A660" s="16" t="s">
        <v>2950</v>
      </c>
      <c r="B660" s="15" t="s">
        <v>31</v>
      </c>
      <c r="C660" s="16" t="s">
        <v>2950</v>
      </c>
      <c r="D660" s="28">
        <v>300049522</v>
      </c>
      <c r="E660" s="15" t="s">
        <v>2951</v>
      </c>
      <c r="F660" s="29">
        <v>11067392</v>
      </c>
      <c r="G660" s="19">
        <v>16548376</v>
      </c>
      <c r="H660" s="29">
        <v>3162112</v>
      </c>
      <c r="I660" s="16" t="s">
        <v>2952</v>
      </c>
      <c r="J660" s="15" t="s">
        <v>65</v>
      </c>
      <c r="K660" s="15" t="s">
        <v>854</v>
      </c>
      <c r="L660" s="20" t="s">
        <v>37</v>
      </c>
      <c r="M660" s="15" t="s">
        <v>1594</v>
      </c>
      <c r="N660" s="30">
        <v>44820</v>
      </c>
      <c r="O660" s="22">
        <v>44824</v>
      </c>
      <c r="P660" s="22">
        <v>44983</v>
      </c>
      <c r="Q660" s="23" t="s">
        <v>1100</v>
      </c>
      <c r="R660" s="15" t="s">
        <v>2953</v>
      </c>
      <c r="S660" s="15" t="s">
        <v>41</v>
      </c>
      <c r="T660" s="24">
        <v>75093066</v>
      </c>
      <c r="U660" s="15">
        <v>7</v>
      </c>
      <c r="V660" s="4">
        <v>159</v>
      </c>
      <c r="W660" s="5" t="s">
        <v>2954</v>
      </c>
      <c r="X660" s="6">
        <v>44926</v>
      </c>
      <c r="Y660" s="25">
        <f t="shared" si="20"/>
        <v>64.15094339622641</v>
      </c>
      <c r="Z660" s="26">
        <v>10645777</v>
      </c>
      <c r="AA660" s="26">
        <f t="shared" si="21"/>
        <v>-5902599</v>
      </c>
    </row>
    <row r="661" spans="1:27" s="8" customFormat="1" ht="69.75" customHeight="1">
      <c r="A661" s="16" t="s">
        <v>2955</v>
      </c>
      <c r="B661" s="15" t="s">
        <v>31</v>
      </c>
      <c r="C661" s="16" t="s">
        <v>2955</v>
      </c>
      <c r="D661" s="28">
        <v>300029022</v>
      </c>
      <c r="E661" s="15" t="s">
        <v>2956</v>
      </c>
      <c r="F661" s="29">
        <v>25982786</v>
      </c>
      <c r="G661" s="19">
        <v>38602996</v>
      </c>
      <c r="H661" s="29">
        <v>7423653</v>
      </c>
      <c r="I661" s="16" t="s">
        <v>2957</v>
      </c>
      <c r="J661" s="15" t="s">
        <v>46</v>
      </c>
      <c r="K661" s="15" t="s">
        <v>47</v>
      </c>
      <c r="L661" s="20" t="s">
        <v>37</v>
      </c>
      <c r="M661" s="15" t="s">
        <v>2429</v>
      </c>
      <c r="N661" s="30">
        <v>44825</v>
      </c>
      <c r="O661" s="22">
        <v>44826</v>
      </c>
      <c r="P661" s="22">
        <v>44984</v>
      </c>
      <c r="Q661" s="23" t="s">
        <v>1100</v>
      </c>
      <c r="R661" s="15" t="s">
        <v>2958</v>
      </c>
      <c r="S661" s="15" t="s">
        <v>41</v>
      </c>
      <c r="T661" s="24">
        <v>33367574</v>
      </c>
      <c r="U661" s="15">
        <v>1</v>
      </c>
      <c r="V661" s="4">
        <v>158</v>
      </c>
      <c r="W661" s="5" t="s">
        <v>2959</v>
      </c>
      <c r="X661" s="6">
        <v>44926</v>
      </c>
      <c r="Y661" s="25">
        <f t="shared" si="20"/>
        <v>63.291139240506332</v>
      </c>
      <c r="Z661" s="26">
        <v>24498055</v>
      </c>
      <c r="AA661" s="26">
        <f t="shared" si="21"/>
        <v>-14104941</v>
      </c>
    </row>
    <row r="662" spans="1:27" s="8" customFormat="1" ht="69.75" customHeight="1">
      <c r="A662" s="16" t="s">
        <v>2960</v>
      </c>
      <c r="B662" s="15" t="s">
        <v>31</v>
      </c>
      <c r="C662" s="16" t="s">
        <v>2960</v>
      </c>
      <c r="D662" s="28">
        <v>300030722</v>
      </c>
      <c r="E662" s="15" t="s">
        <v>2961</v>
      </c>
      <c r="F662" s="29">
        <v>18375000</v>
      </c>
      <c r="G662" s="19">
        <v>18375000</v>
      </c>
      <c r="H662" s="29">
        <v>5250000</v>
      </c>
      <c r="I662" s="16" t="s">
        <v>2962</v>
      </c>
      <c r="J662" s="15" t="s">
        <v>46</v>
      </c>
      <c r="K662" s="15" t="s">
        <v>47</v>
      </c>
      <c r="L662" s="20" t="s">
        <v>37</v>
      </c>
      <c r="M662" s="15" t="s">
        <v>175</v>
      </c>
      <c r="N662" s="30">
        <v>44825</v>
      </c>
      <c r="O662" s="22">
        <v>44826</v>
      </c>
      <c r="P662" s="22">
        <v>44926</v>
      </c>
      <c r="Q662" s="23" t="s">
        <v>39</v>
      </c>
      <c r="R662" s="15" t="s">
        <v>2963</v>
      </c>
      <c r="S662" s="15" t="s">
        <v>41</v>
      </c>
      <c r="T662" s="24">
        <v>1140860511</v>
      </c>
      <c r="U662" s="15">
        <v>0</v>
      </c>
      <c r="V662" s="4">
        <v>100</v>
      </c>
      <c r="W662" s="5"/>
      <c r="X662" s="6">
        <v>44926</v>
      </c>
      <c r="Y662" s="25">
        <f t="shared" si="20"/>
        <v>100</v>
      </c>
      <c r="Z662" s="26">
        <v>17325000</v>
      </c>
      <c r="AA662" s="26">
        <f t="shared" si="21"/>
        <v>-1050000</v>
      </c>
    </row>
    <row r="663" spans="1:27" s="8" customFormat="1" ht="69.75" customHeight="1">
      <c r="A663" s="16" t="s">
        <v>2964</v>
      </c>
      <c r="B663" s="15" t="s">
        <v>31</v>
      </c>
      <c r="C663" s="16" t="s">
        <v>2964</v>
      </c>
      <c r="D663" s="28">
        <v>300031722</v>
      </c>
      <c r="E663" s="15" t="s">
        <v>2965</v>
      </c>
      <c r="F663" s="29">
        <v>25238916</v>
      </c>
      <c r="G663" s="19">
        <v>25238916</v>
      </c>
      <c r="H663" s="29">
        <v>6309729</v>
      </c>
      <c r="I663" s="16" t="s">
        <v>2966</v>
      </c>
      <c r="J663" s="15" t="s">
        <v>46</v>
      </c>
      <c r="K663" s="15" t="s">
        <v>47</v>
      </c>
      <c r="L663" s="20" t="s">
        <v>37</v>
      </c>
      <c r="M663" s="15" t="s">
        <v>266</v>
      </c>
      <c r="N663" s="30">
        <v>44825</v>
      </c>
      <c r="O663" s="22">
        <v>44825</v>
      </c>
      <c r="P663" s="22">
        <v>44926</v>
      </c>
      <c r="Q663" s="23" t="s">
        <v>39</v>
      </c>
      <c r="R663" s="15" t="s">
        <v>2967</v>
      </c>
      <c r="S663" s="15" t="s">
        <v>41</v>
      </c>
      <c r="T663" s="24">
        <v>52782834</v>
      </c>
      <c r="U663" s="15">
        <v>1</v>
      </c>
      <c r="V663" s="4">
        <v>101</v>
      </c>
      <c r="W663" s="5"/>
      <c r="X663" s="6">
        <v>44926</v>
      </c>
      <c r="Y663" s="25">
        <f t="shared" si="20"/>
        <v>100</v>
      </c>
      <c r="Z663" s="26">
        <v>14722701</v>
      </c>
      <c r="AA663" s="26">
        <f t="shared" si="21"/>
        <v>-10516215</v>
      </c>
    </row>
    <row r="664" spans="1:27" s="8" customFormat="1" ht="69.75" customHeight="1">
      <c r="A664" s="16" t="s">
        <v>2968</v>
      </c>
      <c r="B664" s="15" t="s">
        <v>31</v>
      </c>
      <c r="C664" s="16" t="s">
        <v>2968</v>
      </c>
      <c r="D664" s="28">
        <v>300039522</v>
      </c>
      <c r="E664" s="15" t="s">
        <v>2969</v>
      </c>
      <c r="F664" s="29">
        <v>21032430</v>
      </c>
      <c r="G664" s="19">
        <v>21032430</v>
      </c>
      <c r="H664" s="29">
        <v>6309729</v>
      </c>
      <c r="I664" s="16" t="s">
        <v>2970</v>
      </c>
      <c r="J664" s="15" t="s">
        <v>46</v>
      </c>
      <c r="K664" s="15" t="s">
        <v>47</v>
      </c>
      <c r="L664" s="20" t="s">
        <v>37</v>
      </c>
      <c r="M664" s="15" t="s">
        <v>606</v>
      </c>
      <c r="N664" s="30">
        <v>44837</v>
      </c>
      <c r="O664" s="22">
        <v>44839</v>
      </c>
      <c r="P664" s="22">
        <v>44926</v>
      </c>
      <c r="Q664" s="23" t="s">
        <v>39</v>
      </c>
      <c r="R664" s="15" t="s">
        <v>2971</v>
      </c>
      <c r="S664" s="15" t="s">
        <v>41</v>
      </c>
      <c r="T664" s="24">
        <v>72099707</v>
      </c>
      <c r="U664" s="15">
        <v>6</v>
      </c>
      <c r="V664" s="4">
        <v>87</v>
      </c>
      <c r="W664" s="5"/>
      <c r="X664" s="6">
        <v>44926</v>
      </c>
      <c r="Y664" s="25">
        <f t="shared" si="20"/>
        <v>100</v>
      </c>
      <c r="Z664" s="26">
        <v>18298214</v>
      </c>
      <c r="AA664" s="26">
        <f t="shared" si="21"/>
        <v>-2734216</v>
      </c>
    </row>
    <row r="665" spans="1:27" s="8" customFormat="1" ht="69.75" customHeight="1">
      <c r="A665" s="16" t="s">
        <v>2972</v>
      </c>
      <c r="B665" s="15" t="s">
        <v>31</v>
      </c>
      <c r="C665" s="16" t="s">
        <v>2972</v>
      </c>
      <c r="D665" s="28">
        <v>300053522</v>
      </c>
      <c r="E665" s="15" t="s">
        <v>2973</v>
      </c>
      <c r="F665" s="29">
        <v>12648448</v>
      </c>
      <c r="G665" s="19">
        <v>18972672</v>
      </c>
      <c r="H665" s="29">
        <v>3162112</v>
      </c>
      <c r="I665" s="16" t="s">
        <v>2974</v>
      </c>
      <c r="J665" s="15" t="s">
        <v>65</v>
      </c>
      <c r="K665" s="15" t="s">
        <v>160</v>
      </c>
      <c r="L665" s="20" t="s">
        <v>37</v>
      </c>
      <c r="M665" s="15" t="s">
        <v>161</v>
      </c>
      <c r="N665" s="30">
        <v>44848</v>
      </c>
      <c r="O665" s="22">
        <v>44853</v>
      </c>
      <c r="P665" s="22">
        <v>45033</v>
      </c>
      <c r="Q665" s="23" t="s">
        <v>1100</v>
      </c>
      <c r="R665" s="15" t="s">
        <v>2975</v>
      </c>
      <c r="S665" s="15" t="s">
        <v>41</v>
      </c>
      <c r="T665" s="24">
        <v>30506393</v>
      </c>
      <c r="U665" s="15">
        <v>1</v>
      </c>
      <c r="V665" s="4">
        <v>180</v>
      </c>
      <c r="W665" s="5" t="s">
        <v>2976</v>
      </c>
      <c r="X665" s="6">
        <v>44926</v>
      </c>
      <c r="Y665" s="25">
        <f t="shared" si="20"/>
        <v>40.555555555555557</v>
      </c>
      <c r="Z665" s="26">
        <v>7694473</v>
      </c>
      <c r="AA665" s="26">
        <f t="shared" si="21"/>
        <v>-11278199</v>
      </c>
    </row>
    <row r="666" spans="1:27" s="8" customFormat="1" ht="69.75" customHeight="1">
      <c r="A666" s="16" t="s">
        <v>2977</v>
      </c>
      <c r="B666" s="15" t="s">
        <v>31</v>
      </c>
      <c r="C666" s="16" t="s">
        <v>2977</v>
      </c>
      <c r="D666" s="28">
        <v>300037622</v>
      </c>
      <c r="E666" s="15" t="s">
        <v>2978</v>
      </c>
      <c r="F666" s="29">
        <v>13035000</v>
      </c>
      <c r="G666" s="19">
        <v>19486667</v>
      </c>
      <c r="H666" s="29">
        <v>3950000</v>
      </c>
      <c r="I666" s="16" t="s">
        <v>2979</v>
      </c>
      <c r="J666" s="15" t="s">
        <v>46</v>
      </c>
      <c r="K666" s="15" t="s">
        <v>47</v>
      </c>
      <c r="L666" s="20" t="s">
        <v>37</v>
      </c>
      <c r="M666" s="15" t="s">
        <v>182</v>
      </c>
      <c r="N666" s="30">
        <v>44837</v>
      </c>
      <c r="O666" s="22">
        <v>44840</v>
      </c>
      <c r="P666" s="22">
        <v>44987</v>
      </c>
      <c r="Q666" s="23" t="s">
        <v>1100</v>
      </c>
      <c r="R666" s="15" t="s">
        <v>2980</v>
      </c>
      <c r="S666" s="15" t="s">
        <v>41</v>
      </c>
      <c r="T666" s="24">
        <v>1098767236</v>
      </c>
      <c r="U666" s="15">
        <v>0</v>
      </c>
      <c r="V666" s="4">
        <v>147</v>
      </c>
      <c r="W666" s="5" t="s">
        <v>2981</v>
      </c>
      <c r="X666" s="6">
        <v>44926</v>
      </c>
      <c r="Y666" s="25">
        <f t="shared" si="20"/>
        <v>58.503401360544217</v>
      </c>
      <c r="Z666" s="26">
        <v>11323333</v>
      </c>
      <c r="AA666" s="26">
        <f t="shared" si="21"/>
        <v>-8163334</v>
      </c>
    </row>
    <row r="667" spans="1:27" s="8" customFormat="1" ht="69.75" customHeight="1">
      <c r="A667" s="16" t="s">
        <v>2982</v>
      </c>
      <c r="B667" s="15" t="s">
        <v>31</v>
      </c>
      <c r="C667" s="16" t="s">
        <v>2982</v>
      </c>
      <c r="D667" s="28">
        <v>300060422</v>
      </c>
      <c r="E667" s="15" t="s">
        <v>2983</v>
      </c>
      <c r="F667" s="29">
        <v>72376320</v>
      </c>
      <c r="G667" s="19">
        <v>72376320</v>
      </c>
      <c r="H667" s="29">
        <v>18094080</v>
      </c>
      <c r="I667" s="16" t="s">
        <v>2984</v>
      </c>
      <c r="J667" s="15" t="s">
        <v>644</v>
      </c>
      <c r="K667" s="15" t="s">
        <v>47</v>
      </c>
      <c r="L667" s="15" t="s">
        <v>2985</v>
      </c>
      <c r="M667" s="15" t="s">
        <v>2986</v>
      </c>
      <c r="N667" s="30">
        <v>44846</v>
      </c>
      <c r="O667" s="22">
        <v>44848</v>
      </c>
      <c r="P667" s="22">
        <v>44960</v>
      </c>
      <c r="Q667" s="23" t="s">
        <v>1100</v>
      </c>
      <c r="R667" s="15" t="s">
        <v>2987</v>
      </c>
      <c r="S667" s="15" t="s">
        <v>561</v>
      </c>
      <c r="T667" s="24">
        <v>901077151</v>
      </c>
      <c r="U667" s="15">
        <v>3</v>
      </c>
      <c r="V667" s="4">
        <v>112</v>
      </c>
      <c r="W667" s="5"/>
      <c r="X667" s="6">
        <v>44926</v>
      </c>
      <c r="Y667" s="25">
        <f t="shared" si="20"/>
        <v>69.642857142857139</v>
      </c>
      <c r="Z667" s="26">
        <v>18094080</v>
      </c>
      <c r="AA667" s="26">
        <f t="shared" si="21"/>
        <v>-54282240</v>
      </c>
    </row>
    <row r="668" spans="1:27" s="8" customFormat="1" ht="69.75" customHeight="1">
      <c r="A668" s="16" t="s">
        <v>2988</v>
      </c>
      <c r="B668" s="33" t="s">
        <v>31</v>
      </c>
      <c r="C668" s="16" t="s">
        <v>2988</v>
      </c>
      <c r="D668" s="28">
        <v>300051122</v>
      </c>
      <c r="E668" s="15" t="s">
        <v>2989</v>
      </c>
      <c r="F668" s="29">
        <v>21189688</v>
      </c>
      <c r="G668" s="19">
        <v>31784532</v>
      </c>
      <c r="H668" s="29">
        <v>5297422</v>
      </c>
      <c r="I668" s="16" t="s">
        <v>2990</v>
      </c>
      <c r="J668" s="15" t="s">
        <v>46</v>
      </c>
      <c r="K668" s="15" t="s">
        <v>1209</v>
      </c>
      <c r="L668" s="20" t="s">
        <v>37</v>
      </c>
      <c r="M668" s="15" t="s">
        <v>1703</v>
      </c>
      <c r="N668" s="30">
        <v>44848</v>
      </c>
      <c r="O668" s="22">
        <v>44853</v>
      </c>
      <c r="P668" s="22">
        <v>45033</v>
      </c>
      <c r="Q668" s="23" t="s">
        <v>1100</v>
      </c>
      <c r="R668" s="15" t="s">
        <v>2991</v>
      </c>
      <c r="S668" s="15" t="s">
        <v>41</v>
      </c>
      <c r="T668" s="24">
        <v>1077451779</v>
      </c>
      <c r="U668" s="15">
        <v>4</v>
      </c>
      <c r="V668" s="4">
        <v>180</v>
      </c>
      <c r="W668" s="5" t="s">
        <v>2992</v>
      </c>
      <c r="X668" s="6">
        <v>44926</v>
      </c>
      <c r="Y668" s="25">
        <f t="shared" si="20"/>
        <v>40.555555555555557</v>
      </c>
      <c r="Z668" s="26">
        <v>12890394</v>
      </c>
      <c r="AA668" s="26">
        <f t="shared" si="21"/>
        <v>-18894138</v>
      </c>
    </row>
    <row r="669" spans="1:27" s="8" customFormat="1" ht="69.75" customHeight="1">
      <c r="A669" s="16" t="s">
        <v>2993</v>
      </c>
      <c r="B669" s="33" t="s">
        <v>31</v>
      </c>
      <c r="C669" s="16" t="s">
        <v>2993</v>
      </c>
      <c r="D669" s="28">
        <v>300041322</v>
      </c>
      <c r="E669" s="15" t="s">
        <v>2994</v>
      </c>
      <c r="F669" s="29">
        <v>16183200</v>
      </c>
      <c r="G669" s="19">
        <v>16183200</v>
      </c>
      <c r="H669" s="29">
        <v>4045800</v>
      </c>
      <c r="I669" s="16" t="s">
        <v>2995</v>
      </c>
      <c r="J669" s="15" t="s">
        <v>46</v>
      </c>
      <c r="K669" s="15" t="s">
        <v>47</v>
      </c>
      <c r="L669" s="20" t="s">
        <v>37</v>
      </c>
      <c r="M669" s="15" t="s">
        <v>201</v>
      </c>
      <c r="N669" s="30">
        <v>44846</v>
      </c>
      <c r="O669" s="22">
        <v>44848</v>
      </c>
      <c r="P669" s="22">
        <v>44970</v>
      </c>
      <c r="Q669" s="23" t="s">
        <v>1100</v>
      </c>
      <c r="R669" s="15" t="s">
        <v>2996</v>
      </c>
      <c r="S669" s="15" t="s">
        <v>41</v>
      </c>
      <c r="T669" s="24">
        <v>19595220</v>
      </c>
      <c r="U669" s="15">
        <v>6</v>
      </c>
      <c r="V669" s="4">
        <v>122</v>
      </c>
      <c r="W669" s="5"/>
      <c r="X669" s="6">
        <v>44926</v>
      </c>
      <c r="Y669" s="25">
        <f t="shared" si="20"/>
        <v>63.934426229508198</v>
      </c>
      <c r="Z669" s="26">
        <v>10519080</v>
      </c>
      <c r="AA669" s="26">
        <f t="shared" si="21"/>
        <v>-5664120</v>
      </c>
    </row>
    <row r="670" spans="1:27" s="8" customFormat="1" ht="69.75" customHeight="1">
      <c r="A670" s="16" t="s">
        <v>2997</v>
      </c>
      <c r="B670" s="33" t="s">
        <v>31</v>
      </c>
      <c r="C670" s="16" t="s">
        <v>2997</v>
      </c>
      <c r="D670" s="28" t="s">
        <v>2998</v>
      </c>
      <c r="E670" s="15" t="s">
        <v>2999</v>
      </c>
      <c r="F670" s="29">
        <v>0</v>
      </c>
      <c r="G670" s="19">
        <v>0</v>
      </c>
      <c r="H670" s="29">
        <v>0</v>
      </c>
      <c r="I670" s="16" t="s">
        <v>3000</v>
      </c>
      <c r="J670" s="15" t="s">
        <v>3001</v>
      </c>
      <c r="K670" s="15" t="s">
        <v>47</v>
      </c>
      <c r="L670" s="20" t="s">
        <v>48</v>
      </c>
      <c r="M670" s="15" t="s">
        <v>365</v>
      </c>
      <c r="N670" s="30">
        <v>44825</v>
      </c>
      <c r="O670" s="22">
        <v>44825</v>
      </c>
      <c r="P670" s="22">
        <v>45534</v>
      </c>
      <c r="Q670" s="23" t="s">
        <v>1100</v>
      </c>
      <c r="R670" s="15" t="s">
        <v>3002</v>
      </c>
      <c r="S670" s="15" t="s">
        <v>561</v>
      </c>
      <c r="T670" s="24">
        <v>807004665</v>
      </c>
      <c r="U670" s="15">
        <v>3</v>
      </c>
      <c r="V670" s="4">
        <v>709</v>
      </c>
      <c r="W670" s="5"/>
      <c r="X670" s="6">
        <v>44926</v>
      </c>
      <c r="Y670" s="25">
        <f t="shared" si="20"/>
        <v>14.245416078984485</v>
      </c>
      <c r="Z670" s="26">
        <v>0</v>
      </c>
      <c r="AA670" s="26">
        <f t="shared" si="21"/>
        <v>0</v>
      </c>
    </row>
    <row r="671" spans="1:27" s="8" customFormat="1" ht="69.75" customHeight="1">
      <c r="A671" s="16" t="s">
        <v>3003</v>
      </c>
      <c r="B671" s="15" t="s">
        <v>31</v>
      </c>
      <c r="C671" s="27" t="s">
        <v>3003</v>
      </c>
      <c r="D671" s="28">
        <v>300050322</v>
      </c>
      <c r="E671" s="15" t="s">
        <v>3004</v>
      </c>
      <c r="F671" s="29">
        <v>18540977</v>
      </c>
      <c r="G671" s="19">
        <v>27723175</v>
      </c>
      <c r="H671" s="29">
        <v>5297422</v>
      </c>
      <c r="I671" s="16" t="s">
        <v>3005</v>
      </c>
      <c r="J671" s="15" t="s">
        <v>46</v>
      </c>
      <c r="K671" s="15" t="s">
        <v>259</v>
      </c>
      <c r="L671" s="20" t="s">
        <v>37</v>
      </c>
      <c r="M671" s="15" t="s">
        <v>260</v>
      </c>
      <c r="N671" s="30">
        <v>44848</v>
      </c>
      <c r="O671" s="22">
        <v>44853</v>
      </c>
      <c r="P671" s="22">
        <v>45009</v>
      </c>
      <c r="Q671" s="23" t="s">
        <v>1100</v>
      </c>
      <c r="R671" s="15" t="s">
        <v>3006</v>
      </c>
      <c r="S671" s="15" t="s">
        <v>41</v>
      </c>
      <c r="T671" s="24">
        <v>84069214</v>
      </c>
      <c r="U671" s="15">
        <v>2</v>
      </c>
      <c r="V671" s="4">
        <v>156</v>
      </c>
      <c r="W671" s="5" t="s">
        <v>3007</v>
      </c>
      <c r="X671" s="6">
        <v>44926</v>
      </c>
      <c r="Y671" s="25">
        <f t="shared" si="20"/>
        <v>46.794871794871796</v>
      </c>
      <c r="Z671" s="26">
        <v>12890394</v>
      </c>
      <c r="AA671" s="26">
        <f t="shared" si="21"/>
        <v>-14832781</v>
      </c>
    </row>
    <row r="672" spans="1:27" s="8" customFormat="1" ht="69.75" customHeight="1">
      <c r="A672" s="16" t="s">
        <v>3008</v>
      </c>
      <c r="B672" s="33" t="s">
        <v>31</v>
      </c>
      <c r="C672" s="16" t="s">
        <v>3008</v>
      </c>
      <c r="D672" s="28">
        <v>300048322</v>
      </c>
      <c r="E672" s="15" t="s">
        <v>3009</v>
      </c>
      <c r="F672" s="29">
        <v>12648448</v>
      </c>
      <c r="G672" s="19">
        <v>18972672</v>
      </c>
      <c r="H672" s="29">
        <v>3162112</v>
      </c>
      <c r="I672" s="16" t="s">
        <v>3010</v>
      </c>
      <c r="J672" s="15" t="s">
        <v>65</v>
      </c>
      <c r="K672" s="15" t="s">
        <v>36</v>
      </c>
      <c r="L672" s="20" t="s">
        <v>37</v>
      </c>
      <c r="M672" s="15" t="s">
        <v>38</v>
      </c>
      <c r="N672" s="30">
        <v>44848</v>
      </c>
      <c r="O672" s="22">
        <v>44853</v>
      </c>
      <c r="P672" s="22">
        <v>45033</v>
      </c>
      <c r="Q672" s="23" t="s">
        <v>1100</v>
      </c>
      <c r="R672" s="15" t="s">
        <v>3011</v>
      </c>
      <c r="S672" s="15" t="s">
        <v>41</v>
      </c>
      <c r="T672" s="24">
        <v>1110472711</v>
      </c>
      <c r="U672" s="15">
        <v>3</v>
      </c>
      <c r="V672" s="4">
        <v>180</v>
      </c>
      <c r="W672" s="5" t="s">
        <v>2976</v>
      </c>
      <c r="X672" s="6">
        <v>44926</v>
      </c>
      <c r="Y672" s="25">
        <f t="shared" si="20"/>
        <v>40.555555555555557</v>
      </c>
      <c r="Z672" s="26">
        <v>7694473</v>
      </c>
      <c r="AA672" s="26">
        <f t="shared" si="21"/>
        <v>-11278199</v>
      </c>
    </row>
    <row r="673" spans="1:27" s="8" customFormat="1" ht="69.75" customHeight="1">
      <c r="A673" s="16" t="s">
        <v>3012</v>
      </c>
      <c r="B673" s="33" t="s">
        <v>31</v>
      </c>
      <c r="C673" s="16" t="s">
        <v>3012</v>
      </c>
      <c r="D673" s="28">
        <v>300040722</v>
      </c>
      <c r="E673" s="15" t="s">
        <v>3013</v>
      </c>
      <c r="F673" s="29">
        <v>31548645</v>
      </c>
      <c r="G673" s="19">
        <v>37858374</v>
      </c>
      <c r="H673" s="29">
        <v>6309729</v>
      </c>
      <c r="I673" s="16" t="s">
        <v>3014</v>
      </c>
      <c r="J673" s="15" t="s">
        <v>46</v>
      </c>
      <c r="K673" s="15" t="s">
        <v>259</v>
      </c>
      <c r="L673" s="20" t="s">
        <v>37</v>
      </c>
      <c r="M673" s="15" t="s">
        <v>260</v>
      </c>
      <c r="N673" s="30">
        <v>44848</v>
      </c>
      <c r="O673" s="22">
        <v>44853</v>
      </c>
      <c r="P673" s="22">
        <v>45033</v>
      </c>
      <c r="Q673" s="23" t="s">
        <v>1100</v>
      </c>
      <c r="R673" s="15" t="s">
        <v>3015</v>
      </c>
      <c r="S673" s="15" t="s">
        <v>41</v>
      </c>
      <c r="T673" s="24">
        <v>32779845</v>
      </c>
      <c r="U673" s="15">
        <v>7</v>
      </c>
      <c r="V673" s="4">
        <v>180</v>
      </c>
      <c r="W673" s="5" t="s">
        <v>3016</v>
      </c>
      <c r="X673" s="6">
        <v>44926</v>
      </c>
      <c r="Y673" s="25">
        <f t="shared" si="20"/>
        <v>40.555555555555557</v>
      </c>
      <c r="Z673" s="26">
        <v>15353674</v>
      </c>
      <c r="AA673" s="26">
        <f t="shared" si="21"/>
        <v>-22504700</v>
      </c>
    </row>
    <row r="674" spans="1:27" s="8" customFormat="1" ht="69.75" customHeight="1">
      <c r="A674" s="16" t="s">
        <v>3017</v>
      </c>
      <c r="B674" s="33" t="s">
        <v>31</v>
      </c>
      <c r="C674" s="16" t="s">
        <v>3017</v>
      </c>
      <c r="D674" s="28">
        <v>300040422</v>
      </c>
      <c r="E674" s="15" t="s">
        <v>3018</v>
      </c>
      <c r="F674" s="29">
        <v>25238916</v>
      </c>
      <c r="G674" s="19">
        <v>37858374</v>
      </c>
      <c r="H674" s="29">
        <v>6309729</v>
      </c>
      <c r="I674" s="16" t="s">
        <v>3019</v>
      </c>
      <c r="J674" s="15" t="s">
        <v>46</v>
      </c>
      <c r="K674" s="15" t="s">
        <v>168</v>
      </c>
      <c r="L674" s="20" t="s">
        <v>37</v>
      </c>
      <c r="M674" s="15" t="s">
        <v>169</v>
      </c>
      <c r="N674" s="30">
        <v>44848</v>
      </c>
      <c r="O674" s="22">
        <v>44859</v>
      </c>
      <c r="P674" s="22">
        <v>45039</v>
      </c>
      <c r="Q674" s="23" t="s">
        <v>1100</v>
      </c>
      <c r="R674" s="15" t="s">
        <v>3020</v>
      </c>
      <c r="S674" s="15" t="s">
        <v>41</v>
      </c>
      <c r="T674" s="24">
        <v>1032425286</v>
      </c>
      <c r="U674" s="15">
        <v>1</v>
      </c>
      <c r="V674" s="4">
        <v>180</v>
      </c>
      <c r="W674" s="5" t="s">
        <v>3021</v>
      </c>
      <c r="X674" s="6">
        <v>44926</v>
      </c>
      <c r="Y674" s="25">
        <f t="shared" si="20"/>
        <v>37.222222222222221</v>
      </c>
      <c r="Z674" s="26">
        <v>14091728</v>
      </c>
      <c r="AA674" s="26">
        <f t="shared" si="21"/>
        <v>-23766646</v>
      </c>
    </row>
    <row r="675" spans="1:27" s="8" customFormat="1" ht="69.75" customHeight="1">
      <c r="A675" s="16" t="s">
        <v>3022</v>
      </c>
      <c r="B675" s="15" t="s">
        <v>31</v>
      </c>
      <c r="C675" s="16" t="s">
        <v>3022</v>
      </c>
      <c r="D675" s="28">
        <v>300049322</v>
      </c>
      <c r="E675" s="15" t="s">
        <v>3023</v>
      </c>
      <c r="F675" s="29">
        <v>21189688</v>
      </c>
      <c r="G675" s="19">
        <v>32126552</v>
      </c>
      <c r="H675" s="29">
        <v>5297422</v>
      </c>
      <c r="I675" s="16" t="s">
        <v>3024</v>
      </c>
      <c r="J675" s="15" t="s">
        <v>46</v>
      </c>
      <c r="K675" s="15" t="s">
        <v>854</v>
      </c>
      <c r="L675" s="20" t="s">
        <v>37</v>
      </c>
      <c r="M675" s="15" t="s">
        <v>1594</v>
      </c>
      <c r="N675" s="30">
        <v>44849</v>
      </c>
      <c r="O675" s="22">
        <v>44853</v>
      </c>
      <c r="P675" s="22">
        <v>45033</v>
      </c>
      <c r="Q675" s="23" t="s">
        <v>1100</v>
      </c>
      <c r="R675" s="15" t="s">
        <v>3025</v>
      </c>
      <c r="S675" s="15" t="s">
        <v>41</v>
      </c>
      <c r="T675" s="24">
        <v>16073430</v>
      </c>
      <c r="U675" s="15">
        <v>5</v>
      </c>
      <c r="V675" s="4">
        <v>180</v>
      </c>
      <c r="W675" s="5" t="s">
        <v>3026</v>
      </c>
      <c r="X675" s="6">
        <v>44926</v>
      </c>
      <c r="Y675" s="25">
        <f t="shared" si="20"/>
        <v>40.555555555555557</v>
      </c>
      <c r="Z675" s="26">
        <v>12890394</v>
      </c>
      <c r="AA675" s="26">
        <f t="shared" si="21"/>
        <v>-19236158</v>
      </c>
    </row>
    <row r="676" spans="1:27" s="8" customFormat="1" ht="69.75" customHeight="1">
      <c r="A676" s="16" t="s">
        <v>3027</v>
      </c>
      <c r="B676" s="33" t="s">
        <v>31</v>
      </c>
      <c r="C676" s="16" t="s">
        <v>3027</v>
      </c>
      <c r="D676" s="28">
        <v>300047822</v>
      </c>
      <c r="E676" s="15" t="s">
        <v>3028</v>
      </c>
      <c r="F676" s="29">
        <v>18540977</v>
      </c>
      <c r="G676" s="19">
        <v>18540977</v>
      </c>
      <c r="H676" s="29">
        <v>5297422</v>
      </c>
      <c r="I676" s="16" t="s">
        <v>3029</v>
      </c>
      <c r="J676" s="15" t="s">
        <v>46</v>
      </c>
      <c r="K676" s="15" t="s">
        <v>841</v>
      </c>
      <c r="L676" s="20" t="s">
        <v>37</v>
      </c>
      <c r="M676" s="15" t="s">
        <v>2389</v>
      </c>
      <c r="N676" s="30">
        <v>44848</v>
      </c>
      <c r="O676" s="22">
        <v>44849</v>
      </c>
      <c r="P676" s="22">
        <v>44955</v>
      </c>
      <c r="Q676" s="23" t="s">
        <v>1100</v>
      </c>
      <c r="R676" s="15" t="s">
        <v>3030</v>
      </c>
      <c r="S676" s="15" t="s">
        <v>41</v>
      </c>
      <c r="T676" s="24">
        <v>1065815915</v>
      </c>
      <c r="U676" s="15">
        <v>1</v>
      </c>
      <c r="V676" s="4">
        <v>106</v>
      </c>
      <c r="W676" s="5"/>
      <c r="X676" s="6">
        <v>44926</v>
      </c>
      <c r="Y676" s="25">
        <f t="shared" si="20"/>
        <v>72.64150943396227</v>
      </c>
      <c r="Z676" s="26">
        <v>13596716</v>
      </c>
      <c r="AA676" s="26">
        <f t="shared" si="21"/>
        <v>-4944261</v>
      </c>
    </row>
    <row r="677" spans="1:27" s="8" customFormat="1" ht="69.75" customHeight="1">
      <c r="A677" s="16" t="s">
        <v>3031</v>
      </c>
      <c r="B677" s="15" t="s">
        <v>31</v>
      </c>
      <c r="C677" s="16" t="s">
        <v>3031</v>
      </c>
      <c r="D677" s="28">
        <v>300055122</v>
      </c>
      <c r="E677" s="15" t="s">
        <v>3032</v>
      </c>
      <c r="F677" s="29">
        <v>18540977</v>
      </c>
      <c r="G677" s="19">
        <v>27723175</v>
      </c>
      <c r="H677" s="29">
        <v>5297422</v>
      </c>
      <c r="I677" s="16" t="s">
        <v>3033</v>
      </c>
      <c r="J677" s="15" t="s">
        <v>46</v>
      </c>
      <c r="K677" s="15" t="s">
        <v>984</v>
      </c>
      <c r="L677" s="20" t="s">
        <v>37</v>
      </c>
      <c r="M677" s="15" t="s">
        <v>1764</v>
      </c>
      <c r="N677" s="30">
        <v>44848</v>
      </c>
      <c r="O677" s="22">
        <v>44853</v>
      </c>
      <c r="P677" s="22">
        <v>45009</v>
      </c>
      <c r="Q677" s="23" t="s">
        <v>1100</v>
      </c>
      <c r="R677" s="15" t="s">
        <v>3034</v>
      </c>
      <c r="S677" s="15" t="s">
        <v>41</v>
      </c>
      <c r="T677" s="24">
        <v>56059408</v>
      </c>
      <c r="U677" s="15">
        <v>1</v>
      </c>
      <c r="V677" s="4">
        <v>156</v>
      </c>
      <c r="W677" s="5" t="s">
        <v>3007</v>
      </c>
      <c r="X677" s="6">
        <v>44926</v>
      </c>
      <c r="Y677" s="25">
        <f t="shared" si="20"/>
        <v>46.794871794871796</v>
      </c>
      <c r="Z677" s="26">
        <v>12890394</v>
      </c>
      <c r="AA677" s="26">
        <f t="shared" si="21"/>
        <v>-14832781</v>
      </c>
    </row>
    <row r="678" spans="1:27" s="8" customFormat="1" ht="69.75" customHeight="1">
      <c r="A678" s="16" t="s">
        <v>3035</v>
      </c>
      <c r="B678" s="15" t="s">
        <v>31</v>
      </c>
      <c r="C678" s="16" t="s">
        <v>3035</v>
      </c>
      <c r="D678" s="28">
        <v>300050522</v>
      </c>
      <c r="E678" s="15" t="s">
        <v>3036</v>
      </c>
      <c r="F678" s="29">
        <v>22084052</v>
      </c>
      <c r="G678" s="19">
        <v>33020916</v>
      </c>
      <c r="H678" s="29">
        <v>6309729</v>
      </c>
      <c r="I678" s="16" t="s">
        <v>3037</v>
      </c>
      <c r="J678" s="15" t="s">
        <v>46</v>
      </c>
      <c r="K678" s="15" t="s">
        <v>1637</v>
      </c>
      <c r="L678" s="20" t="s">
        <v>37</v>
      </c>
      <c r="M678" s="15" t="s">
        <v>2838</v>
      </c>
      <c r="N678" s="30">
        <v>44854</v>
      </c>
      <c r="O678" s="22">
        <v>44856</v>
      </c>
      <c r="P678" s="22">
        <v>45012</v>
      </c>
      <c r="Q678" s="23" t="s">
        <v>1100</v>
      </c>
      <c r="R678" s="15" t="s">
        <v>3038</v>
      </c>
      <c r="S678" s="15" t="s">
        <v>41</v>
      </c>
      <c r="T678" s="24">
        <v>1085295458</v>
      </c>
      <c r="U678" s="15">
        <v>5</v>
      </c>
      <c r="V678" s="4">
        <v>156</v>
      </c>
      <c r="W678" s="5" t="s">
        <v>3039</v>
      </c>
      <c r="X678" s="6">
        <v>44926</v>
      </c>
      <c r="Y678" s="25">
        <f t="shared" si="20"/>
        <v>44.871794871794869</v>
      </c>
      <c r="Z678" s="26">
        <v>27342159</v>
      </c>
      <c r="AA678" s="26">
        <f t="shared" si="21"/>
        <v>-5678757</v>
      </c>
    </row>
    <row r="679" spans="1:27" s="8" customFormat="1" ht="69.75" customHeight="1">
      <c r="A679" s="16" t="s">
        <v>3040</v>
      </c>
      <c r="B679" s="15" t="s">
        <v>31</v>
      </c>
      <c r="C679" s="16" t="s">
        <v>3040</v>
      </c>
      <c r="D679" s="28">
        <v>300040822</v>
      </c>
      <c r="E679" s="15" t="s">
        <v>3041</v>
      </c>
      <c r="F679" s="29">
        <v>24500000</v>
      </c>
      <c r="G679" s="19">
        <v>36633333</v>
      </c>
      <c r="H679" s="29">
        <v>7000000</v>
      </c>
      <c r="I679" s="16" t="s">
        <v>3042</v>
      </c>
      <c r="J679" s="15" t="s">
        <v>46</v>
      </c>
      <c r="K679" s="15" t="s">
        <v>47</v>
      </c>
      <c r="L679" s="20" t="s">
        <v>37</v>
      </c>
      <c r="M679" s="15" t="s">
        <v>201</v>
      </c>
      <c r="N679" s="30">
        <v>44854</v>
      </c>
      <c r="O679" s="22">
        <v>44855</v>
      </c>
      <c r="P679" s="22">
        <v>45011</v>
      </c>
      <c r="Q679" s="23" t="s">
        <v>1100</v>
      </c>
      <c r="R679" s="15" t="s">
        <v>3043</v>
      </c>
      <c r="S679" s="15" t="s">
        <v>41</v>
      </c>
      <c r="T679" s="24">
        <v>79954938</v>
      </c>
      <c r="U679" s="15">
        <v>4</v>
      </c>
      <c r="V679" s="4">
        <v>156</v>
      </c>
      <c r="W679" s="5" t="s">
        <v>3044</v>
      </c>
      <c r="X679" s="6">
        <v>44926</v>
      </c>
      <c r="Y679" s="25">
        <f t="shared" si="20"/>
        <v>45.512820512820511</v>
      </c>
      <c r="Z679" s="26">
        <v>16566667</v>
      </c>
      <c r="AA679" s="26">
        <f t="shared" si="21"/>
        <v>-20066666</v>
      </c>
    </row>
    <row r="680" spans="1:27" s="8" customFormat="1" ht="69.75" customHeight="1">
      <c r="A680" s="16" t="s">
        <v>3045</v>
      </c>
      <c r="B680" s="15" t="s">
        <v>31</v>
      </c>
      <c r="C680" s="16" t="s">
        <v>3045</v>
      </c>
      <c r="D680" s="28">
        <v>300038922</v>
      </c>
      <c r="E680" s="15" t="s">
        <v>3046</v>
      </c>
      <c r="F680" s="29">
        <v>28072260</v>
      </c>
      <c r="G680" s="19">
        <v>42108390</v>
      </c>
      <c r="H680" s="29">
        <v>7018065</v>
      </c>
      <c r="I680" s="16" t="s">
        <v>3047</v>
      </c>
      <c r="J680" s="15" t="s">
        <v>46</v>
      </c>
      <c r="K680" s="15" t="s">
        <v>47</v>
      </c>
      <c r="L680" s="20" t="s">
        <v>37</v>
      </c>
      <c r="M680" s="15" t="s">
        <v>182</v>
      </c>
      <c r="N680" s="30">
        <v>44854</v>
      </c>
      <c r="O680" s="22">
        <v>44855</v>
      </c>
      <c r="P680" s="22">
        <v>45035</v>
      </c>
      <c r="Q680" s="23" t="s">
        <v>1100</v>
      </c>
      <c r="R680" s="15" t="s">
        <v>3048</v>
      </c>
      <c r="S680" s="15" t="s">
        <v>41</v>
      </c>
      <c r="T680" s="8">
        <v>7223737</v>
      </c>
      <c r="U680" s="15">
        <v>2</v>
      </c>
      <c r="V680" s="4">
        <v>180</v>
      </c>
      <c r="W680" s="5" t="s">
        <v>3049</v>
      </c>
      <c r="X680" s="6">
        <v>44926</v>
      </c>
      <c r="Y680" s="25">
        <f t="shared" si="20"/>
        <v>39.444444444444443</v>
      </c>
      <c r="Z680" s="26">
        <v>16609421</v>
      </c>
      <c r="AA680" s="26">
        <f t="shared" si="21"/>
        <v>-25498969</v>
      </c>
    </row>
    <row r="681" spans="1:27" s="8" customFormat="1" ht="69.75" customHeight="1">
      <c r="A681" s="16" t="s">
        <v>3050</v>
      </c>
      <c r="B681" s="15" t="s">
        <v>31</v>
      </c>
      <c r="C681" s="16" t="s">
        <v>3050</v>
      </c>
      <c r="D681" s="28">
        <v>130007222</v>
      </c>
      <c r="E681" s="15" t="s">
        <v>3051</v>
      </c>
      <c r="F681" s="29">
        <v>27000000</v>
      </c>
      <c r="G681" s="19">
        <v>27000000</v>
      </c>
      <c r="H681" s="29">
        <v>9000000</v>
      </c>
      <c r="I681" s="16" t="s">
        <v>3052</v>
      </c>
      <c r="J681" s="15" t="s">
        <v>46</v>
      </c>
      <c r="K681" s="15" t="s">
        <v>47</v>
      </c>
      <c r="L681" s="15" t="s">
        <v>246</v>
      </c>
      <c r="M681" s="15" t="s">
        <v>246</v>
      </c>
      <c r="N681" s="30">
        <v>44841</v>
      </c>
      <c r="O681" s="22">
        <v>44842</v>
      </c>
      <c r="P681" s="22">
        <v>44926</v>
      </c>
      <c r="Q681" s="23" t="s">
        <v>39</v>
      </c>
      <c r="R681" s="15" t="s">
        <v>248</v>
      </c>
      <c r="S681" s="15" t="s">
        <v>41</v>
      </c>
      <c r="T681" s="24">
        <v>79741213</v>
      </c>
      <c r="U681" s="15">
        <v>9</v>
      </c>
      <c r="V681" s="4">
        <v>84</v>
      </c>
      <c r="W681" s="5"/>
      <c r="X681" s="6">
        <v>44926</v>
      </c>
      <c r="Y681" s="25">
        <f t="shared" si="20"/>
        <v>100</v>
      </c>
      <c r="Z681" s="26">
        <v>25200000</v>
      </c>
      <c r="AA681" s="26">
        <f t="shared" si="21"/>
        <v>-1800000</v>
      </c>
    </row>
    <row r="682" spans="1:27" s="8" customFormat="1" ht="69.75" customHeight="1">
      <c r="A682" s="16" t="s">
        <v>3053</v>
      </c>
      <c r="B682" s="15" t="s">
        <v>31</v>
      </c>
      <c r="C682" s="16" t="s">
        <v>3053</v>
      </c>
      <c r="D682" s="28">
        <v>500022622</v>
      </c>
      <c r="E682" s="15" t="s">
        <v>3054</v>
      </c>
      <c r="F682" s="29">
        <v>20800780</v>
      </c>
      <c r="G682" s="19">
        <v>20800780</v>
      </c>
      <c r="H682" s="29">
        <v>8000300</v>
      </c>
      <c r="I682" s="16" t="s">
        <v>3055</v>
      </c>
      <c r="J682" s="15" t="s">
        <v>46</v>
      </c>
      <c r="K682" s="15" t="s">
        <v>47</v>
      </c>
      <c r="L682" s="20" t="s">
        <v>48</v>
      </c>
      <c r="M682" s="15" t="s">
        <v>95</v>
      </c>
      <c r="N682" s="30">
        <v>44848</v>
      </c>
      <c r="O682" s="22">
        <v>44853</v>
      </c>
      <c r="P682" s="22">
        <v>44926</v>
      </c>
      <c r="Q682" s="23" t="s">
        <v>39</v>
      </c>
      <c r="R682" s="15" t="s">
        <v>100</v>
      </c>
      <c r="S682" s="15" t="s">
        <v>41</v>
      </c>
      <c r="T682" s="24">
        <v>52935449</v>
      </c>
      <c r="U682" s="15">
        <v>5</v>
      </c>
      <c r="V682" s="4">
        <v>73</v>
      </c>
      <c r="W682" s="5"/>
      <c r="X682" s="6">
        <v>44926</v>
      </c>
      <c r="Y682" s="25">
        <f t="shared" si="20"/>
        <v>100</v>
      </c>
      <c r="Z682" s="26">
        <v>19467397</v>
      </c>
      <c r="AA682" s="26">
        <f t="shared" si="21"/>
        <v>-1333383</v>
      </c>
    </row>
    <row r="683" spans="1:27" s="8" customFormat="1" ht="69.75" customHeight="1">
      <c r="A683" s="16" t="s">
        <v>3056</v>
      </c>
      <c r="B683" s="33" t="s">
        <v>31</v>
      </c>
      <c r="C683" s="16" t="s">
        <v>3056</v>
      </c>
      <c r="D683" s="28" t="s">
        <v>3057</v>
      </c>
      <c r="E683" s="15" t="s">
        <v>3058</v>
      </c>
      <c r="F683" s="29">
        <v>1479646053</v>
      </c>
      <c r="G683" s="19">
        <v>2337836053</v>
      </c>
      <c r="H683" s="29">
        <v>1479646053</v>
      </c>
      <c r="I683" s="16" t="s">
        <v>3059</v>
      </c>
      <c r="J683" s="15" t="s">
        <v>1735</v>
      </c>
      <c r="K683" s="15" t="s">
        <v>47</v>
      </c>
      <c r="L683" s="15" t="s">
        <v>3060</v>
      </c>
      <c r="M683" s="15" t="s">
        <v>3061</v>
      </c>
      <c r="N683" s="30">
        <v>44865</v>
      </c>
      <c r="O683" s="22">
        <v>44865</v>
      </c>
      <c r="P683" s="22">
        <v>45077</v>
      </c>
      <c r="Q683" s="23" t="s">
        <v>1100</v>
      </c>
      <c r="R683" s="15" t="s">
        <v>3062</v>
      </c>
      <c r="S683" s="15" t="s">
        <v>561</v>
      </c>
      <c r="T683" s="24" t="s">
        <v>3063</v>
      </c>
      <c r="U683" s="15">
        <v>2</v>
      </c>
      <c r="V683" s="4">
        <v>212</v>
      </c>
      <c r="W683" s="5" t="s">
        <v>3064</v>
      </c>
      <c r="X683" s="6">
        <v>44926</v>
      </c>
      <c r="Y683" s="25">
        <f t="shared" si="20"/>
        <v>28.773584905660378</v>
      </c>
      <c r="Z683" s="26">
        <v>566265088</v>
      </c>
      <c r="AA683" s="26">
        <f t="shared" si="21"/>
        <v>-1771570965</v>
      </c>
    </row>
    <row r="684" spans="1:27" s="8" customFormat="1" ht="69.75" customHeight="1">
      <c r="A684" s="16" t="s">
        <v>3065</v>
      </c>
      <c r="B684" s="15" t="s">
        <v>31</v>
      </c>
      <c r="C684" s="16" t="s">
        <v>3065</v>
      </c>
      <c r="D684" s="28">
        <v>200026922</v>
      </c>
      <c r="E684" s="15" t="s">
        <v>3066</v>
      </c>
      <c r="F684" s="29">
        <v>5000000</v>
      </c>
      <c r="G684" s="19">
        <v>5000000</v>
      </c>
      <c r="H684" s="29">
        <v>2500000</v>
      </c>
      <c r="I684" s="16" t="s">
        <v>953</v>
      </c>
      <c r="J684" s="15" t="s">
        <v>65</v>
      </c>
      <c r="K684" s="15" t="s">
        <v>47</v>
      </c>
      <c r="L684" s="15" t="s">
        <v>146</v>
      </c>
      <c r="M684" s="15" t="s">
        <v>360</v>
      </c>
      <c r="N684" s="30">
        <v>44866</v>
      </c>
      <c r="O684" s="22">
        <v>44867</v>
      </c>
      <c r="P684" s="22">
        <v>44926</v>
      </c>
      <c r="Q684" s="23" t="s">
        <v>39</v>
      </c>
      <c r="R684" s="15" t="s">
        <v>3067</v>
      </c>
      <c r="S684" s="15" t="s">
        <v>41</v>
      </c>
      <c r="T684" s="24">
        <v>80155014</v>
      </c>
      <c r="U684" s="15">
        <v>1</v>
      </c>
      <c r="V684" s="4">
        <v>59</v>
      </c>
      <c r="W684" s="5"/>
      <c r="X684" s="6">
        <v>44926</v>
      </c>
      <c r="Y684" s="25">
        <f t="shared" si="20"/>
        <v>100</v>
      </c>
      <c r="Z684" s="26">
        <v>4916667</v>
      </c>
      <c r="AA684" s="26">
        <f t="shared" si="21"/>
        <v>-83333</v>
      </c>
    </row>
    <row r="685" spans="1:27" s="8" customFormat="1" ht="69.75" customHeight="1">
      <c r="A685" s="16" t="s">
        <v>3068</v>
      </c>
      <c r="B685" s="15" t="s">
        <v>31</v>
      </c>
      <c r="C685" s="16" t="s">
        <v>3068</v>
      </c>
      <c r="D685" s="28">
        <v>500015322</v>
      </c>
      <c r="E685" s="15" t="s">
        <v>3069</v>
      </c>
      <c r="F685" s="29">
        <v>6784000</v>
      </c>
      <c r="G685" s="19">
        <v>6784000</v>
      </c>
      <c r="H685" s="29">
        <v>3392000</v>
      </c>
      <c r="I685" s="16" t="s">
        <v>2566</v>
      </c>
      <c r="J685" s="15" t="s">
        <v>46</v>
      </c>
      <c r="K685" s="15" t="s">
        <v>47</v>
      </c>
      <c r="L685" s="15" t="s">
        <v>89</v>
      </c>
      <c r="M685" s="15" t="s">
        <v>451</v>
      </c>
      <c r="N685" s="30">
        <v>44866</v>
      </c>
      <c r="O685" s="22">
        <v>44867</v>
      </c>
      <c r="P685" s="22">
        <v>44926</v>
      </c>
      <c r="Q685" s="23" t="s">
        <v>39</v>
      </c>
      <c r="R685" s="15" t="s">
        <v>1657</v>
      </c>
      <c r="S685" s="15" t="s">
        <v>41</v>
      </c>
      <c r="T685" s="24">
        <v>1018464004</v>
      </c>
      <c r="U685" s="15">
        <v>7</v>
      </c>
      <c r="V685" s="4">
        <v>59</v>
      </c>
      <c r="W685" s="5"/>
      <c r="X685" s="6">
        <v>44926</v>
      </c>
      <c r="Y685" s="25">
        <f t="shared" si="20"/>
        <v>100</v>
      </c>
      <c r="Z685" s="26">
        <v>6670933</v>
      </c>
      <c r="AA685" s="26">
        <f t="shared" si="21"/>
        <v>-113067</v>
      </c>
    </row>
    <row r="686" spans="1:27" s="8" customFormat="1" ht="69.75" customHeight="1">
      <c r="A686" s="16" t="s">
        <v>3070</v>
      </c>
      <c r="B686" s="15" t="s">
        <v>31</v>
      </c>
      <c r="C686" s="16" t="s">
        <v>3070</v>
      </c>
      <c r="D686" s="28">
        <v>100001422</v>
      </c>
      <c r="E686" s="15" t="s">
        <v>3071</v>
      </c>
      <c r="F686" s="29">
        <v>20333334</v>
      </c>
      <c r="G686" s="19">
        <v>20333334</v>
      </c>
      <c r="H686" s="29">
        <v>10000000</v>
      </c>
      <c r="I686" s="16" t="s">
        <v>528</v>
      </c>
      <c r="J686" s="15" t="s">
        <v>35</v>
      </c>
      <c r="K686" s="15" t="s">
        <v>47</v>
      </c>
      <c r="L686" s="15" t="s">
        <v>89</v>
      </c>
      <c r="M686" s="15" t="s">
        <v>90</v>
      </c>
      <c r="N686" s="30">
        <v>44865</v>
      </c>
      <c r="O686" s="22">
        <v>44866</v>
      </c>
      <c r="P686" s="22">
        <v>44926</v>
      </c>
      <c r="Q686" s="23" t="s">
        <v>39</v>
      </c>
      <c r="R686" s="15" t="s">
        <v>3072</v>
      </c>
      <c r="S686" s="15" t="s">
        <v>41</v>
      </c>
      <c r="T686" s="24">
        <v>1001310216</v>
      </c>
      <c r="U686" s="15">
        <v>9</v>
      </c>
      <c r="V686" s="4">
        <v>60</v>
      </c>
      <c r="W686" s="5"/>
      <c r="X686" s="6">
        <v>44926</v>
      </c>
      <c r="Y686" s="25">
        <f t="shared" si="20"/>
        <v>100</v>
      </c>
      <c r="Z686" s="26">
        <v>20000000</v>
      </c>
      <c r="AA686" s="26">
        <f t="shared" si="21"/>
        <v>-333334</v>
      </c>
    </row>
    <row r="687" spans="1:27" s="8" customFormat="1" ht="69.75" customHeight="1">
      <c r="A687" s="16" t="s">
        <v>3073</v>
      </c>
      <c r="B687" s="15" t="s">
        <v>31</v>
      </c>
      <c r="C687" s="16" t="s">
        <v>3073</v>
      </c>
      <c r="D687" s="28">
        <v>500022322</v>
      </c>
      <c r="E687" s="15" t="s">
        <v>3074</v>
      </c>
      <c r="F687" s="29">
        <v>4950000</v>
      </c>
      <c r="G687" s="19">
        <v>4950000</v>
      </c>
      <c r="H687" s="29">
        <v>2475000</v>
      </c>
      <c r="I687" s="16" t="s">
        <v>2283</v>
      </c>
      <c r="J687" s="15" t="s">
        <v>65</v>
      </c>
      <c r="K687" s="15" t="s">
        <v>47</v>
      </c>
      <c r="L687" s="15" t="s">
        <v>89</v>
      </c>
      <c r="M687" s="15" t="s">
        <v>451</v>
      </c>
      <c r="N687" s="30">
        <v>44867</v>
      </c>
      <c r="O687" s="22">
        <v>44868</v>
      </c>
      <c r="P687" s="22">
        <v>44926</v>
      </c>
      <c r="Q687" s="23" t="s">
        <v>39</v>
      </c>
      <c r="R687" s="15" t="s">
        <v>3075</v>
      </c>
      <c r="S687" s="15" t="s">
        <v>41</v>
      </c>
      <c r="T687" s="24">
        <v>1033801325</v>
      </c>
      <c r="U687" s="15">
        <v>7</v>
      </c>
      <c r="V687" s="4">
        <v>58</v>
      </c>
      <c r="W687" s="5"/>
      <c r="X687" s="6">
        <v>44926</v>
      </c>
      <c r="Y687" s="25">
        <f t="shared" si="20"/>
        <v>100</v>
      </c>
      <c r="Z687" s="26">
        <v>4785000</v>
      </c>
      <c r="AA687" s="26">
        <f t="shared" si="21"/>
        <v>-165000</v>
      </c>
    </row>
    <row r="688" spans="1:27" s="8" customFormat="1" ht="69.75" customHeight="1">
      <c r="A688" s="16" t="s">
        <v>3076</v>
      </c>
      <c r="B688" s="15" t="s">
        <v>31</v>
      </c>
      <c r="C688" s="16" t="s">
        <v>3076</v>
      </c>
      <c r="D688" s="28">
        <v>200027122</v>
      </c>
      <c r="E688" s="15" t="s">
        <v>3077</v>
      </c>
      <c r="F688" s="29">
        <v>5363108</v>
      </c>
      <c r="G688" s="19">
        <v>5363108</v>
      </c>
      <c r="H688" s="29">
        <v>2681554</v>
      </c>
      <c r="I688" s="16" t="s">
        <v>3078</v>
      </c>
      <c r="J688" s="15" t="s">
        <v>65</v>
      </c>
      <c r="K688" s="15" t="s">
        <v>47</v>
      </c>
      <c r="L688" s="15" t="s">
        <v>146</v>
      </c>
      <c r="M688" s="15" t="s">
        <v>360</v>
      </c>
      <c r="N688" s="30">
        <v>44867</v>
      </c>
      <c r="O688" s="22">
        <v>44869</v>
      </c>
      <c r="P688" s="22">
        <v>44926</v>
      </c>
      <c r="Q688" s="23" t="s">
        <v>39</v>
      </c>
      <c r="R688" s="15" t="s">
        <v>3079</v>
      </c>
      <c r="S688" s="15" t="s">
        <v>41</v>
      </c>
      <c r="T688" s="24">
        <v>79865545</v>
      </c>
      <c r="U688" s="15">
        <v>1</v>
      </c>
      <c r="V688" s="4">
        <v>57</v>
      </c>
      <c r="W688" s="5"/>
      <c r="X688" s="6">
        <v>44926</v>
      </c>
      <c r="Y688" s="25">
        <f t="shared" si="20"/>
        <v>100</v>
      </c>
      <c r="Z688" s="26">
        <v>5094953</v>
      </c>
      <c r="AA688" s="26">
        <f t="shared" si="21"/>
        <v>-268155</v>
      </c>
    </row>
    <row r="689" spans="1:27" s="8" customFormat="1" ht="69.75" customHeight="1">
      <c r="A689" s="16" t="s">
        <v>3080</v>
      </c>
      <c r="B689" s="15" t="s">
        <v>31</v>
      </c>
      <c r="C689" s="16" t="s">
        <v>3080</v>
      </c>
      <c r="D689" s="28">
        <v>500004222</v>
      </c>
      <c r="E689" s="15" t="s">
        <v>3081</v>
      </c>
      <c r="F689" s="29">
        <v>42999460</v>
      </c>
      <c r="G689" s="19">
        <v>42999460</v>
      </c>
      <c r="H689" s="29">
        <v>42999460</v>
      </c>
      <c r="I689" s="16" t="s">
        <v>3082</v>
      </c>
      <c r="J689" s="15" t="s">
        <v>644</v>
      </c>
      <c r="K689" s="15" t="s">
        <v>1356</v>
      </c>
      <c r="L689" s="20" t="s">
        <v>48</v>
      </c>
      <c r="M689" s="15" t="s">
        <v>95</v>
      </c>
      <c r="N689" s="30">
        <v>44881</v>
      </c>
      <c r="O689" s="22">
        <v>44883</v>
      </c>
      <c r="P689" s="22">
        <v>44926</v>
      </c>
      <c r="Q689" s="23" t="s">
        <v>39</v>
      </c>
      <c r="R689" s="15" t="s">
        <v>3083</v>
      </c>
      <c r="S689" s="15" t="s">
        <v>561</v>
      </c>
      <c r="T689" s="24">
        <v>860012336</v>
      </c>
      <c r="U689" s="15">
        <v>1</v>
      </c>
      <c r="V689" s="4">
        <v>43</v>
      </c>
      <c r="W689" s="5"/>
      <c r="X689" s="6">
        <v>44926</v>
      </c>
      <c r="Y689" s="25">
        <f t="shared" si="20"/>
        <v>100</v>
      </c>
      <c r="Z689" s="26">
        <v>42999460</v>
      </c>
      <c r="AA689" s="26">
        <f t="shared" si="21"/>
        <v>0</v>
      </c>
    </row>
    <row r="690" spans="1:27" s="8" customFormat="1" ht="69.75" customHeight="1">
      <c r="A690" s="16" t="s">
        <v>3084</v>
      </c>
      <c r="B690" s="15" t="s">
        <v>2084</v>
      </c>
      <c r="C690" s="16" t="s">
        <v>3085</v>
      </c>
      <c r="D690" s="28">
        <v>500012822</v>
      </c>
      <c r="E690" s="15" t="s">
        <v>3086</v>
      </c>
      <c r="F690" s="29">
        <v>37298278</v>
      </c>
      <c r="G690" s="19">
        <v>37298278</v>
      </c>
      <c r="H690" s="29">
        <v>37298278</v>
      </c>
      <c r="I690" s="16" t="s">
        <v>3087</v>
      </c>
      <c r="J690" s="15" t="s">
        <v>644</v>
      </c>
      <c r="K690" s="15" t="s">
        <v>47</v>
      </c>
      <c r="L690" s="20" t="s">
        <v>48</v>
      </c>
      <c r="M690" s="15" t="s">
        <v>365</v>
      </c>
      <c r="N690" s="30">
        <v>44873</v>
      </c>
      <c r="O690" s="22">
        <v>44875</v>
      </c>
      <c r="P690" s="22">
        <v>44905</v>
      </c>
      <c r="Q690" s="23" t="s">
        <v>39</v>
      </c>
      <c r="R690" s="15" t="s">
        <v>3088</v>
      </c>
      <c r="S690" s="15" t="s">
        <v>561</v>
      </c>
      <c r="T690" s="24">
        <v>900495749</v>
      </c>
      <c r="U690" s="15">
        <v>6</v>
      </c>
      <c r="V690" s="4">
        <v>30</v>
      </c>
      <c r="W690" s="5"/>
      <c r="X690" s="6">
        <v>44926</v>
      </c>
      <c r="Y690" s="25">
        <v>100</v>
      </c>
      <c r="Z690" s="26">
        <v>19830228.640000001</v>
      </c>
      <c r="AA690" s="26">
        <f t="shared" si="21"/>
        <v>-17468049.359999999</v>
      </c>
    </row>
    <row r="691" spans="1:27" s="8" customFormat="1" ht="69.75" customHeight="1">
      <c r="A691" s="16" t="s">
        <v>3089</v>
      </c>
      <c r="B691" s="15" t="s">
        <v>31</v>
      </c>
      <c r="C691" s="16" t="s">
        <v>3089</v>
      </c>
      <c r="D691" s="28">
        <v>300051422</v>
      </c>
      <c r="E691" s="15" t="s">
        <v>3090</v>
      </c>
      <c r="F691" s="29">
        <v>21189688</v>
      </c>
      <c r="G691" s="19">
        <v>31784532</v>
      </c>
      <c r="H691" s="29">
        <v>5297422</v>
      </c>
      <c r="I691" s="16" t="s">
        <v>3091</v>
      </c>
      <c r="J691" s="15" t="s">
        <v>46</v>
      </c>
      <c r="K691" s="15" t="s">
        <v>1209</v>
      </c>
      <c r="L691" s="20" t="s">
        <v>37</v>
      </c>
      <c r="M691" s="15" t="s">
        <v>1703</v>
      </c>
      <c r="N691" s="30">
        <v>44854</v>
      </c>
      <c r="O691" s="22">
        <v>44859</v>
      </c>
      <c r="P691" s="22">
        <v>45039</v>
      </c>
      <c r="Q691" s="23" t="s">
        <v>1100</v>
      </c>
      <c r="R691" s="15" t="s">
        <v>3092</v>
      </c>
      <c r="S691" s="15" t="s">
        <v>41</v>
      </c>
      <c r="T691" s="24">
        <v>1065579363</v>
      </c>
      <c r="U691" s="15">
        <v>1</v>
      </c>
      <c r="V691" s="4">
        <v>180</v>
      </c>
      <c r="W691" s="5" t="s">
        <v>3093</v>
      </c>
      <c r="X691" s="6">
        <v>44926</v>
      </c>
      <c r="Y691" s="25">
        <f t="shared" si="20"/>
        <v>37.222222222222221</v>
      </c>
      <c r="Z691" s="26">
        <v>11830909</v>
      </c>
      <c r="AA691" s="26">
        <f t="shared" si="21"/>
        <v>-19953623</v>
      </c>
    </row>
    <row r="692" spans="1:27" s="8" customFormat="1" ht="69.75" customHeight="1">
      <c r="A692" s="16" t="s">
        <v>3094</v>
      </c>
      <c r="B692" s="15" t="s">
        <v>31</v>
      </c>
      <c r="C692" s="16" t="s">
        <v>3094</v>
      </c>
      <c r="D692" s="28">
        <v>300030022</v>
      </c>
      <c r="E692" s="15" t="s">
        <v>3095</v>
      </c>
      <c r="F692" s="29">
        <v>25152708</v>
      </c>
      <c r="G692" s="19">
        <v>37609287</v>
      </c>
      <c r="H692" s="29">
        <v>7186488</v>
      </c>
      <c r="I692" s="16" t="s">
        <v>3096</v>
      </c>
      <c r="J692" s="15" t="s">
        <v>46</v>
      </c>
      <c r="K692" s="15" t="s">
        <v>47</v>
      </c>
      <c r="L692" s="20" t="s">
        <v>37</v>
      </c>
      <c r="M692" s="15" t="s">
        <v>2664</v>
      </c>
      <c r="N692" s="30">
        <v>44854</v>
      </c>
      <c r="O692" s="22">
        <v>44856</v>
      </c>
      <c r="P692" s="22">
        <v>45012</v>
      </c>
      <c r="Q692" s="23" t="s">
        <v>1100</v>
      </c>
      <c r="R692" s="15" t="s">
        <v>3097</v>
      </c>
      <c r="S692" s="15" t="s">
        <v>41</v>
      </c>
      <c r="T692" s="8">
        <v>74377623</v>
      </c>
      <c r="U692" s="15">
        <v>6</v>
      </c>
      <c r="V692" s="4">
        <v>156</v>
      </c>
      <c r="W692" s="5" t="s">
        <v>3098</v>
      </c>
      <c r="X692" s="6">
        <v>44926</v>
      </c>
      <c r="Y692" s="25">
        <f t="shared" si="20"/>
        <v>44.871794871794869</v>
      </c>
      <c r="Z692" s="26">
        <v>16768472</v>
      </c>
      <c r="AA692" s="26">
        <f t="shared" si="21"/>
        <v>-20840815</v>
      </c>
    </row>
    <row r="693" spans="1:27" s="8" customFormat="1" ht="69.75" customHeight="1">
      <c r="A693" s="16" t="s">
        <v>3099</v>
      </c>
      <c r="B693" s="15" t="s">
        <v>31</v>
      </c>
      <c r="C693" s="16" t="s">
        <v>3099</v>
      </c>
      <c r="D693" s="28">
        <v>300032522</v>
      </c>
      <c r="E693" s="15" t="s">
        <v>3100</v>
      </c>
      <c r="F693" s="29">
        <v>25238916</v>
      </c>
      <c r="G693" s="19">
        <v>37858374</v>
      </c>
      <c r="H693" s="29">
        <v>6309729</v>
      </c>
      <c r="I693" s="16" t="s">
        <v>3101</v>
      </c>
      <c r="J693" s="15" t="s">
        <v>46</v>
      </c>
      <c r="K693" s="15" t="s">
        <v>47</v>
      </c>
      <c r="L693" s="20" t="s">
        <v>37</v>
      </c>
      <c r="M693" s="15" t="s">
        <v>266</v>
      </c>
      <c r="N693" s="30">
        <v>44854</v>
      </c>
      <c r="O693" s="22">
        <v>44855</v>
      </c>
      <c r="P693" s="22">
        <v>45038</v>
      </c>
      <c r="Q693" s="23" t="s">
        <v>1100</v>
      </c>
      <c r="R693" s="15" t="s">
        <v>3102</v>
      </c>
      <c r="S693" s="15" t="s">
        <v>41</v>
      </c>
      <c r="T693" s="24">
        <v>1061700563</v>
      </c>
      <c r="U693" s="15">
        <v>1</v>
      </c>
      <c r="V693" s="4">
        <v>183</v>
      </c>
      <c r="W693" s="5" t="s">
        <v>3103</v>
      </c>
      <c r="X693" s="6">
        <v>44926</v>
      </c>
      <c r="Y693" s="25">
        <f t="shared" si="20"/>
        <v>38.797814207650276</v>
      </c>
      <c r="Z693" s="26">
        <v>7992323</v>
      </c>
      <c r="AA693" s="26">
        <f t="shared" si="21"/>
        <v>-29866051</v>
      </c>
    </row>
    <row r="694" spans="1:27" s="8" customFormat="1" ht="69.75" customHeight="1">
      <c r="A694" s="16" t="s">
        <v>3104</v>
      </c>
      <c r="B694" s="15" t="s">
        <v>31</v>
      </c>
      <c r="C694" s="16" t="s">
        <v>3104</v>
      </c>
      <c r="D694" s="28">
        <v>300043022</v>
      </c>
      <c r="E694" s="15" t="s">
        <v>3105</v>
      </c>
      <c r="F694" s="29">
        <v>21189688</v>
      </c>
      <c r="G694" s="19">
        <v>31784532</v>
      </c>
      <c r="H694" s="29">
        <v>5297422</v>
      </c>
      <c r="I694" s="16" t="s">
        <v>3106</v>
      </c>
      <c r="J694" s="15" t="s">
        <v>46</v>
      </c>
      <c r="K694" s="15" t="s">
        <v>168</v>
      </c>
      <c r="L694" s="20" t="s">
        <v>37</v>
      </c>
      <c r="M694" s="15" t="s">
        <v>169</v>
      </c>
      <c r="N694" s="30">
        <v>44854</v>
      </c>
      <c r="O694" s="22">
        <v>44859</v>
      </c>
      <c r="P694" s="22">
        <v>45039</v>
      </c>
      <c r="Q694" s="23" t="s">
        <v>1100</v>
      </c>
      <c r="R694" s="15" t="s">
        <v>3107</v>
      </c>
      <c r="S694" s="15" t="s">
        <v>41</v>
      </c>
      <c r="T694" s="24">
        <v>1057593560</v>
      </c>
      <c r="U694" s="15">
        <v>5</v>
      </c>
      <c r="V694" s="4">
        <v>180</v>
      </c>
      <c r="W694" s="5" t="s">
        <v>3093</v>
      </c>
      <c r="X694" s="6">
        <v>44926</v>
      </c>
      <c r="Y694" s="25">
        <f t="shared" si="20"/>
        <v>37.222222222222221</v>
      </c>
      <c r="Z694" s="26">
        <v>11830909</v>
      </c>
      <c r="AA694" s="26">
        <f t="shared" si="21"/>
        <v>-19953623</v>
      </c>
    </row>
    <row r="695" spans="1:27" s="8" customFormat="1" ht="69.75" customHeight="1">
      <c r="A695" s="16" t="s">
        <v>3108</v>
      </c>
      <c r="B695" s="15" t="s">
        <v>31</v>
      </c>
      <c r="C695" s="16" t="s">
        <v>3108</v>
      </c>
      <c r="D695" s="28">
        <v>300056122</v>
      </c>
      <c r="E695" s="15" t="s">
        <v>3109</v>
      </c>
      <c r="F695" s="29">
        <v>12648448</v>
      </c>
      <c r="G695" s="19">
        <v>12648448</v>
      </c>
      <c r="H695" s="29">
        <v>3162112</v>
      </c>
      <c r="I695" s="16" t="s">
        <v>3110</v>
      </c>
      <c r="J695" s="15" t="s">
        <v>65</v>
      </c>
      <c r="K695" s="15" t="s">
        <v>1678</v>
      </c>
      <c r="L695" s="20" t="s">
        <v>37</v>
      </c>
      <c r="M695" s="15" t="s">
        <v>2459</v>
      </c>
      <c r="N695" s="30">
        <v>44854</v>
      </c>
      <c r="O695" s="22">
        <v>44856</v>
      </c>
      <c r="P695" s="22">
        <v>44978</v>
      </c>
      <c r="Q695" s="23" t="s">
        <v>1100</v>
      </c>
      <c r="R695" s="15" t="s">
        <v>3111</v>
      </c>
      <c r="S695" s="15" t="s">
        <v>41</v>
      </c>
      <c r="T695" s="24">
        <v>88152003</v>
      </c>
      <c r="U695" s="15">
        <v>4</v>
      </c>
      <c r="V695" s="4">
        <v>122</v>
      </c>
      <c r="W695" s="5"/>
      <c r="X695" s="6">
        <v>44926</v>
      </c>
      <c r="Y695" s="25">
        <f t="shared" si="20"/>
        <v>57.377049180327866</v>
      </c>
      <c r="Z695" s="26">
        <v>7378261</v>
      </c>
      <c r="AA695" s="26">
        <f t="shared" si="21"/>
        <v>-5270187</v>
      </c>
    </row>
    <row r="696" spans="1:27" s="8" customFormat="1" ht="69.75" customHeight="1">
      <c r="A696" s="16" t="s">
        <v>3112</v>
      </c>
      <c r="B696" s="15" t="s">
        <v>31</v>
      </c>
      <c r="C696" s="16" t="s">
        <v>3112</v>
      </c>
      <c r="D696" s="28">
        <v>300049622</v>
      </c>
      <c r="E696" s="15" t="s">
        <v>3113</v>
      </c>
      <c r="F696" s="29">
        <v>18540977</v>
      </c>
      <c r="G696" s="19">
        <v>27723175</v>
      </c>
      <c r="H696" s="29">
        <v>5297422</v>
      </c>
      <c r="I696" s="16" t="s">
        <v>3014</v>
      </c>
      <c r="J696" s="15" t="s">
        <v>46</v>
      </c>
      <c r="K696" s="15" t="s">
        <v>854</v>
      </c>
      <c r="L696" s="20" t="s">
        <v>37</v>
      </c>
      <c r="M696" s="15" t="s">
        <v>1594</v>
      </c>
      <c r="N696" s="30">
        <v>44854</v>
      </c>
      <c r="O696" s="22">
        <v>44855</v>
      </c>
      <c r="P696" s="22">
        <v>45011</v>
      </c>
      <c r="Q696" s="23" t="s">
        <v>1100</v>
      </c>
      <c r="R696" s="15" t="s">
        <v>3114</v>
      </c>
      <c r="S696" s="15" t="s">
        <v>41</v>
      </c>
      <c r="T696" s="24">
        <v>71790629</v>
      </c>
      <c r="U696" s="15">
        <v>9</v>
      </c>
      <c r="V696" s="4">
        <v>156</v>
      </c>
      <c r="W696" s="5" t="s">
        <v>3115</v>
      </c>
      <c r="X696" s="6">
        <v>44926</v>
      </c>
      <c r="Y696" s="25">
        <f t="shared" si="20"/>
        <v>45.512820512820511</v>
      </c>
      <c r="Z696" s="26">
        <v>12537232</v>
      </c>
      <c r="AA696" s="26">
        <f t="shared" si="21"/>
        <v>-15185943</v>
      </c>
    </row>
    <row r="697" spans="1:27" s="8" customFormat="1" ht="69.75" customHeight="1">
      <c r="A697" s="16" t="s">
        <v>3116</v>
      </c>
      <c r="B697" s="15" t="s">
        <v>31</v>
      </c>
      <c r="C697" s="16" t="s">
        <v>3116</v>
      </c>
      <c r="D697" s="28">
        <v>300047622</v>
      </c>
      <c r="E697" s="15" t="s">
        <v>3117</v>
      </c>
      <c r="F697" s="29">
        <v>18540977</v>
      </c>
      <c r="G697" s="19">
        <v>27723175</v>
      </c>
      <c r="H697" s="29">
        <v>5297422</v>
      </c>
      <c r="I697" s="16" t="s">
        <v>3118</v>
      </c>
      <c r="J697" s="15" t="s">
        <v>46</v>
      </c>
      <c r="K697" s="15" t="s">
        <v>841</v>
      </c>
      <c r="L697" s="20" t="s">
        <v>37</v>
      </c>
      <c r="M697" s="15" t="s">
        <v>2389</v>
      </c>
      <c r="N697" s="30">
        <v>44854</v>
      </c>
      <c r="O697" s="22">
        <v>44858</v>
      </c>
      <c r="P697" s="22">
        <v>44986</v>
      </c>
      <c r="Q697" s="23" t="s">
        <v>1100</v>
      </c>
      <c r="R697" s="15" t="s">
        <v>3119</v>
      </c>
      <c r="S697" s="15" t="s">
        <v>41</v>
      </c>
      <c r="T697" s="24">
        <v>1065626334</v>
      </c>
      <c r="U697" s="15">
        <v>1</v>
      </c>
      <c r="V697" s="4">
        <v>128</v>
      </c>
      <c r="W697" s="5" t="s">
        <v>3120</v>
      </c>
      <c r="X697" s="6">
        <v>44926</v>
      </c>
      <c r="Y697" s="25">
        <f t="shared" si="20"/>
        <v>53.125</v>
      </c>
      <c r="Z697" s="26">
        <v>12007490</v>
      </c>
      <c r="AA697" s="26">
        <f t="shared" si="21"/>
        <v>-15715685</v>
      </c>
    </row>
    <row r="698" spans="1:27" s="8" customFormat="1" ht="69.75" customHeight="1">
      <c r="A698" s="16" t="s">
        <v>3121</v>
      </c>
      <c r="B698" s="15" t="s">
        <v>31</v>
      </c>
      <c r="C698" s="16" t="s">
        <v>3121</v>
      </c>
      <c r="D698" s="28">
        <v>300032022</v>
      </c>
      <c r="E698" s="15" t="s">
        <v>3122</v>
      </c>
      <c r="F698" s="29">
        <v>25238916</v>
      </c>
      <c r="G698" s="19">
        <v>37858374</v>
      </c>
      <c r="H698" s="29">
        <v>6309729</v>
      </c>
      <c r="I698" s="16" t="s">
        <v>3123</v>
      </c>
      <c r="J698" s="15" t="s">
        <v>46</v>
      </c>
      <c r="K698" s="15" t="s">
        <v>47</v>
      </c>
      <c r="L698" s="20" t="s">
        <v>37</v>
      </c>
      <c r="M698" s="15" t="s">
        <v>266</v>
      </c>
      <c r="N698" s="30">
        <v>44865</v>
      </c>
      <c r="O698" s="22">
        <v>44865</v>
      </c>
      <c r="P698" s="22">
        <v>45046</v>
      </c>
      <c r="Q698" s="23" t="s">
        <v>1100</v>
      </c>
      <c r="R698" s="15" t="s">
        <v>3124</v>
      </c>
      <c r="S698" s="15" t="s">
        <v>41</v>
      </c>
      <c r="T698" s="24">
        <v>1075267263</v>
      </c>
      <c r="U698" s="15">
        <v>0</v>
      </c>
      <c r="V698" s="4">
        <v>181</v>
      </c>
      <c r="W698" s="5" t="s">
        <v>3125</v>
      </c>
      <c r="X698" s="6">
        <v>44926</v>
      </c>
      <c r="Y698" s="25">
        <f t="shared" si="20"/>
        <v>33.701657458563538</v>
      </c>
      <c r="Z698" s="26">
        <v>6309729</v>
      </c>
      <c r="AA698" s="26">
        <f t="shared" si="21"/>
        <v>-31548645</v>
      </c>
    </row>
    <row r="699" spans="1:27" s="8" customFormat="1" ht="69.75" customHeight="1">
      <c r="A699" s="16" t="s">
        <v>3126</v>
      </c>
      <c r="B699" s="15" t="s">
        <v>31</v>
      </c>
      <c r="C699" s="16" t="s">
        <v>3126</v>
      </c>
      <c r="D699" s="28">
        <v>300045622</v>
      </c>
      <c r="E699" s="15" t="s">
        <v>3127</v>
      </c>
      <c r="F699" s="29">
        <v>39110000</v>
      </c>
      <c r="G699" s="19">
        <v>58665000</v>
      </c>
      <c r="H699" s="29">
        <v>9777500</v>
      </c>
      <c r="I699" s="16" t="s">
        <v>3128</v>
      </c>
      <c r="J699" s="15" t="s">
        <v>46</v>
      </c>
      <c r="K699" s="15" t="s">
        <v>47</v>
      </c>
      <c r="L699" s="20" t="s">
        <v>37</v>
      </c>
      <c r="M699" s="15" t="s">
        <v>195</v>
      </c>
      <c r="N699" s="30">
        <v>44854</v>
      </c>
      <c r="O699" s="22">
        <v>44858</v>
      </c>
      <c r="P699" s="22">
        <v>45038</v>
      </c>
      <c r="Q699" s="23" t="s">
        <v>1100</v>
      </c>
      <c r="R699" s="15" t="s">
        <v>196</v>
      </c>
      <c r="S699" s="15" t="s">
        <v>41</v>
      </c>
      <c r="T699" s="24">
        <v>52778725</v>
      </c>
      <c r="U699" s="15">
        <v>1</v>
      </c>
      <c r="V699" s="4">
        <v>180</v>
      </c>
      <c r="W699" s="5" t="s">
        <v>3129</v>
      </c>
      <c r="X699" s="6">
        <v>44926</v>
      </c>
      <c r="Y699" s="25">
        <f t="shared" si="20"/>
        <v>37.777777777777779</v>
      </c>
      <c r="Z699" s="26">
        <v>22162333</v>
      </c>
      <c r="AA699" s="26">
        <f t="shared" si="21"/>
        <v>-36502667</v>
      </c>
    </row>
    <row r="700" spans="1:27" s="8" customFormat="1" ht="69.75" customHeight="1">
      <c r="A700" s="16" t="s">
        <v>3130</v>
      </c>
      <c r="B700" s="15" t="s">
        <v>31</v>
      </c>
      <c r="C700" s="16" t="s">
        <v>3130</v>
      </c>
      <c r="D700" s="28">
        <v>300029622</v>
      </c>
      <c r="E700" s="15" t="s">
        <v>3131</v>
      </c>
      <c r="F700" s="29">
        <v>27502592</v>
      </c>
      <c r="G700" s="19">
        <v>41253888</v>
      </c>
      <c r="H700" s="29">
        <v>6875648</v>
      </c>
      <c r="I700" s="16" t="s">
        <v>3132</v>
      </c>
      <c r="J700" s="15" t="s">
        <v>46</v>
      </c>
      <c r="K700" s="15" t="s">
        <v>47</v>
      </c>
      <c r="L700" s="20" t="s">
        <v>37</v>
      </c>
      <c r="M700" s="15" t="s">
        <v>2664</v>
      </c>
      <c r="N700" s="30">
        <v>44858</v>
      </c>
      <c r="O700" s="22">
        <v>44859</v>
      </c>
      <c r="P700" s="22">
        <v>45039</v>
      </c>
      <c r="Q700" s="23" t="s">
        <v>1100</v>
      </c>
      <c r="R700" s="15" t="s">
        <v>3133</v>
      </c>
      <c r="S700" s="15" t="s">
        <v>41</v>
      </c>
      <c r="T700" s="24">
        <v>1033724015</v>
      </c>
      <c r="U700" s="15">
        <v>9</v>
      </c>
      <c r="V700" s="4">
        <v>180</v>
      </c>
      <c r="W700" s="5" t="s">
        <v>3134</v>
      </c>
      <c r="X700" s="6">
        <v>44926</v>
      </c>
      <c r="Y700" s="25">
        <f t="shared" si="20"/>
        <v>37.222222222222221</v>
      </c>
      <c r="Z700" s="26">
        <v>15355614</v>
      </c>
      <c r="AA700" s="26">
        <f t="shared" si="21"/>
        <v>-25898274</v>
      </c>
    </row>
    <row r="701" spans="1:27" s="8" customFormat="1" ht="69.75" customHeight="1">
      <c r="A701" s="16" t="s">
        <v>3135</v>
      </c>
      <c r="B701" s="15" t="s">
        <v>31</v>
      </c>
      <c r="C701" s="16" t="s">
        <v>3135</v>
      </c>
      <c r="D701" s="28">
        <v>300051022</v>
      </c>
      <c r="E701" s="15" t="s">
        <v>3136</v>
      </c>
      <c r="F701" s="29">
        <v>21189688</v>
      </c>
      <c r="G701" s="19">
        <v>31784532</v>
      </c>
      <c r="H701" s="29">
        <v>5297422</v>
      </c>
      <c r="I701" s="16" t="s">
        <v>2740</v>
      </c>
      <c r="J701" s="15" t="s">
        <v>46</v>
      </c>
      <c r="K701" s="15" t="s">
        <v>1637</v>
      </c>
      <c r="L701" s="20" t="s">
        <v>37</v>
      </c>
      <c r="M701" s="15" t="s">
        <v>2838</v>
      </c>
      <c r="N701" s="30">
        <v>44854</v>
      </c>
      <c r="O701" s="22">
        <v>44859</v>
      </c>
      <c r="P701" s="22">
        <v>45039</v>
      </c>
      <c r="Q701" s="23" t="s">
        <v>1100</v>
      </c>
      <c r="R701" s="15" t="s">
        <v>3137</v>
      </c>
      <c r="S701" s="15" t="s">
        <v>41</v>
      </c>
      <c r="T701" s="24">
        <v>1087781849</v>
      </c>
      <c r="U701" s="15">
        <v>3</v>
      </c>
      <c r="V701" s="4">
        <v>180</v>
      </c>
      <c r="W701" s="5" t="s">
        <v>3138</v>
      </c>
      <c r="X701" s="6">
        <v>44926</v>
      </c>
      <c r="Y701" s="25">
        <f t="shared" si="20"/>
        <v>37.222222222222221</v>
      </c>
      <c r="Z701" s="26">
        <v>11830909</v>
      </c>
      <c r="AA701" s="26">
        <f t="shared" si="21"/>
        <v>-19953623</v>
      </c>
    </row>
    <row r="702" spans="1:27" s="8" customFormat="1" ht="69.75" customHeight="1">
      <c r="A702" s="16" t="s">
        <v>3139</v>
      </c>
      <c r="B702" s="15" t="s">
        <v>31</v>
      </c>
      <c r="C702" s="16" t="s">
        <v>3139</v>
      </c>
      <c r="D702" s="28">
        <v>300051922</v>
      </c>
      <c r="E702" s="15" t="s">
        <v>3140</v>
      </c>
      <c r="F702" s="29">
        <v>32768000</v>
      </c>
      <c r="G702" s="19">
        <v>49152000</v>
      </c>
      <c r="H702" s="29">
        <v>8192000</v>
      </c>
      <c r="I702" s="16" t="s">
        <v>3141</v>
      </c>
      <c r="J702" s="15" t="s">
        <v>46</v>
      </c>
      <c r="K702" s="15" t="s">
        <v>47</v>
      </c>
      <c r="L702" s="20" t="s">
        <v>37</v>
      </c>
      <c r="M702" s="15" t="s">
        <v>195</v>
      </c>
      <c r="N702" s="30">
        <v>44854</v>
      </c>
      <c r="O702" s="22">
        <v>44859</v>
      </c>
      <c r="P702" s="22">
        <v>45039</v>
      </c>
      <c r="Q702" s="23" t="s">
        <v>1100</v>
      </c>
      <c r="R702" s="15" t="s">
        <v>3142</v>
      </c>
      <c r="S702" s="15" t="s">
        <v>41</v>
      </c>
      <c r="T702" s="24">
        <v>37749502</v>
      </c>
      <c r="U702" s="15">
        <v>6</v>
      </c>
      <c r="V702" s="4">
        <v>180</v>
      </c>
      <c r="W702" s="5" t="s">
        <v>3143</v>
      </c>
      <c r="X702" s="6">
        <v>44926</v>
      </c>
      <c r="Y702" s="25">
        <f t="shared" si="20"/>
        <v>37.222222222222221</v>
      </c>
      <c r="Z702" s="26">
        <v>18295467</v>
      </c>
      <c r="AA702" s="26">
        <f t="shared" si="21"/>
        <v>-30856533</v>
      </c>
    </row>
    <row r="703" spans="1:27" s="8" customFormat="1" ht="69.75" customHeight="1">
      <c r="A703" s="16" t="s">
        <v>3144</v>
      </c>
      <c r="B703" s="15" t="s">
        <v>31</v>
      </c>
      <c r="C703" s="16" t="s">
        <v>3144</v>
      </c>
      <c r="D703" s="28">
        <v>300046122</v>
      </c>
      <c r="E703" s="15" t="s">
        <v>3145</v>
      </c>
      <c r="F703" s="29">
        <v>23043900</v>
      </c>
      <c r="G703" s="19">
        <v>34565850</v>
      </c>
      <c r="H703" s="29">
        <v>5760975</v>
      </c>
      <c r="I703" s="16" t="s">
        <v>3146</v>
      </c>
      <c r="J703" s="15" t="s">
        <v>46</v>
      </c>
      <c r="K703" s="15" t="s">
        <v>47</v>
      </c>
      <c r="L703" s="20" t="s">
        <v>37</v>
      </c>
      <c r="M703" s="15" t="s">
        <v>195</v>
      </c>
      <c r="N703" s="30">
        <v>44858</v>
      </c>
      <c r="O703" s="22">
        <v>44861</v>
      </c>
      <c r="P703" s="22">
        <v>45041</v>
      </c>
      <c r="Q703" s="23" t="s">
        <v>1100</v>
      </c>
      <c r="R703" s="15" t="s">
        <v>3147</v>
      </c>
      <c r="S703" s="15" t="s">
        <v>41</v>
      </c>
      <c r="T703" s="24">
        <v>52725359</v>
      </c>
      <c r="U703" s="15">
        <v>1</v>
      </c>
      <c r="V703" s="4">
        <v>180</v>
      </c>
      <c r="W703" s="5" t="s">
        <v>3148</v>
      </c>
      <c r="X703" s="6">
        <v>44926</v>
      </c>
      <c r="Y703" s="25">
        <f t="shared" si="20"/>
        <v>36.111111111111114</v>
      </c>
      <c r="Z703" s="26">
        <v>12482113</v>
      </c>
      <c r="AA703" s="26">
        <f t="shared" si="21"/>
        <v>-22083737</v>
      </c>
    </row>
    <row r="704" spans="1:27" s="8" customFormat="1" ht="69.75" customHeight="1">
      <c r="A704" s="16" t="s">
        <v>3149</v>
      </c>
      <c r="B704" s="15" t="s">
        <v>31</v>
      </c>
      <c r="C704" s="16" t="s">
        <v>3149</v>
      </c>
      <c r="D704" s="28">
        <v>300055622</v>
      </c>
      <c r="E704" s="15" t="s">
        <v>3150</v>
      </c>
      <c r="F704" s="29">
        <v>21189688</v>
      </c>
      <c r="G704" s="19">
        <v>31784532</v>
      </c>
      <c r="H704" s="29">
        <v>5297422</v>
      </c>
      <c r="I704" s="16" t="s">
        <v>3151</v>
      </c>
      <c r="J704" s="15" t="s">
        <v>46</v>
      </c>
      <c r="K704" s="15" t="s">
        <v>1678</v>
      </c>
      <c r="L704" s="20" t="s">
        <v>37</v>
      </c>
      <c r="M704" s="15" t="s">
        <v>2459</v>
      </c>
      <c r="N704" s="30">
        <v>44859</v>
      </c>
      <c r="O704" s="22">
        <v>44861</v>
      </c>
      <c r="P704" s="22">
        <v>45041</v>
      </c>
      <c r="Q704" s="23" t="s">
        <v>1100</v>
      </c>
      <c r="R704" s="15" t="s">
        <v>3152</v>
      </c>
      <c r="S704" s="15" t="s">
        <v>41</v>
      </c>
      <c r="T704" s="24">
        <v>88221491</v>
      </c>
      <c r="U704" s="15">
        <v>1</v>
      </c>
      <c r="V704" s="4">
        <v>180</v>
      </c>
      <c r="W704" s="5" t="s">
        <v>3153</v>
      </c>
      <c r="X704" s="6">
        <v>44926</v>
      </c>
      <c r="Y704" s="25">
        <f t="shared" si="20"/>
        <v>36.111111111111114</v>
      </c>
      <c r="Z704" s="26">
        <v>11477748</v>
      </c>
      <c r="AA704" s="26">
        <f t="shared" si="21"/>
        <v>-20306784</v>
      </c>
    </row>
    <row r="705" spans="1:27" s="8" customFormat="1" ht="69.75" customHeight="1">
      <c r="A705" s="16" t="s">
        <v>3154</v>
      </c>
      <c r="B705" s="15" t="s">
        <v>31</v>
      </c>
      <c r="C705" s="16" t="s">
        <v>3154</v>
      </c>
      <c r="D705" s="28">
        <v>300027222</v>
      </c>
      <c r="E705" s="15" t="s">
        <v>3155</v>
      </c>
      <c r="F705" s="29">
        <v>403588500</v>
      </c>
      <c r="G705" s="19">
        <v>403588500</v>
      </c>
      <c r="H705" s="29" t="s">
        <v>557</v>
      </c>
      <c r="I705" s="16" t="s">
        <v>3156</v>
      </c>
      <c r="J705" s="15" t="s">
        <v>644</v>
      </c>
      <c r="K705" s="15" t="s">
        <v>47</v>
      </c>
      <c r="L705" s="20" t="s">
        <v>37</v>
      </c>
      <c r="M705" s="15" t="s">
        <v>2664</v>
      </c>
      <c r="N705" s="30">
        <v>44858</v>
      </c>
      <c r="O705" s="22">
        <v>44865</v>
      </c>
      <c r="P705" s="22">
        <v>45076</v>
      </c>
      <c r="Q705" s="23" t="s">
        <v>1100</v>
      </c>
      <c r="R705" s="15" t="s">
        <v>3157</v>
      </c>
      <c r="S705" s="15" t="s">
        <v>561</v>
      </c>
      <c r="T705" s="24">
        <v>901435836</v>
      </c>
      <c r="U705" s="15">
        <v>6</v>
      </c>
      <c r="V705" s="4">
        <v>211</v>
      </c>
      <c r="W705" s="5"/>
      <c r="X705" s="6">
        <v>44926</v>
      </c>
      <c r="Y705" s="25">
        <f t="shared" si="20"/>
        <v>28.90995260663507</v>
      </c>
      <c r="Z705" s="26">
        <v>14722701</v>
      </c>
      <c r="AA705" s="26">
        <f t="shared" si="21"/>
        <v>-388865799</v>
      </c>
    </row>
    <row r="706" spans="1:27" s="8" customFormat="1" ht="69.75" customHeight="1">
      <c r="A706" s="16" t="s">
        <v>3158</v>
      </c>
      <c r="B706" s="15" t="s">
        <v>31</v>
      </c>
      <c r="C706" s="16" t="s">
        <v>3158</v>
      </c>
      <c r="D706" s="28">
        <v>300041922</v>
      </c>
      <c r="E706" s="15" t="s">
        <v>3159</v>
      </c>
      <c r="F706" s="29">
        <v>20000000</v>
      </c>
      <c r="G706" s="19">
        <v>30000000</v>
      </c>
      <c r="H706" s="29">
        <v>5000000</v>
      </c>
      <c r="I706" s="16" t="s">
        <v>3160</v>
      </c>
      <c r="J706" s="15" t="s">
        <v>46</v>
      </c>
      <c r="K706" s="15" t="s">
        <v>47</v>
      </c>
      <c r="L706" s="20" t="s">
        <v>37</v>
      </c>
      <c r="M706" s="15" t="s">
        <v>201</v>
      </c>
      <c r="N706" s="30">
        <v>44862</v>
      </c>
      <c r="O706" s="22">
        <v>44865</v>
      </c>
      <c r="P706" s="22">
        <v>45045</v>
      </c>
      <c r="Q706" s="23" t="s">
        <v>1100</v>
      </c>
      <c r="R706" s="15" t="s">
        <v>3161</v>
      </c>
      <c r="S706" s="15" t="s">
        <v>41</v>
      </c>
      <c r="T706" s="24">
        <v>79786185</v>
      </c>
      <c r="U706" s="15">
        <v>4</v>
      </c>
      <c r="V706" s="4">
        <v>180</v>
      </c>
      <c r="W706" s="5" t="s">
        <v>3162</v>
      </c>
      <c r="X706" s="6">
        <v>44926</v>
      </c>
      <c r="Y706" s="25">
        <f t="shared" si="20"/>
        <v>33.888888888888886</v>
      </c>
      <c r="Z706" s="26">
        <v>5166667</v>
      </c>
      <c r="AA706" s="26">
        <f t="shared" si="21"/>
        <v>-24833333</v>
      </c>
    </row>
    <row r="707" spans="1:27" s="8" customFormat="1" ht="69.75" customHeight="1">
      <c r="A707" s="16" t="s">
        <v>3163</v>
      </c>
      <c r="B707" s="33" t="s">
        <v>31</v>
      </c>
      <c r="C707" s="16" t="s">
        <v>3163</v>
      </c>
      <c r="D707" s="28">
        <v>300034622</v>
      </c>
      <c r="E707" s="15" t="s">
        <v>3164</v>
      </c>
      <c r="F707" s="29">
        <v>25238916</v>
      </c>
      <c r="G707" s="19">
        <v>35755125</v>
      </c>
      <c r="H707" s="29">
        <v>6309729</v>
      </c>
      <c r="I707" s="16" t="s">
        <v>3165</v>
      </c>
      <c r="J707" s="15" t="s">
        <v>46</v>
      </c>
      <c r="K707" s="15" t="s">
        <v>47</v>
      </c>
      <c r="L707" s="20" t="s">
        <v>37</v>
      </c>
      <c r="M707" s="15" t="s">
        <v>266</v>
      </c>
      <c r="N707" s="30">
        <v>44862</v>
      </c>
      <c r="O707" s="22">
        <v>44866</v>
      </c>
      <c r="P707" s="22">
        <v>45036</v>
      </c>
      <c r="Q707" s="23" t="s">
        <v>1100</v>
      </c>
      <c r="R707" s="15" t="s">
        <v>3166</v>
      </c>
      <c r="S707" s="15" t="s">
        <v>41</v>
      </c>
      <c r="T707" s="24">
        <v>1090430764</v>
      </c>
      <c r="U707" s="15">
        <v>1</v>
      </c>
      <c r="V707" s="4">
        <v>170</v>
      </c>
      <c r="W707" s="5" t="s">
        <v>3167</v>
      </c>
      <c r="X707" s="6">
        <v>44926</v>
      </c>
      <c r="Y707" s="25">
        <f t="shared" si="20"/>
        <v>35.294117647058826</v>
      </c>
      <c r="Z707" s="26">
        <v>6309729</v>
      </c>
      <c r="AA707" s="26">
        <f t="shared" si="21"/>
        <v>-29445396</v>
      </c>
    </row>
    <row r="708" spans="1:27" s="8" customFormat="1" ht="69.75" customHeight="1">
      <c r="A708" s="16" t="s">
        <v>3168</v>
      </c>
      <c r="B708" s="15" t="s">
        <v>31</v>
      </c>
      <c r="C708" s="16" t="s">
        <v>3168</v>
      </c>
      <c r="D708" s="28">
        <v>300047722</v>
      </c>
      <c r="E708" s="15" t="s">
        <v>3169</v>
      </c>
      <c r="F708" s="29">
        <v>21189688</v>
      </c>
      <c r="G708" s="19">
        <v>31784532</v>
      </c>
      <c r="H708" s="29">
        <v>5297422</v>
      </c>
      <c r="I708" s="16" t="s">
        <v>3170</v>
      </c>
      <c r="J708" s="15" t="s">
        <v>46</v>
      </c>
      <c r="K708" s="15" t="s">
        <v>841</v>
      </c>
      <c r="L708" s="20" t="s">
        <v>37</v>
      </c>
      <c r="M708" s="15" t="s">
        <v>2389</v>
      </c>
      <c r="N708" s="30">
        <v>44865</v>
      </c>
      <c r="O708" s="22">
        <v>44865</v>
      </c>
      <c r="P708" s="22">
        <v>45046</v>
      </c>
      <c r="Q708" s="23" t="s">
        <v>1100</v>
      </c>
      <c r="R708" s="15" t="s">
        <v>3171</v>
      </c>
      <c r="S708" s="15" t="s">
        <v>41</v>
      </c>
      <c r="T708" s="24">
        <v>1065657322</v>
      </c>
      <c r="U708" s="15">
        <v>4</v>
      </c>
      <c r="V708" s="4">
        <v>181</v>
      </c>
      <c r="W708" s="5" t="s">
        <v>3172</v>
      </c>
      <c r="X708" s="6">
        <v>44926</v>
      </c>
      <c r="Y708" s="25">
        <f t="shared" si="20"/>
        <v>33.701657458563538</v>
      </c>
      <c r="Z708" s="26">
        <v>10594844</v>
      </c>
      <c r="AA708" s="26">
        <f t="shared" si="21"/>
        <v>-21189688</v>
      </c>
    </row>
    <row r="709" spans="1:27" s="8" customFormat="1" ht="69.75" customHeight="1">
      <c r="A709" s="16" t="s">
        <v>3173</v>
      </c>
      <c r="B709" s="15" t="s">
        <v>31</v>
      </c>
      <c r="C709" s="16" t="s">
        <v>3173</v>
      </c>
      <c r="D709" s="28">
        <v>300056722</v>
      </c>
      <c r="E709" s="15" t="s">
        <v>3174</v>
      </c>
      <c r="F709" s="29">
        <v>25238916</v>
      </c>
      <c r="G709" s="19">
        <v>37858374</v>
      </c>
      <c r="H709" s="29">
        <v>6309729</v>
      </c>
      <c r="I709" s="16" t="s">
        <v>3175</v>
      </c>
      <c r="J709" s="15" t="s">
        <v>46</v>
      </c>
      <c r="K709" s="15" t="s">
        <v>1678</v>
      </c>
      <c r="L709" s="20" t="s">
        <v>37</v>
      </c>
      <c r="M709" s="15" t="s">
        <v>2459</v>
      </c>
      <c r="N709" s="30">
        <v>44862</v>
      </c>
      <c r="O709" s="22">
        <v>44865</v>
      </c>
      <c r="P709" s="22">
        <v>45045</v>
      </c>
      <c r="Q709" s="23" t="s">
        <v>1100</v>
      </c>
      <c r="R709" s="15" t="s">
        <v>3176</v>
      </c>
      <c r="S709" s="15" t="s">
        <v>41</v>
      </c>
      <c r="T709" s="24">
        <v>1090383247</v>
      </c>
      <c r="U709" s="15">
        <v>3</v>
      </c>
      <c r="V709" s="4">
        <v>180</v>
      </c>
      <c r="W709" s="5" t="s">
        <v>3177</v>
      </c>
      <c r="X709" s="6">
        <v>44926</v>
      </c>
      <c r="Y709" s="25">
        <f t="shared" si="20"/>
        <v>33.888888888888886</v>
      </c>
      <c r="Z709" s="26">
        <v>12829782</v>
      </c>
      <c r="AA709" s="26">
        <f t="shared" si="21"/>
        <v>-25028592</v>
      </c>
    </row>
    <row r="710" spans="1:27" s="8" customFormat="1" ht="69.75" customHeight="1">
      <c r="A710" s="16" t="s">
        <v>3178</v>
      </c>
      <c r="B710" s="15" t="s">
        <v>31</v>
      </c>
      <c r="C710" s="16" t="s">
        <v>3178</v>
      </c>
      <c r="D710" s="28">
        <v>300053922</v>
      </c>
      <c r="E710" s="15" t="s">
        <v>3179</v>
      </c>
      <c r="F710" s="29">
        <v>21189688</v>
      </c>
      <c r="G710" s="19">
        <v>31784532</v>
      </c>
      <c r="H710" s="29">
        <v>5297422</v>
      </c>
      <c r="I710" s="16" t="s">
        <v>3180</v>
      </c>
      <c r="J710" s="15" t="s">
        <v>46</v>
      </c>
      <c r="K710" s="15" t="s">
        <v>160</v>
      </c>
      <c r="L710" s="20" t="s">
        <v>37</v>
      </c>
      <c r="M710" s="15" t="s">
        <v>161</v>
      </c>
      <c r="N710" s="30">
        <v>44862</v>
      </c>
      <c r="O710" s="22">
        <v>44862</v>
      </c>
      <c r="P710" s="22">
        <v>45045</v>
      </c>
      <c r="Q710" s="23" t="s">
        <v>1100</v>
      </c>
      <c r="R710" s="15" t="s">
        <v>3181</v>
      </c>
      <c r="S710" s="15" t="s">
        <v>41</v>
      </c>
      <c r="T710" s="24">
        <v>1090386588</v>
      </c>
      <c r="U710" s="15">
        <v>3</v>
      </c>
      <c r="V710" s="4">
        <v>183</v>
      </c>
      <c r="W710" s="5" t="s">
        <v>3182</v>
      </c>
      <c r="X710" s="6">
        <v>44926</v>
      </c>
      <c r="Y710" s="25">
        <f t="shared" si="20"/>
        <v>34.972677595628419</v>
      </c>
      <c r="Z710" s="26">
        <v>10771425</v>
      </c>
      <c r="AA710" s="26">
        <f t="shared" si="21"/>
        <v>-21013107</v>
      </c>
    </row>
    <row r="711" spans="1:27" s="8" customFormat="1" ht="69.75" customHeight="1">
      <c r="A711" s="16" t="s">
        <v>3183</v>
      </c>
      <c r="B711" s="15" t="s">
        <v>31</v>
      </c>
      <c r="C711" s="16" t="s">
        <v>3183</v>
      </c>
      <c r="D711" s="28">
        <v>300035022</v>
      </c>
      <c r="E711" s="15" t="s">
        <v>3184</v>
      </c>
      <c r="F711" s="29">
        <v>21189688</v>
      </c>
      <c r="G711" s="19">
        <v>26487110</v>
      </c>
      <c r="H711" s="29">
        <v>5297422</v>
      </c>
      <c r="I711" s="16" t="s">
        <v>3185</v>
      </c>
      <c r="J711" s="15" t="s">
        <v>46</v>
      </c>
      <c r="K711" s="15" t="s">
        <v>47</v>
      </c>
      <c r="L711" s="20" t="s">
        <v>37</v>
      </c>
      <c r="M711" s="15" t="s">
        <v>266</v>
      </c>
      <c r="N711" s="30">
        <v>44865</v>
      </c>
      <c r="O711" s="22">
        <v>44868</v>
      </c>
      <c r="P711" s="22">
        <v>45018</v>
      </c>
      <c r="Q711" s="23" t="s">
        <v>1100</v>
      </c>
      <c r="R711" s="15" t="s">
        <v>3186</v>
      </c>
      <c r="S711" s="15" t="s">
        <v>41</v>
      </c>
      <c r="T711" s="24">
        <v>1067873568</v>
      </c>
      <c r="U711" s="15">
        <v>1</v>
      </c>
      <c r="V711" s="4">
        <v>150</v>
      </c>
      <c r="W711" s="5" t="s">
        <v>3187</v>
      </c>
      <c r="X711" s="6">
        <v>44926</v>
      </c>
      <c r="Y711" s="25">
        <f t="shared" si="20"/>
        <v>38.666666666666664</v>
      </c>
      <c r="Z711" s="26">
        <v>4944261</v>
      </c>
      <c r="AA711" s="26">
        <f t="shared" si="21"/>
        <v>-21542849</v>
      </c>
    </row>
    <row r="712" spans="1:27" s="8" customFormat="1" ht="69.75" customHeight="1">
      <c r="A712" s="16" t="s">
        <v>3188</v>
      </c>
      <c r="B712" s="15" t="s">
        <v>31</v>
      </c>
      <c r="C712" s="16" t="s">
        <v>3188</v>
      </c>
      <c r="D712" s="28">
        <v>300049922</v>
      </c>
      <c r="E712" s="15" t="s">
        <v>3189</v>
      </c>
      <c r="F712" s="29">
        <v>25238916</v>
      </c>
      <c r="G712" s="19">
        <v>37858374</v>
      </c>
      <c r="H712" s="29">
        <v>6309729</v>
      </c>
      <c r="I712" s="16" t="s">
        <v>3190</v>
      </c>
      <c r="J712" s="15" t="s">
        <v>46</v>
      </c>
      <c r="K712" s="15" t="s">
        <v>259</v>
      </c>
      <c r="L712" s="20" t="s">
        <v>37</v>
      </c>
      <c r="M712" s="15" t="s">
        <v>260</v>
      </c>
      <c r="N712" s="30">
        <v>44865</v>
      </c>
      <c r="O712" s="22">
        <v>44865</v>
      </c>
      <c r="P712" s="22">
        <v>45046</v>
      </c>
      <c r="Q712" s="23" t="s">
        <v>1100</v>
      </c>
      <c r="R712" s="15" t="s">
        <v>3191</v>
      </c>
      <c r="S712" s="15" t="s">
        <v>41</v>
      </c>
      <c r="T712" s="24">
        <v>1017129579</v>
      </c>
      <c r="U712" s="15">
        <v>0</v>
      </c>
      <c r="V712" s="4">
        <v>181</v>
      </c>
      <c r="W712" s="5" t="s">
        <v>3192</v>
      </c>
      <c r="X712" s="6">
        <v>44926</v>
      </c>
      <c r="Y712" s="25">
        <f t="shared" si="20"/>
        <v>33.701657458563538</v>
      </c>
      <c r="Z712" s="26">
        <v>12619458</v>
      </c>
      <c r="AA712" s="26">
        <f t="shared" si="21"/>
        <v>-25238916</v>
      </c>
    </row>
    <row r="713" spans="1:27" s="8" customFormat="1" ht="69.75" customHeight="1">
      <c r="A713" s="16" t="s">
        <v>3193</v>
      </c>
      <c r="B713" s="15" t="s">
        <v>31</v>
      </c>
      <c r="C713" s="16" t="s">
        <v>3193</v>
      </c>
      <c r="D713" s="28">
        <v>300035922</v>
      </c>
      <c r="E713" s="15" t="s">
        <v>3194</v>
      </c>
      <c r="F713" s="29">
        <v>21189688</v>
      </c>
      <c r="G713" s="19">
        <v>31784532</v>
      </c>
      <c r="H713" s="29">
        <v>5297422</v>
      </c>
      <c r="I713" s="16" t="s">
        <v>3195</v>
      </c>
      <c r="J713" s="15" t="s">
        <v>46</v>
      </c>
      <c r="K713" s="15" t="s">
        <v>47</v>
      </c>
      <c r="L713" s="20" t="s">
        <v>37</v>
      </c>
      <c r="M713" s="15" t="s">
        <v>266</v>
      </c>
      <c r="N713" s="30">
        <v>44865</v>
      </c>
      <c r="O713" s="22">
        <v>44865</v>
      </c>
      <c r="P713" s="22">
        <v>45046</v>
      </c>
      <c r="Q713" s="23" t="s">
        <v>1100</v>
      </c>
      <c r="R713" s="15" t="s">
        <v>3196</v>
      </c>
      <c r="S713" s="15" t="s">
        <v>41</v>
      </c>
      <c r="T713" s="24">
        <v>84090777</v>
      </c>
      <c r="U713" s="15">
        <v>4</v>
      </c>
      <c r="V713" s="4">
        <v>181</v>
      </c>
      <c r="W713" s="5" t="s">
        <v>3172</v>
      </c>
      <c r="X713" s="6">
        <v>44926</v>
      </c>
      <c r="Y713" s="25">
        <f t="shared" si="20"/>
        <v>33.701657458563538</v>
      </c>
      <c r="Z713" s="26">
        <v>5297422</v>
      </c>
      <c r="AA713" s="26">
        <f t="shared" si="21"/>
        <v>-26487110</v>
      </c>
    </row>
    <row r="714" spans="1:27" s="8" customFormat="1" ht="69.75" customHeight="1">
      <c r="A714" s="16" t="s">
        <v>3197</v>
      </c>
      <c r="B714" s="33" t="s">
        <v>31</v>
      </c>
      <c r="C714" s="16" t="s">
        <v>3197</v>
      </c>
      <c r="D714" s="28">
        <v>300035322</v>
      </c>
      <c r="E714" s="15" t="s">
        <v>3198</v>
      </c>
      <c r="F714" s="29">
        <v>21189688</v>
      </c>
      <c r="G714" s="19">
        <v>21189688</v>
      </c>
      <c r="H714" s="29">
        <v>5297422</v>
      </c>
      <c r="I714" s="16" t="s">
        <v>3199</v>
      </c>
      <c r="J714" s="15" t="s">
        <v>46</v>
      </c>
      <c r="K714" s="15" t="s">
        <v>47</v>
      </c>
      <c r="L714" s="20" t="s">
        <v>37</v>
      </c>
      <c r="M714" s="15" t="s">
        <v>266</v>
      </c>
      <c r="N714" s="30">
        <v>44867</v>
      </c>
      <c r="O714" s="22">
        <v>44868</v>
      </c>
      <c r="P714" s="22">
        <v>44987</v>
      </c>
      <c r="Q714" s="23" t="s">
        <v>1100</v>
      </c>
      <c r="R714" s="15" t="s">
        <v>3200</v>
      </c>
      <c r="S714" s="15" t="s">
        <v>41</v>
      </c>
      <c r="T714" s="24">
        <v>1119838781</v>
      </c>
      <c r="U714" s="15">
        <v>4</v>
      </c>
      <c r="V714" s="4">
        <v>119</v>
      </c>
      <c r="W714" s="5"/>
      <c r="X714" s="6">
        <v>44926</v>
      </c>
      <c r="Y714" s="25">
        <f t="shared" si="20"/>
        <v>48.739495798319325</v>
      </c>
      <c r="Z714" s="26">
        <v>4944261</v>
      </c>
      <c r="AA714" s="26">
        <f t="shared" si="21"/>
        <v>-16245427</v>
      </c>
    </row>
    <row r="715" spans="1:27" s="8" customFormat="1" ht="69.75" customHeight="1">
      <c r="A715" s="16" t="s">
        <v>3201</v>
      </c>
      <c r="B715" s="33" t="s">
        <v>31</v>
      </c>
      <c r="C715" s="16" t="s">
        <v>3201</v>
      </c>
      <c r="D715" s="28">
        <v>300033822</v>
      </c>
      <c r="E715" s="15" t="s">
        <v>3202</v>
      </c>
      <c r="F715" s="29">
        <v>21189688</v>
      </c>
      <c r="G715" s="19">
        <v>26487110</v>
      </c>
      <c r="H715" s="29">
        <v>5297422</v>
      </c>
      <c r="I715" s="16" t="s">
        <v>3199</v>
      </c>
      <c r="J715" s="33" t="s">
        <v>46</v>
      </c>
      <c r="K715" s="15" t="s">
        <v>47</v>
      </c>
      <c r="L715" s="20" t="s">
        <v>37</v>
      </c>
      <c r="M715" s="15" t="s">
        <v>266</v>
      </c>
      <c r="N715" s="30">
        <v>44865</v>
      </c>
      <c r="O715" s="22">
        <v>44867</v>
      </c>
      <c r="P715" s="22">
        <v>45017</v>
      </c>
      <c r="Q715" s="23" t="s">
        <v>1100</v>
      </c>
      <c r="R715" s="15" t="s">
        <v>3203</v>
      </c>
      <c r="S715" s="15" t="s">
        <v>41</v>
      </c>
      <c r="T715" s="24">
        <v>1116859811</v>
      </c>
      <c r="U715" s="15">
        <v>6</v>
      </c>
      <c r="V715" s="4">
        <v>150</v>
      </c>
      <c r="W715" s="5" t="s">
        <v>3204</v>
      </c>
      <c r="X715" s="6">
        <v>44926</v>
      </c>
      <c r="Y715" s="25">
        <f t="shared" si="20"/>
        <v>39.333333333333336</v>
      </c>
      <c r="Z715" s="26">
        <v>21013107</v>
      </c>
      <c r="AA715" s="26">
        <f t="shared" si="21"/>
        <v>-5474003</v>
      </c>
    </row>
    <row r="716" spans="1:27" s="8" customFormat="1" ht="69.75" customHeight="1">
      <c r="A716" s="16" t="s">
        <v>3205</v>
      </c>
      <c r="B716" s="15" t="s">
        <v>31</v>
      </c>
      <c r="C716" s="16" t="s">
        <v>3205</v>
      </c>
      <c r="D716" s="28">
        <v>300032622</v>
      </c>
      <c r="E716" s="15" t="s">
        <v>3206</v>
      </c>
      <c r="F716" s="29">
        <v>21189688</v>
      </c>
      <c r="G716" s="19">
        <v>26487110</v>
      </c>
      <c r="H716" s="29">
        <v>5297422</v>
      </c>
      <c r="I716" s="16" t="s">
        <v>3207</v>
      </c>
      <c r="J716" s="15" t="s">
        <v>46</v>
      </c>
      <c r="K716" s="15" t="s">
        <v>47</v>
      </c>
      <c r="L716" s="20" t="s">
        <v>37</v>
      </c>
      <c r="M716" s="15" t="s">
        <v>266</v>
      </c>
      <c r="N716" s="30">
        <v>44866</v>
      </c>
      <c r="O716" s="22">
        <v>44868</v>
      </c>
      <c r="P716" s="22">
        <v>45018</v>
      </c>
      <c r="Q716" s="23" t="s">
        <v>1100</v>
      </c>
      <c r="R716" s="15" t="s">
        <v>3208</v>
      </c>
      <c r="S716" s="15" t="s">
        <v>41</v>
      </c>
      <c r="T716" s="24">
        <v>84451973</v>
      </c>
      <c r="U716" s="15">
        <v>1</v>
      </c>
      <c r="V716" s="4">
        <v>150</v>
      </c>
      <c r="W716" s="5" t="s">
        <v>3187</v>
      </c>
      <c r="X716" s="6">
        <v>44926</v>
      </c>
      <c r="Y716" s="25">
        <f t="shared" si="20"/>
        <v>38.666666666666664</v>
      </c>
      <c r="Z716" s="26">
        <v>4944261</v>
      </c>
      <c r="AA716" s="26">
        <f t="shared" si="21"/>
        <v>-21542849</v>
      </c>
    </row>
    <row r="717" spans="1:27" s="8" customFormat="1" ht="69.75" customHeight="1">
      <c r="A717" s="16" t="s">
        <v>3209</v>
      </c>
      <c r="B717" s="15" t="s">
        <v>31</v>
      </c>
      <c r="C717" s="16" t="s">
        <v>3209</v>
      </c>
      <c r="D717" s="28">
        <v>300039422</v>
      </c>
      <c r="E717" s="15" t="s">
        <v>3210</v>
      </c>
      <c r="F717" s="29">
        <v>28072260</v>
      </c>
      <c r="G717" s="19">
        <v>28072260</v>
      </c>
      <c r="H717" s="29">
        <v>7018065</v>
      </c>
      <c r="I717" s="16" t="s">
        <v>3211</v>
      </c>
      <c r="J717" s="15" t="s">
        <v>46</v>
      </c>
      <c r="K717" s="15" t="s">
        <v>47</v>
      </c>
      <c r="L717" s="20" t="s">
        <v>37</v>
      </c>
      <c r="M717" s="15" t="s">
        <v>182</v>
      </c>
      <c r="N717" s="30">
        <v>44866</v>
      </c>
      <c r="O717" s="22">
        <v>44868</v>
      </c>
      <c r="P717" s="22">
        <v>44987</v>
      </c>
      <c r="Q717" s="23" t="s">
        <v>1100</v>
      </c>
      <c r="R717" s="15" t="s">
        <v>3212</v>
      </c>
      <c r="S717" s="15" t="s">
        <v>41</v>
      </c>
      <c r="T717" s="24">
        <v>24436725</v>
      </c>
      <c r="U717" s="15">
        <v>0</v>
      </c>
      <c r="V717" s="4">
        <v>119</v>
      </c>
      <c r="W717" s="5"/>
      <c r="X717" s="6">
        <v>44926</v>
      </c>
      <c r="Y717" s="25">
        <f t="shared" si="20"/>
        <v>48.739495798319325</v>
      </c>
      <c r="Z717" s="26">
        <v>13568259</v>
      </c>
      <c r="AA717" s="26">
        <f t="shared" si="21"/>
        <v>-14504001</v>
      </c>
    </row>
    <row r="718" spans="1:27" s="8" customFormat="1" ht="69.75" customHeight="1">
      <c r="A718" s="16" t="s">
        <v>3213</v>
      </c>
      <c r="B718" s="15" t="s">
        <v>31</v>
      </c>
      <c r="C718" s="16" t="s">
        <v>3213</v>
      </c>
      <c r="D718" s="28">
        <v>300046022</v>
      </c>
      <c r="E718" s="15" t="s">
        <v>3214</v>
      </c>
      <c r="F718" s="29">
        <v>21189688</v>
      </c>
      <c r="G718" s="19">
        <v>21189688</v>
      </c>
      <c r="H718" s="29">
        <v>5297422</v>
      </c>
      <c r="I718" s="16" t="s">
        <v>3215</v>
      </c>
      <c r="J718" s="15" t="s">
        <v>46</v>
      </c>
      <c r="K718" s="15" t="s">
        <v>47</v>
      </c>
      <c r="L718" s="20" t="s">
        <v>37</v>
      </c>
      <c r="M718" s="15" t="s">
        <v>169</v>
      </c>
      <c r="N718" s="30">
        <v>44866</v>
      </c>
      <c r="O718" s="22">
        <v>44868</v>
      </c>
      <c r="P718" s="22">
        <v>44987</v>
      </c>
      <c r="Q718" s="23" t="s">
        <v>1100</v>
      </c>
      <c r="R718" s="15" t="s">
        <v>3216</v>
      </c>
      <c r="S718" s="15" t="s">
        <v>41</v>
      </c>
      <c r="T718" s="24">
        <v>9433546</v>
      </c>
      <c r="U718" s="15">
        <v>0</v>
      </c>
      <c r="V718" s="4">
        <v>119</v>
      </c>
      <c r="W718" s="5"/>
      <c r="X718" s="6">
        <v>44926</v>
      </c>
      <c r="Y718" s="25">
        <f t="shared" ref="Y718:Y781" si="22">((X718-O718)*100)/V718</f>
        <v>48.739495798319325</v>
      </c>
      <c r="Z718" s="26">
        <v>4944261</v>
      </c>
      <c r="AA718" s="26">
        <f t="shared" ref="AA718:AA781" si="23">Z718-G718</f>
        <v>-16245427</v>
      </c>
    </row>
    <row r="719" spans="1:27" s="8" customFormat="1" ht="69.75" customHeight="1">
      <c r="A719" s="16" t="s">
        <v>3217</v>
      </c>
      <c r="B719" s="15" t="s">
        <v>31</v>
      </c>
      <c r="C719" s="16" t="s">
        <v>3217</v>
      </c>
      <c r="D719" s="28">
        <v>300029822</v>
      </c>
      <c r="E719" s="15" t="s">
        <v>3218</v>
      </c>
      <c r="F719" s="29">
        <v>12648448</v>
      </c>
      <c r="G719" s="19">
        <v>12648448</v>
      </c>
      <c r="H719" s="29">
        <v>3162112</v>
      </c>
      <c r="I719" s="16" t="s">
        <v>3219</v>
      </c>
      <c r="J719" s="15" t="s">
        <v>65</v>
      </c>
      <c r="K719" s="15" t="s">
        <v>47</v>
      </c>
      <c r="L719" s="20" t="s">
        <v>37</v>
      </c>
      <c r="M719" s="15" t="s">
        <v>2664</v>
      </c>
      <c r="N719" s="30">
        <v>44867</v>
      </c>
      <c r="O719" s="22">
        <v>44868</v>
      </c>
      <c r="P719" s="22">
        <v>44987</v>
      </c>
      <c r="Q719" s="23" t="s">
        <v>1100</v>
      </c>
      <c r="R719" s="15" t="s">
        <v>3220</v>
      </c>
      <c r="S719" s="15" t="s">
        <v>41</v>
      </c>
      <c r="T719" s="24">
        <v>1065590752</v>
      </c>
      <c r="U719" s="15">
        <v>8</v>
      </c>
      <c r="V719" s="4">
        <v>119</v>
      </c>
      <c r="W719" s="5"/>
      <c r="X719" s="6">
        <v>44926</v>
      </c>
      <c r="Y719" s="25">
        <f t="shared" si="22"/>
        <v>48.739495798319325</v>
      </c>
      <c r="Z719" s="26">
        <v>6113417</v>
      </c>
      <c r="AA719" s="26">
        <f t="shared" si="23"/>
        <v>-6535031</v>
      </c>
    </row>
    <row r="720" spans="1:27" s="8" customFormat="1" ht="69.75" customHeight="1">
      <c r="A720" s="16" t="s">
        <v>3221</v>
      </c>
      <c r="B720" s="15" t="s">
        <v>31</v>
      </c>
      <c r="C720" s="16" t="s">
        <v>3221</v>
      </c>
      <c r="D720" s="28">
        <v>300035422</v>
      </c>
      <c r="E720" s="15" t="s">
        <v>3222</v>
      </c>
      <c r="F720" s="29">
        <v>21189688</v>
      </c>
      <c r="G720" s="19">
        <v>26487110</v>
      </c>
      <c r="H720" s="29">
        <v>5297422</v>
      </c>
      <c r="I720" s="16" t="s">
        <v>3223</v>
      </c>
      <c r="J720" s="15" t="s">
        <v>46</v>
      </c>
      <c r="K720" s="15" t="s">
        <v>47</v>
      </c>
      <c r="L720" s="20" t="s">
        <v>37</v>
      </c>
      <c r="M720" s="15" t="s">
        <v>266</v>
      </c>
      <c r="N720" s="30">
        <v>44867</v>
      </c>
      <c r="O720" s="22">
        <v>44870</v>
      </c>
      <c r="P720" s="22">
        <v>45020</v>
      </c>
      <c r="Q720" s="23" t="s">
        <v>1100</v>
      </c>
      <c r="R720" s="15" t="s">
        <v>3224</v>
      </c>
      <c r="S720" s="15" t="s">
        <v>41</v>
      </c>
      <c r="T720" s="24">
        <v>1067808838</v>
      </c>
      <c r="U720" s="15">
        <v>9</v>
      </c>
      <c r="V720" s="4">
        <v>150</v>
      </c>
      <c r="W720" s="5" t="s">
        <v>3225</v>
      </c>
      <c r="X720" s="6">
        <v>44926</v>
      </c>
      <c r="Y720" s="25">
        <f t="shared" si="22"/>
        <v>37.333333333333336</v>
      </c>
      <c r="Z720" s="26">
        <v>15185943</v>
      </c>
      <c r="AA720" s="26">
        <f t="shared" si="23"/>
        <v>-11301167</v>
      </c>
    </row>
    <row r="721" spans="1:27" s="8" customFormat="1" ht="69.75" customHeight="1">
      <c r="A721" s="16" t="s">
        <v>3226</v>
      </c>
      <c r="B721" s="15" t="s">
        <v>31</v>
      </c>
      <c r="C721" s="16" t="s">
        <v>3226</v>
      </c>
      <c r="D721" s="28">
        <v>300030922</v>
      </c>
      <c r="E721" s="15" t="s">
        <v>3227</v>
      </c>
      <c r="F721" s="29">
        <v>6594560</v>
      </c>
      <c r="G721" s="19">
        <v>9860437</v>
      </c>
      <c r="H721" s="19">
        <v>1884160</v>
      </c>
      <c r="I721" s="16" t="s">
        <v>3228</v>
      </c>
      <c r="J721" s="15" t="s">
        <v>65</v>
      </c>
      <c r="K721" s="15" t="s">
        <v>47</v>
      </c>
      <c r="L721" s="20" t="s">
        <v>37</v>
      </c>
      <c r="M721" s="15" t="s">
        <v>2429</v>
      </c>
      <c r="N721" s="30">
        <v>44866</v>
      </c>
      <c r="O721" s="22">
        <v>44868</v>
      </c>
      <c r="P721" s="22">
        <v>45025</v>
      </c>
      <c r="Q721" s="23" t="s">
        <v>1100</v>
      </c>
      <c r="R721" s="15" t="s">
        <v>3229</v>
      </c>
      <c r="S721" s="15" t="s">
        <v>41</v>
      </c>
      <c r="T721" s="24">
        <v>35695554</v>
      </c>
      <c r="U721" s="15">
        <v>8</v>
      </c>
      <c r="V721" s="4">
        <v>157</v>
      </c>
      <c r="W721" s="5" t="s">
        <v>3230</v>
      </c>
      <c r="X721" s="6">
        <v>44926</v>
      </c>
      <c r="Y721" s="25">
        <f t="shared" si="22"/>
        <v>36.942675159235669</v>
      </c>
      <c r="Z721" s="26">
        <v>3642709</v>
      </c>
      <c r="AA721" s="26">
        <f t="shared" si="23"/>
        <v>-6217728</v>
      </c>
    </row>
    <row r="722" spans="1:27" s="8" customFormat="1" ht="69.75" customHeight="1">
      <c r="A722" s="16" t="s">
        <v>3231</v>
      </c>
      <c r="B722" s="15" t="s">
        <v>31</v>
      </c>
      <c r="C722" s="16" t="s">
        <v>3231</v>
      </c>
      <c r="D722" s="28">
        <v>300037022</v>
      </c>
      <c r="E722" s="15" t="s">
        <v>3232</v>
      </c>
      <c r="F722" s="29">
        <v>14336000</v>
      </c>
      <c r="G722" s="19">
        <v>17920000</v>
      </c>
      <c r="H722" s="29">
        <v>3584000</v>
      </c>
      <c r="I722" s="16" t="s">
        <v>3233</v>
      </c>
      <c r="J722" s="15" t="s">
        <v>46</v>
      </c>
      <c r="K722" s="15" t="s">
        <v>47</v>
      </c>
      <c r="L722" s="20" t="s">
        <v>37</v>
      </c>
      <c r="M722" s="15" t="s">
        <v>606</v>
      </c>
      <c r="N722" s="30">
        <v>44866</v>
      </c>
      <c r="O722" s="22">
        <v>44867</v>
      </c>
      <c r="P722" s="22">
        <v>44986</v>
      </c>
      <c r="Q722" s="23" t="s">
        <v>1100</v>
      </c>
      <c r="R722" s="15" t="s">
        <v>3234</v>
      </c>
      <c r="S722" s="15" t="s">
        <v>41</v>
      </c>
      <c r="T722" s="24">
        <v>1018416376</v>
      </c>
      <c r="U722" s="15">
        <v>7</v>
      </c>
      <c r="V722" s="4">
        <v>119</v>
      </c>
      <c r="W722" s="5" t="s">
        <v>3235</v>
      </c>
      <c r="X722" s="6">
        <v>44926</v>
      </c>
      <c r="Y722" s="25">
        <f t="shared" si="22"/>
        <v>49.579831932773111</v>
      </c>
      <c r="Z722" s="26">
        <v>7048533</v>
      </c>
      <c r="AA722" s="26">
        <f t="shared" si="23"/>
        <v>-10871467</v>
      </c>
    </row>
    <row r="723" spans="1:27" s="8" customFormat="1" ht="69.75" customHeight="1">
      <c r="A723" s="16" t="s">
        <v>3236</v>
      </c>
      <c r="B723" s="15" t="s">
        <v>31</v>
      </c>
      <c r="C723" s="16" t="s">
        <v>3236</v>
      </c>
      <c r="D723" s="28">
        <v>500026022</v>
      </c>
      <c r="E723" s="15" t="s">
        <v>3237</v>
      </c>
      <c r="F723" s="29">
        <v>19200000</v>
      </c>
      <c r="G723" s="19">
        <v>19200000</v>
      </c>
      <c r="H723" s="29">
        <v>2400000</v>
      </c>
      <c r="I723" s="16" t="s">
        <v>3238</v>
      </c>
      <c r="J723" s="15" t="s">
        <v>65</v>
      </c>
      <c r="K723" s="15" t="s">
        <v>47</v>
      </c>
      <c r="L723" s="20" t="s">
        <v>48</v>
      </c>
      <c r="M723" s="15" t="s">
        <v>49</v>
      </c>
      <c r="N723" s="30">
        <v>44865</v>
      </c>
      <c r="O723" s="22">
        <v>44866</v>
      </c>
      <c r="P723" s="22">
        <v>45107</v>
      </c>
      <c r="Q723" s="23" t="s">
        <v>1100</v>
      </c>
      <c r="R723" s="15" t="s">
        <v>3239</v>
      </c>
      <c r="S723" s="15" t="s">
        <v>41</v>
      </c>
      <c r="T723" s="24">
        <v>1010243859</v>
      </c>
      <c r="U723" s="15">
        <v>1</v>
      </c>
      <c r="V723" s="4">
        <v>241</v>
      </c>
      <c r="W723" s="5"/>
      <c r="X723" s="6">
        <v>44926</v>
      </c>
      <c r="Y723" s="25">
        <f t="shared" si="22"/>
        <v>24.896265560165975</v>
      </c>
      <c r="Z723" s="26">
        <v>4800000</v>
      </c>
      <c r="AA723" s="26">
        <f t="shared" si="23"/>
        <v>-14400000</v>
      </c>
    </row>
    <row r="724" spans="1:27" s="8" customFormat="1" ht="69.75" customHeight="1">
      <c r="A724" s="16" t="s">
        <v>3240</v>
      </c>
      <c r="B724" s="15" t="s">
        <v>31</v>
      </c>
      <c r="C724" s="16" t="s">
        <v>3240</v>
      </c>
      <c r="D724" s="28">
        <v>300039622</v>
      </c>
      <c r="E724" s="15" t="s">
        <v>3241</v>
      </c>
      <c r="F724" s="29">
        <v>25238916</v>
      </c>
      <c r="G724" s="19">
        <v>31548645</v>
      </c>
      <c r="H724" s="29">
        <v>6309729</v>
      </c>
      <c r="I724" s="16" t="s">
        <v>3242</v>
      </c>
      <c r="J724" s="15" t="s">
        <v>46</v>
      </c>
      <c r="K724" s="15" t="s">
        <v>168</v>
      </c>
      <c r="L724" s="20" t="s">
        <v>37</v>
      </c>
      <c r="M724" s="15" t="s">
        <v>169</v>
      </c>
      <c r="N724" s="30">
        <v>44865</v>
      </c>
      <c r="O724" s="22">
        <v>44866</v>
      </c>
      <c r="P724" s="22">
        <v>45016</v>
      </c>
      <c r="Q724" s="23" t="s">
        <v>1100</v>
      </c>
      <c r="R724" s="15" t="s">
        <v>3243</v>
      </c>
      <c r="S724" s="15" t="s">
        <v>41</v>
      </c>
      <c r="T724" s="24">
        <v>1052381464</v>
      </c>
      <c r="U724" s="15">
        <v>8</v>
      </c>
      <c r="V724" s="4">
        <v>150</v>
      </c>
      <c r="W724" s="5" t="s">
        <v>3244</v>
      </c>
      <c r="X724" s="6">
        <v>44926</v>
      </c>
      <c r="Y724" s="25">
        <f t="shared" si="22"/>
        <v>40</v>
      </c>
      <c r="Z724" s="26">
        <v>12409134</v>
      </c>
      <c r="AA724" s="26">
        <f t="shared" si="23"/>
        <v>-19139511</v>
      </c>
    </row>
    <row r="725" spans="1:27" s="8" customFormat="1" ht="69.75" customHeight="1">
      <c r="A725" s="16" t="s">
        <v>3245</v>
      </c>
      <c r="B725" s="15" t="s">
        <v>31</v>
      </c>
      <c r="C725" s="16" t="s">
        <v>3245</v>
      </c>
      <c r="D725" s="28">
        <v>300031822</v>
      </c>
      <c r="E725" s="15" t="s">
        <v>3246</v>
      </c>
      <c r="F725" s="29">
        <v>25238916</v>
      </c>
      <c r="G725" s="19">
        <v>25238916</v>
      </c>
      <c r="H725" s="29">
        <v>6309729</v>
      </c>
      <c r="I725" s="16" t="s">
        <v>3247</v>
      </c>
      <c r="J725" s="15" t="s">
        <v>46</v>
      </c>
      <c r="K725" s="15" t="s">
        <v>47</v>
      </c>
      <c r="L725" s="20" t="s">
        <v>37</v>
      </c>
      <c r="M725" s="15" t="s">
        <v>266</v>
      </c>
      <c r="N725" s="30">
        <v>44873</v>
      </c>
      <c r="O725" s="22">
        <v>44873</v>
      </c>
      <c r="P725" s="22">
        <v>44992</v>
      </c>
      <c r="Q725" s="23" t="s">
        <v>1100</v>
      </c>
      <c r="R725" s="15" t="s">
        <v>3248</v>
      </c>
      <c r="S725" s="15" t="s">
        <v>41</v>
      </c>
      <c r="T725" s="24">
        <v>74245081</v>
      </c>
      <c r="U725" s="15">
        <v>8</v>
      </c>
      <c r="V725" s="4">
        <v>119</v>
      </c>
      <c r="W725" s="5"/>
      <c r="X725" s="6">
        <v>44926</v>
      </c>
      <c r="Y725" s="25">
        <f t="shared" si="22"/>
        <v>44.537815126050418</v>
      </c>
      <c r="Z725" s="26">
        <v>4837459</v>
      </c>
      <c r="AA725" s="26">
        <f t="shared" si="23"/>
        <v>-20401457</v>
      </c>
    </row>
    <row r="726" spans="1:27" s="8" customFormat="1" ht="69.75" customHeight="1">
      <c r="A726" s="16" t="s">
        <v>3249</v>
      </c>
      <c r="B726" s="15" t="s">
        <v>31</v>
      </c>
      <c r="C726" s="16" t="s">
        <v>3249</v>
      </c>
      <c r="D726" s="28">
        <v>300050222</v>
      </c>
      <c r="E726" s="15" t="s">
        <v>3250</v>
      </c>
      <c r="F726" s="29">
        <v>21189688</v>
      </c>
      <c r="G726" s="19">
        <v>26487110</v>
      </c>
      <c r="H726" s="29">
        <v>5297422</v>
      </c>
      <c r="I726" s="8" t="s">
        <v>3251</v>
      </c>
      <c r="J726" s="15" t="s">
        <v>46</v>
      </c>
      <c r="K726" s="15" t="s">
        <v>259</v>
      </c>
      <c r="L726" s="20" t="s">
        <v>37</v>
      </c>
      <c r="M726" s="15" t="s">
        <v>260</v>
      </c>
      <c r="N726" s="30">
        <v>44880</v>
      </c>
      <c r="O726" s="22">
        <v>44881</v>
      </c>
      <c r="P726" s="22">
        <v>45031</v>
      </c>
      <c r="Q726" s="23" t="s">
        <v>1100</v>
      </c>
      <c r="R726" s="15" t="s">
        <v>3252</v>
      </c>
      <c r="S726" s="15" t="s">
        <v>41</v>
      </c>
      <c r="T726" s="24">
        <v>1040742285</v>
      </c>
      <c r="U726" s="15">
        <v>2</v>
      </c>
      <c r="V726" s="4">
        <v>150</v>
      </c>
      <c r="W726" s="5" t="s">
        <v>3253</v>
      </c>
      <c r="X726" s="6">
        <v>44926</v>
      </c>
      <c r="Y726" s="25">
        <f t="shared" si="22"/>
        <v>30</v>
      </c>
      <c r="Z726" s="26">
        <v>7946133</v>
      </c>
      <c r="AA726" s="26">
        <f t="shared" si="23"/>
        <v>-18540977</v>
      </c>
    </row>
    <row r="727" spans="1:27" s="8" customFormat="1" ht="69.75" customHeight="1">
      <c r="A727" s="16" t="s">
        <v>3254</v>
      </c>
      <c r="B727" s="15" t="s">
        <v>31</v>
      </c>
      <c r="C727" s="16" t="s">
        <v>3254</v>
      </c>
      <c r="D727" s="28">
        <v>300054622</v>
      </c>
      <c r="E727" s="15" t="s">
        <v>3255</v>
      </c>
      <c r="F727" s="29">
        <v>14336000</v>
      </c>
      <c r="G727" s="19">
        <v>14336000</v>
      </c>
      <c r="H727" s="29">
        <v>3584000</v>
      </c>
      <c r="I727" s="16" t="s">
        <v>3256</v>
      </c>
      <c r="J727" s="15" t="s">
        <v>46</v>
      </c>
      <c r="K727" s="15" t="s">
        <v>984</v>
      </c>
      <c r="L727" s="20" t="s">
        <v>37</v>
      </c>
      <c r="M727" s="15" t="s">
        <v>1764</v>
      </c>
      <c r="N727" s="30">
        <v>44867</v>
      </c>
      <c r="O727" s="22">
        <v>44869</v>
      </c>
      <c r="P727" s="22">
        <v>44988</v>
      </c>
      <c r="Q727" s="23" t="s">
        <v>1100</v>
      </c>
      <c r="R727" s="15" t="s">
        <v>3257</v>
      </c>
      <c r="S727" s="15" t="s">
        <v>41</v>
      </c>
      <c r="T727" s="24">
        <v>1047450865</v>
      </c>
      <c r="U727" s="15">
        <v>6</v>
      </c>
      <c r="V727" s="4">
        <v>119</v>
      </c>
      <c r="W727" s="5"/>
      <c r="X727" s="6">
        <v>44926</v>
      </c>
      <c r="Y727" s="25">
        <f t="shared" si="22"/>
        <v>47.899159663865547</v>
      </c>
      <c r="Z727" s="26">
        <v>6809600</v>
      </c>
      <c r="AA727" s="26">
        <f t="shared" si="23"/>
        <v>-7526400</v>
      </c>
    </row>
    <row r="728" spans="1:27" s="8" customFormat="1" ht="69.75" customHeight="1">
      <c r="A728" s="16" t="s">
        <v>3258</v>
      </c>
      <c r="B728" s="15" t="s">
        <v>31</v>
      </c>
      <c r="C728" s="16" t="s">
        <v>3258</v>
      </c>
      <c r="D728" s="28">
        <v>300041622</v>
      </c>
      <c r="E728" s="15" t="s">
        <v>3259</v>
      </c>
      <c r="F728" s="29">
        <v>12648448</v>
      </c>
      <c r="G728" s="19">
        <v>15811336</v>
      </c>
      <c r="H728" s="29">
        <v>3162112</v>
      </c>
      <c r="I728" s="16" t="s">
        <v>3260</v>
      </c>
      <c r="J728" s="15" t="s">
        <v>65</v>
      </c>
      <c r="K728" s="15" t="s">
        <v>168</v>
      </c>
      <c r="L728" s="20" t="s">
        <v>37</v>
      </c>
      <c r="M728" s="15" t="s">
        <v>169</v>
      </c>
      <c r="N728" s="30">
        <v>44868</v>
      </c>
      <c r="O728" s="22">
        <v>44875</v>
      </c>
      <c r="P728" s="22">
        <v>45025</v>
      </c>
      <c r="Q728" s="23" t="s">
        <v>1100</v>
      </c>
      <c r="R728" s="15" t="s">
        <v>3261</v>
      </c>
      <c r="S728" s="15" t="s">
        <v>41</v>
      </c>
      <c r="T728" s="24">
        <v>74080069</v>
      </c>
      <c r="U728" s="15">
        <v>9</v>
      </c>
      <c r="V728" s="4">
        <v>150</v>
      </c>
      <c r="W728" s="5" t="s">
        <v>3262</v>
      </c>
      <c r="X728" s="6">
        <v>44926</v>
      </c>
      <c r="Y728" s="25">
        <f t="shared" si="22"/>
        <v>34</v>
      </c>
      <c r="Z728" s="26">
        <v>5375590</v>
      </c>
      <c r="AA728" s="26">
        <f t="shared" si="23"/>
        <v>-10435746</v>
      </c>
    </row>
    <row r="729" spans="1:27" s="8" customFormat="1" ht="69.75" customHeight="1">
      <c r="A729" s="16" t="s">
        <v>3263</v>
      </c>
      <c r="B729" s="15" t="s">
        <v>31</v>
      </c>
      <c r="C729" s="16" t="s">
        <v>3263</v>
      </c>
      <c r="D729" s="28">
        <v>300044922</v>
      </c>
      <c r="E729" s="15" t="s">
        <v>3264</v>
      </c>
      <c r="F729" s="29">
        <v>25238916</v>
      </c>
      <c r="G729" s="19">
        <v>31548645</v>
      </c>
      <c r="H729" s="29">
        <v>6309729</v>
      </c>
      <c r="I729" s="16" t="s">
        <v>3265</v>
      </c>
      <c r="J729" s="15" t="s">
        <v>46</v>
      </c>
      <c r="K729" s="15" t="s">
        <v>168</v>
      </c>
      <c r="L729" s="20" t="s">
        <v>37</v>
      </c>
      <c r="M729" s="15" t="s">
        <v>169</v>
      </c>
      <c r="N729" s="30">
        <v>44867</v>
      </c>
      <c r="O729" s="22">
        <v>44869</v>
      </c>
      <c r="P729" s="22">
        <v>45019</v>
      </c>
      <c r="Q729" s="23" t="s">
        <v>1100</v>
      </c>
      <c r="R729" s="15" t="s">
        <v>3266</v>
      </c>
      <c r="S729" s="15" t="s">
        <v>41</v>
      </c>
      <c r="T729" s="24">
        <v>74381748</v>
      </c>
      <c r="U729" s="15">
        <v>3</v>
      </c>
      <c r="V729" s="4">
        <v>150</v>
      </c>
      <c r="W729" s="5" t="s">
        <v>3267</v>
      </c>
      <c r="X729" s="6">
        <v>44926</v>
      </c>
      <c r="Y729" s="25">
        <f t="shared" si="22"/>
        <v>38</v>
      </c>
      <c r="Z729" s="26">
        <v>5678756</v>
      </c>
      <c r="AA729" s="26">
        <f t="shared" si="23"/>
        <v>-25869889</v>
      </c>
    </row>
    <row r="730" spans="1:27" s="8" customFormat="1" ht="69.75" customHeight="1">
      <c r="A730" s="16" t="s">
        <v>3268</v>
      </c>
      <c r="B730" s="15" t="s">
        <v>31</v>
      </c>
      <c r="C730" s="16" t="s">
        <v>3268</v>
      </c>
      <c r="D730" s="28">
        <v>300039122</v>
      </c>
      <c r="E730" s="15" t="s">
        <v>3269</v>
      </c>
      <c r="F730" s="29">
        <v>28072260</v>
      </c>
      <c r="G730" s="19">
        <v>28072260</v>
      </c>
      <c r="H730" s="29">
        <v>7018065</v>
      </c>
      <c r="I730" s="16" t="s">
        <v>3270</v>
      </c>
      <c r="J730" s="15" t="s">
        <v>46</v>
      </c>
      <c r="K730" s="15" t="s">
        <v>47</v>
      </c>
      <c r="L730" s="20" t="s">
        <v>37</v>
      </c>
      <c r="M730" s="15" t="s">
        <v>182</v>
      </c>
      <c r="N730" s="30">
        <v>44873</v>
      </c>
      <c r="O730" s="22">
        <v>44873</v>
      </c>
      <c r="P730" s="22">
        <v>44992</v>
      </c>
      <c r="Q730" s="23" t="s">
        <v>1100</v>
      </c>
      <c r="R730" s="15" t="s">
        <v>3271</v>
      </c>
      <c r="S730" s="15" t="s">
        <v>41</v>
      </c>
      <c r="T730" s="24">
        <v>1053782666</v>
      </c>
      <c r="U730" s="15">
        <v>3</v>
      </c>
      <c r="V730" s="4">
        <v>119</v>
      </c>
      <c r="W730" s="5"/>
      <c r="X730" s="6">
        <v>44926</v>
      </c>
      <c r="Y730" s="25">
        <f t="shared" si="22"/>
        <v>44.537815126050418</v>
      </c>
      <c r="Z730" s="26">
        <v>12398582</v>
      </c>
      <c r="AA730" s="26">
        <f t="shared" si="23"/>
        <v>-15673678</v>
      </c>
    </row>
    <row r="731" spans="1:27" s="8" customFormat="1" ht="69.75" customHeight="1">
      <c r="A731" s="16" t="s">
        <v>3272</v>
      </c>
      <c r="B731" s="15" t="s">
        <v>31</v>
      </c>
      <c r="C731" s="16" t="s">
        <v>3272</v>
      </c>
      <c r="D731" s="28">
        <v>300033122</v>
      </c>
      <c r="E731" s="15" t="s">
        <v>3273</v>
      </c>
      <c r="F731" s="29">
        <v>21189688</v>
      </c>
      <c r="G731" s="19">
        <v>21189688</v>
      </c>
      <c r="H731" s="29">
        <v>5297422</v>
      </c>
      <c r="I731" s="16" t="s">
        <v>3274</v>
      </c>
      <c r="J731" s="15" t="s">
        <v>46</v>
      </c>
      <c r="K731" s="15" t="s">
        <v>47</v>
      </c>
      <c r="L731" s="20" t="s">
        <v>37</v>
      </c>
      <c r="M731" s="15" t="s">
        <v>266</v>
      </c>
      <c r="N731" s="30">
        <v>44867</v>
      </c>
      <c r="O731" s="22">
        <v>44868</v>
      </c>
      <c r="P731" s="22">
        <v>44987</v>
      </c>
      <c r="Q731" s="23" t="s">
        <v>1100</v>
      </c>
      <c r="R731" s="15" t="s">
        <v>3275</v>
      </c>
      <c r="S731" s="15" t="s">
        <v>41</v>
      </c>
      <c r="T731" s="24">
        <v>33677496</v>
      </c>
      <c r="U731" s="15">
        <v>3</v>
      </c>
      <c r="V731" s="4">
        <v>119</v>
      </c>
      <c r="W731" s="5"/>
      <c r="X731" s="6">
        <v>44926</v>
      </c>
      <c r="Y731" s="25">
        <f t="shared" si="22"/>
        <v>48.739495798319325</v>
      </c>
      <c r="Z731" s="26">
        <v>4944261</v>
      </c>
      <c r="AA731" s="26">
        <f t="shared" si="23"/>
        <v>-16245427</v>
      </c>
    </row>
    <row r="732" spans="1:27" s="8" customFormat="1" ht="69.75" customHeight="1">
      <c r="A732" s="16" t="s">
        <v>3276</v>
      </c>
      <c r="B732" s="15" t="s">
        <v>31</v>
      </c>
      <c r="C732" s="16" t="s">
        <v>3276</v>
      </c>
      <c r="D732" s="28">
        <v>300047422</v>
      </c>
      <c r="E732" s="15" t="s">
        <v>3277</v>
      </c>
      <c r="F732" s="29">
        <v>25238916</v>
      </c>
      <c r="G732" s="19">
        <v>25238916</v>
      </c>
      <c r="H732" s="29">
        <v>6309729</v>
      </c>
      <c r="I732" s="16" t="s">
        <v>3278</v>
      </c>
      <c r="J732" s="15" t="s">
        <v>46</v>
      </c>
      <c r="K732" s="15" t="s">
        <v>984</v>
      </c>
      <c r="L732" s="20" t="s">
        <v>37</v>
      </c>
      <c r="M732" s="15" t="s">
        <v>1764</v>
      </c>
      <c r="N732" s="30">
        <v>44867</v>
      </c>
      <c r="O732" s="22">
        <v>44868</v>
      </c>
      <c r="P732" s="22">
        <v>44987</v>
      </c>
      <c r="Q732" s="23" t="s">
        <v>1100</v>
      </c>
      <c r="R732" s="15" t="s">
        <v>3279</v>
      </c>
      <c r="S732" s="15" t="s">
        <v>41</v>
      </c>
      <c r="T732" s="24">
        <v>1020735078</v>
      </c>
      <c r="U732" s="15">
        <v>2</v>
      </c>
      <c r="V732" s="4">
        <v>119</v>
      </c>
      <c r="W732" s="5"/>
      <c r="X732" s="6">
        <v>44926</v>
      </c>
      <c r="Y732" s="25">
        <f t="shared" si="22"/>
        <v>48.739495798319325</v>
      </c>
      <c r="Z732" s="26">
        <v>12198809</v>
      </c>
      <c r="AA732" s="26">
        <f t="shared" si="23"/>
        <v>-13040107</v>
      </c>
    </row>
    <row r="733" spans="1:27" s="8" customFormat="1" ht="69.75" customHeight="1">
      <c r="A733" s="16" t="s">
        <v>3280</v>
      </c>
      <c r="B733" s="15" t="s">
        <v>31</v>
      </c>
      <c r="C733" s="16" t="s">
        <v>3280</v>
      </c>
      <c r="D733" s="28">
        <v>300034522</v>
      </c>
      <c r="E733" s="15" t="s">
        <v>3281</v>
      </c>
      <c r="F733" s="29">
        <v>21189688</v>
      </c>
      <c r="G733" s="19">
        <v>26487110</v>
      </c>
      <c r="H733" s="29">
        <v>5297422</v>
      </c>
      <c r="I733" s="16" t="s">
        <v>2598</v>
      </c>
      <c r="J733" s="15" t="s">
        <v>46</v>
      </c>
      <c r="K733" s="15" t="s">
        <v>47</v>
      </c>
      <c r="L733" s="20" t="s">
        <v>37</v>
      </c>
      <c r="M733" s="15" t="s">
        <v>266</v>
      </c>
      <c r="N733" s="30">
        <v>44869</v>
      </c>
      <c r="O733" s="22">
        <v>44870</v>
      </c>
      <c r="P733" s="22">
        <v>45020</v>
      </c>
      <c r="Q733" s="23" t="s">
        <v>1100</v>
      </c>
      <c r="R733" s="15" t="s">
        <v>3282</v>
      </c>
      <c r="S733" s="15" t="s">
        <v>41</v>
      </c>
      <c r="T733" s="24">
        <v>1057594627</v>
      </c>
      <c r="U733" s="15">
        <v>4</v>
      </c>
      <c r="V733" s="4">
        <v>150</v>
      </c>
      <c r="W733" s="5" t="s">
        <v>3225</v>
      </c>
      <c r="X733" s="6">
        <v>44926</v>
      </c>
      <c r="Y733" s="25">
        <f t="shared" si="22"/>
        <v>37.333333333333336</v>
      </c>
      <c r="Z733" s="26">
        <v>4591099</v>
      </c>
      <c r="AA733" s="26">
        <f t="shared" si="23"/>
        <v>-21896011</v>
      </c>
    </row>
    <row r="734" spans="1:27" s="8" customFormat="1" ht="69.75" customHeight="1">
      <c r="A734" s="16" t="s">
        <v>3283</v>
      </c>
      <c r="B734" s="15" t="s">
        <v>31</v>
      </c>
      <c r="C734" s="16" t="s">
        <v>3283</v>
      </c>
      <c r="D734" s="28">
        <v>300046222</v>
      </c>
      <c r="E734" s="15" t="s">
        <v>3284</v>
      </c>
      <c r="F734" s="29">
        <v>25238916</v>
      </c>
      <c r="G734" s="19">
        <v>31548645</v>
      </c>
      <c r="H734" s="29">
        <v>6309729</v>
      </c>
      <c r="I734" s="16" t="s">
        <v>3285</v>
      </c>
      <c r="J734" s="15" t="s">
        <v>46</v>
      </c>
      <c r="K734" s="15" t="s">
        <v>168</v>
      </c>
      <c r="L734" s="20" t="s">
        <v>37</v>
      </c>
      <c r="M734" s="15" t="s">
        <v>169</v>
      </c>
      <c r="N734" s="30">
        <v>44873</v>
      </c>
      <c r="O734" s="22">
        <v>44876</v>
      </c>
      <c r="P734" s="22">
        <v>45026</v>
      </c>
      <c r="Q734" s="23" t="s">
        <v>1100</v>
      </c>
      <c r="R734" s="15" t="s">
        <v>3286</v>
      </c>
      <c r="S734" s="15" t="s">
        <v>41</v>
      </c>
      <c r="T734" s="24">
        <v>46371148</v>
      </c>
      <c r="U734" s="15">
        <v>4</v>
      </c>
      <c r="V734" s="4">
        <v>150</v>
      </c>
      <c r="W734" s="5" t="s">
        <v>3287</v>
      </c>
      <c r="X734" s="6">
        <v>44926</v>
      </c>
      <c r="Y734" s="25">
        <f t="shared" si="22"/>
        <v>33.333333333333336</v>
      </c>
      <c r="Z734" s="26">
        <v>4206486</v>
      </c>
      <c r="AA734" s="26">
        <f t="shared" si="23"/>
        <v>-27342159</v>
      </c>
    </row>
    <row r="735" spans="1:27" s="8" customFormat="1" ht="69.75" customHeight="1">
      <c r="A735" s="16" t="s">
        <v>3288</v>
      </c>
      <c r="B735" s="15" t="s">
        <v>31</v>
      </c>
      <c r="C735" s="16" t="s">
        <v>3288</v>
      </c>
      <c r="D735" s="28">
        <v>300033622</v>
      </c>
      <c r="E735" s="15" t="s">
        <v>3289</v>
      </c>
      <c r="F735" s="29">
        <v>11407360</v>
      </c>
      <c r="G735" s="19">
        <v>14259200</v>
      </c>
      <c r="H735" s="29">
        <v>2851840</v>
      </c>
      <c r="I735" s="16" t="s">
        <v>3290</v>
      </c>
      <c r="J735" s="15" t="s">
        <v>65</v>
      </c>
      <c r="K735" s="15" t="s">
        <v>47</v>
      </c>
      <c r="L735" s="20" t="s">
        <v>37</v>
      </c>
      <c r="M735" s="15" t="s">
        <v>266</v>
      </c>
      <c r="N735" s="30">
        <v>44869</v>
      </c>
      <c r="O735" s="22">
        <v>44873</v>
      </c>
      <c r="P735" s="22">
        <v>45023</v>
      </c>
      <c r="Q735" s="23" t="s">
        <v>1100</v>
      </c>
      <c r="R735" s="15" t="s">
        <v>3291</v>
      </c>
      <c r="S735" s="15" t="s">
        <v>41</v>
      </c>
      <c r="T735" s="24">
        <v>1013624503</v>
      </c>
      <c r="U735" s="15">
        <v>1</v>
      </c>
      <c r="V735" s="4">
        <v>150</v>
      </c>
      <c r="W735" s="5" t="s">
        <v>3292</v>
      </c>
      <c r="X735" s="6">
        <v>44926</v>
      </c>
      <c r="Y735" s="25">
        <f t="shared" si="22"/>
        <v>35.333333333333336</v>
      </c>
      <c r="Z735" s="26">
        <v>2186411</v>
      </c>
      <c r="AA735" s="26">
        <f t="shared" si="23"/>
        <v>-12072789</v>
      </c>
    </row>
    <row r="736" spans="1:27" s="8" customFormat="1" ht="69.75" customHeight="1">
      <c r="A736" s="16" t="s">
        <v>3293</v>
      </c>
      <c r="B736" s="15" t="s">
        <v>31</v>
      </c>
      <c r="C736" s="16" t="s">
        <v>3293</v>
      </c>
      <c r="D736" s="28">
        <v>300034422</v>
      </c>
      <c r="E736" s="15" t="s">
        <v>3294</v>
      </c>
      <c r="F736" s="29">
        <v>25238916</v>
      </c>
      <c r="G736" s="19">
        <v>31548645</v>
      </c>
      <c r="H736" s="29">
        <v>6309729</v>
      </c>
      <c r="I736" s="16" t="s">
        <v>3295</v>
      </c>
      <c r="J736" s="15" t="s">
        <v>46</v>
      </c>
      <c r="K736" s="15" t="s">
        <v>47</v>
      </c>
      <c r="L736" s="20" t="s">
        <v>37</v>
      </c>
      <c r="M736" s="15" t="s">
        <v>266</v>
      </c>
      <c r="N736" s="30">
        <v>44869</v>
      </c>
      <c r="O736" s="22">
        <v>44873</v>
      </c>
      <c r="P736" s="22">
        <v>45023</v>
      </c>
      <c r="Q736" s="23" t="s">
        <v>1100</v>
      </c>
      <c r="R736" s="15" t="s">
        <v>3296</v>
      </c>
      <c r="S736" s="15" t="s">
        <v>41</v>
      </c>
      <c r="T736" s="24">
        <v>1081797636</v>
      </c>
      <c r="U736" s="15">
        <v>1</v>
      </c>
      <c r="V736" s="4">
        <v>150</v>
      </c>
      <c r="W736" s="5" t="s">
        <v>3297</v>
      </c>
      <c r="X736" s="6">
        <v>44926</v>
      </c>
      <c r="Y736" s="25">
        <f t="shared" si="22"/>
        <v>35.333333333333336</v>
      </c>
      <c r="Z736" s="26">
        <v>4837459</v>
      </c>
      <c r="AA736" s="26">
        <f t="shared" si="23"/>
        <v>-26711186</v>
      </c>
    </row>
    <row r="737" spans="1:27" s="8" customFormat="1" ht="69.75" customHeight="1">
      <c r="A737" s="16" t="s">
        <v>3298</v>
      </c>
      <c r="B737" s="15" t="s">
        <v>31</v>
      </c>
      <c r="C737" s="16" t="s">
        <v>3298</v>
      </c>
      <c r="D737" s="28">
        <v>300044122</v>
      </c>
      <c r="E737" s="15" t="s">
        <v>3299</v>
      </c>
      <c r="F737" s="29">
        <v>25238916</v>
      </c>
      <c r="G737" s="19">
        <v>31548645</v>
      </c>
      <c r="H737" s="29">
        <v>6309729</v>
      </c>
      <c r="I737" s="16" t="s">
        <v>3300</v>
      </c>
      <c r="J737" s="15" t="s">
        <v>46</v>
      </c>
      <c r="K737" s="15" t="s">
        <v>168</v>
      </c>
      <c r="L737" s="20" t="s">
        <v>37</v>
      </c>
      <c r="M737" s="15" t="s">
        <v>169</v>
      </c>
      <c r="N737" s="30">
        <v>44869</v>
      </c>
      <c r="O737" s="22">
        <v>44873</v>
      </c>
      <c r="P737" s="22">
        <v>45023</v>
      </c>
      <c r="Q737" s="23" t="s">
        <v>1100</v>
      </c>
      <c r="R737" s="15" t="s">
        <v>3301</v>
      </c>
      <c r="S737" s="15" t="s">
        <v>41</v>
      </c>
      <c r="T737" s="24">
        <v>9527842</v>
      </c>
      <c r="U737" s="15">
        <v>0</v>
      </c>
      <c r="V737" s="4">
        <v>150</v>
      </c>
      <c r="W737" s="5" t="s">
        <v>3297</v>
      </c>
      <c r="X737" s="6">
        <v>44926</v>
      </c>
      <c r="Y737" s="25">
        <f t="shared" si="22"/>
        <v>35.333333333333336</v>
      </c>
      <c r="Z737" s="26">
        <v>4837459</v>
      </c>
      <c r="AA737" s="26">
        <f t="shared" si="23"/>
        <v>-26711186</v>
      </c>
    </row>
    <row r="738" spans="1:27" s="8" customFormat="1" ht="69.75" customHeight="1">
      <c r="A738" s="16" t="s">
        <v>3302</v>
      </c>
      <c r="B738" s="15" t="s">
        <v>31</v>
      </c>
      <c r="C738" s="16" t="s">
        <v>3302</v>
      </c>
      <c r="D738" s="28">
        <v>300029522</v>
      </c>
      <c r="E738" s="15" t="s">
        <v>3303</v>
      </c>
      <c r="F738" s="29">
        <v>27502592</v>
      </c>
      <c r="G738" s="19">
        <v>27502592</v>
      </c>
      <c r="H738" s="29">
        <v>6875648</v>
      </c>
      <c r="I738" s="16" t="s">
        <v>3132</v>
      </c>
      <c r="J738" s="15" t="s">
        <v>46</v>
      </c>
      <c r="K738" s="15" t="s">
        <v>47</v>
      </c>
      <c r="L738" s="20" t="s">
        <v>37</v>
      </c>
      <c r="M738" s="15" t="s">
        <v>2664</v>
      </c>
      <c r="N738" s="30">
        <v>44873</v>
      </c>
      <c r="O738" s="22">
        <v>44874</v>
      </c>
      <c r="P738" s="22">
        <v>44958</v>
      </c>
      <c r="Q738" s="23" t="s">
        <v>1100</v>
      </c>
      <c r="R738" s="15" t="s">
        <v>3304</v>
      </c>
      <c r="S738" s="15" t="s">
        <v>41</v>
      </c>
      <c r="T738" s="24">
        <v>80864174</v>
      </c>
      <c r="U738" s="15">
        <v>1</v>
      </c>
      <c r="V738" s="4">
        <v>84</v>
      </c>
      <c r="W738" s="5" t="s">
        <v>3305</v>
      </c>
      <c r="X738" s="6">
        <v>44926</v>
      </c>
      <c r="Y738" s="25">
        <f t="shared" si="22"/>
        <v>61.904761904761905</v>
      </c>
      <c r="Z738" s="26">
        <v>0</v>
      </c>
      <c r="AA738" s="26">
        <f t="shared" si="23"/>
        <v>-27502592</v>
      </c>
    </row>
    <row r="739" spans="1:27" s="8" customFormat="1" ht="69.75" customHeight="1">
      <c r="A739" s="16" t="s">
        <v>3306</v>
      </c>
      <c r="B739" s="15" t="s">
        <v>31</v>
      </c>
      <c r="C739" s="16" t="s">
        <v>3306</v>
      </c>
      <c r="D739" s="28">
        <v>300038122</v>
      </c>
      <c r="E739" s="15" t="s">
        <v>3307</v>
      </c>
      <c r="F739" s="29">
        <v>47988260</v>
      </c>
      <c r="G739" s="19">
        <v>59985325</v>
      </c>
      <c r="H739" s="29">
        <v>11997065</v>
      </c>
      <c r="I739" s="16" t="s">
        <v>3308</v>
      </c>
      <c r="J739" s="15" t="s">
        <v>46</v>
      </c>
      <c r="K739" s="15" t="s">
        <v>47</v>
      </c>
      <c r="L739" s="20" t="s">
        <v>37</v>
      </c>
      <c r="M739" s="15" t="s">
        <v>182</v>
      </c>
      <c r="N739" s="30">
        <v>44873</v>
      </c>
      <c r="O739" s="22">
        <v>44873</v>
      </c>
      <c r="P739" s="22">
        <v>45023</v>
      </c>
      <c r="Q739" s="23" t="s">
        <v>1100</v>
      </c>
      <c r="R739" s="15" t="s">
        <v>3309</v>
      </c>
      <c r="S739" s="15" t="s">
        <v>41</v>
      </c>
      <c r="T739" s="24">
        <v>1057576088</v>
      </c>
      <c r="U739" s="15">
        <v>8</v>
      </c>
      <c r="V739" s="4">
        <v>150</v>
      </c>
      <c r="W739" s="5" t="s">
        <v>3310</v>
      </c>
      <c r="X739" s="6">
        <v>44926</v>
      </c>
      <c r="Y739" s="25">
        <f t="shared" si="22"/>
        <v>35.333333333333336</v>
      </c>
      <c r="Z739" s="26">
        <v>11997065</v>
      </c>
      <c r="AA739" s="26">
        <f t="shared" si="23"/>
        <v>-47988260</v>
      </c>
    </row>
    <row r="740" spans="1:27" s="8" customFormat="1" ht="69.75" customHeight="1">
      <c r="A740" s="16" t="s">
        <v>3311</v>
      </c>
      <c r="B740" s="15" t="s">
        <v>31</v>
      </c>
      <c r="C740" s="16" t="s">
        <v>3311</v>
      </c>
      <c r="D740" s="28">
        <v>300053722</v>
      </c>
      <c r="E740" s="15" t="s">
        <v>3312</v>
      </c>
      <c r="F740" s="29">
        <v>21189688</v>
      </c>
      <c r="G740" s="19">
        <v>21189688</v>
      </c>
      <c r="H740" s="29">
        <v>5297422</v>
      </c>
      <c r="I740" s="16" t="s">
        <v>3313</v>
      </c>
      <c r="J740" s="15" t="s">
        <v>46</v>
      </c>
      <c r="K740" s="15" t="s">
        <v>160</v>
      </c>
      <c r="L740" s="20" t="s">
        <v>37</v>
      </c>
      <c r="M740" s="15" t="s">
        <v>161</v>
      </c>
      <c r="N740" s="30">
        <v>44880</v>
      </c>
      <c r="O740" s="22">
        <v>44889</v>
      </c>
      <c r="P740" s="22">
        <v>45008</v>
      </c>
      <c r="Q740" s="23" t="s">
        <v>1100</v>
      </c>
      <c r="R740" s="15" t="s">
        <v>3314</v>
      </c>
      <c r="S740" s="15" t="s">
        <v>41</v>
      </c>
      <c r="T740" s="24">
        <v>34568669</v>
      </c>
      <c r="U740" s="15">
        <v>9</v>
      </c>
      <c r="V740" s="4">
        <v>119</v>
      </c>
      <c r="W740" s="5"/>
      <c r="X740" s="6">
        <v>44926</v>
      </c>
      <c r="Y740" s="25">
        <f t="shared" si="22"/>
        <v>31.092436974789916</v>
      </c>
      <c r="Z740" s="26">
        <v>17128331</v>
      </c>
      <c r="AA740" s="26">
        <f t="shared" si="23"/>
        <v>-4061357</v>
      </c>
    </row>
    <row r="741" spans="1:27" s="8" customFormat="1" ht="69.75" customHeight="1">
      <c r="A741" s="16" t="s">
        <v>3315</v>
      </c>
      <c r="B741" s="15" t="s">
        <v>31</v>
      </c>
      <c r="C741" s="16" t="s">
        <v>3315</v>
      </c>
      <c r="D741" s="28">
        <v>300038722</v>
      </c>
      <c r="E741" s="15" t="s">
        <v>3316</v>
      </c>
      <c r="F741" s="29">
        <v>28072260</v>
      </c>
      <c r="G741" s="19">
        <v>35090325</v>
      </c>
      <c r="H741" s="29">
        <v>7018065</v>
      </c>
      <c r="I741" s="16" t="s">
        <v>3317</v>
      </c>
      <c r="J741" s="15" t="s">
        <v>46</v>
      </c>
      <c r="K741" s="15" t="s">
        <v>47</v>
      </c>
      <c r="L741" s="20" t="s">
        <v>37</v>
      </c>
      <c r="M741" s="15" t="s">
        <v>182</v>
      </c>
      <c r="N741" s="30">
        <v>44873</v>
      </c>
      <c r="O741" s="22">
        <v>44875</v>
      </c>
      <c r="P741" s="22">
        <v>45025</v>
      </c>
      <c r="Q741" s="23" t="s">
        <v>1100</v>
      </c>
      <c r="R741" s="15" t="s">
        <v>3318</v>
      </c>
      <c r="S741" s="15" t="s">
        <v>41</v>
      </c>
      <c r="T741" s="24">
        <v>1032391972</v>
      </c>
      <c r="U741" s="15">
        <v>8</v>
      </c>
      <c r="V741" s="4">
        <v>150</v>
      </c>
      <c r="W741" s="5" t="s">
        <v>3319</v>
      </c>
      <c r="X741" s="6">
        <v>44926</v>
      </c>
      <c r="Y741" s="25">
        <f t="shared" si="22"/>
        <v>34</v>
      </c>
      <c r="Z741" s="26">
        <v>11930711</v>
      </c>
      <c r="AA741" s="26">
        <f t="shared" si="23"/>
        <v>-23159614</v>
      </c>
    </row>
    <row r="742" spans="1:27" s="8" customFormat="1" ht="69.75" customHeight="1">
      <c r="A742" s="16" t="s">
        <v>3320</v>
      </c>
      <c r="B742" s="15" t="s">
        <v>31</v>
      </c>
      <c r="C742" s="16" t="s">
        <v>3320</v>
      </c>
      <c r="D742" s="28">
        <v>300057422</v>
      </c>
      <c r="E742" s="15" t="s">
        <v>3321</v>
      </c>
      <c r="F742" s="29">
        <v>21189688</v>
      </c>
      <c r="G742" s="19">
        <v>21189688</v>
      </c>
      <c r="H742" s="29">
        <v>5297422</v>
      </c>
      <c r="I742" s="16" t="s">
        <v>3322</v>
      </c>
      <c r="J742" s="15" t="s">
        <v>46</v>
      </c>
      <c r="K742" s="15" t="s">
        <v>36</v>
      </c>
      <c r="L742" s="20" t="s">
        <v>37</v>
      </c>
      <c r="M742" s="15" t="s">
        <v>38</v>
      </c>
      <c r="N742" s="30">
        <v>44869</v>
      </c>
      <c r="O742" s="22">
        <v>44873</v>
      </c>
      <c r="P742" s="22">
        <v>44992</v>
      </c>
      <c r="Q742" s="23" t="s">
        <v>1100</v>
      </c>
      <c r="R742" s="15" t="s">
        <v>3323</v>
      </c>
      <c r="S742" s="15" t="s">
        <v>41</v>
      </c>
      <c r="T742" s="24">
        <v>14011855</v>
      </c>
      <c r="U742" s="15">
        <v>9</v>
      </c>
      <c r="V742" s="4">
        <v>119</v>
      </c>
      <c r="W742" s="5"/>
      <c r="X742" s="6">
        <v>44926</v>
      </c>
      <c r="Y742" s="25">
        <f t="shared" si="22"/>
        <v>44.537815126050418</v>
      </c>
      <c r="Z742" s="26">
        <v>9358779</v>
      </c>
      <c r="AA742" s="26">
        <f t="shared" si="23"/>
        <v>-11830909</v>
      </c>
    </row>
    <row r="743" spans="1:27" s="8" customFormat="1" ht="69.75" customHeight="1">
      <c r="A743" s="16" t="s">
        <v>3324</v>
      </c>
      <c r="B743" s="15" t="s">
        <v>31</v>
      </c>
      <c r="C743" s="16" t="s">
        <v>3324</v>
      </c>
      <c r="D743" s="28">
        <v>300044522</v>
      </c>
      <c r="E743" s="15" t="s">
        <v>3325</v>
      </c>
      <c r="F743" s="29">
        <v>21189688</v>
      </c>
      <c r="G743" s="19">
        <v>26487110</v>
      </c>
      <c r="H743" s="29">
        <v>5297422</v>
      </c>
      <c r="I743" s="16" t="s">
        <v>3180</v>
      </c>
      <c r="J743" s="15" t="s">
        <v>46</v>
      </c>
      <c r="K743" s="15" t="s">
        <v>168</v>
      </c>
      <c r="L743" s="20" t="s">
        <v>37</v>
      </c>
      <c r="M743" s="15" t="s">
        <v>169</v>
      </c>
      <c r="N743" s="30">
        <v>44876</v>
      </c>
      <c r="O743" s="22">
        <v>44881</v>
      </c>
      <c r="P743" s="22">
        <v>45031</v>
      </c>
      <c r="Q743" s="23" t="s">
        <v>1100</v>
      </c>
      <c r="R743" s="15" t="s">
        <v>3326</v>
      </c>
      <c r="S743" s="15" t="s">
        <v>41</v>
      </c>
      <c r="T743" s="24">
        <v>74184581</v>
      </c>
      <c r="U743" s="15">
        <v>6</v>
      </c>
      <c r="V743" s="4">
        <v>150</v>
      </c>
      <c r="W743" s="5" t="s">
        <v>3327</v>
      </c>
      <c r="X743" s="6">
        <v>44926</v>
      </c>
      <c r="Y743" s="25">
        <f t="shared" si="22"/>
        <v>30</v>
      </c>
      <c r="Z743" s="26">
        <v>7946133</v>
      </c>
      <c r="AA743" s="26">
        <f t="shared" si="23"/>
        <v>-18540977</v>
      </c>
    </row>
    <row r="744" spans="1:27" s="8" customFormat="1" ht="69.75" customHeight="1">
      <c r="A744" s="16" t="s">
        <v>3328</v>
      </c>
      <c r="B744" s="15" t="s">
        <v>31</v>
      </c>
      <c r="C744" s="16" t="s">
        <v>3328</v>
      </c>
      <c r="D744" s="28">
        <v>300034822</v>
      </c>
      <c r="E744" s="15" t="s">
        <v>3329</v>
      </c>
      <c r="F744" s="29">
        <v>25238916</v>
      </c>
      <c r="G744" s="19">
        <v>31548645</v>
      </c>
      <c r="H744" s="29">
        <v>6309729</v>
      </c>
      <c r="I744" s="16" t="s">
        <v>3330</v>
      </c>
      <c r="J744" s="15" t="s">
        <v>46</v>
      </c>
      <c r="K744" s="15" t="s">
        <v>47</v>
      </c>
      <c r="L744" s="20" t="s">
        <v>37</v>
      </c>
      <c r="M744" s="15" t="s">
        <v>266</v>
      </c>
      <c r="N744" s="30">
        <v>44873</v>
      </c>
      <c r="O744" s="22">
        <v>44874</v>
      </c>
      <c r="P744" s="22">
        <v>45024</v>
      </c>
      <c r="Q744" s="23" t="s">
        <v>1100</v>
      </c>
      <c r="R744" s="15" t="s">
        <v>3331</v>
      </c>
      <c r="S744" s="15" t="s">
        <v>41</v>
      </c>
      <c r="T744" s="24">
        <v>56098809</v>
      </c>
      <c r="U744" s="15">
        <v>6</v>
      </c>
      <c r="V744" s="4">
        <v>150</v>
      </c>
      <c r="W744" s="5" t="s">
        <v>3332</v>
      </c>
      <c r="X744" s="6">
        <v>44926</v>
      </c>
      <c r="Y744" s="25">
        <f t="shared" si="22"/>
        <v>34.666666666666664</v>
      </c>
      <c r="Z744" s="26">
        <v>4627135</v>
      </c>
      <c r="AA744" s="26">
        <f t="shared" si="23"/>
        <v>-26921510</v>
      </c>
    </row>
    <row r="745" spans="1:27" s="8" customFormat="1" ht="69.75" customHeight="1">
      <c r="A745" s="16" t="s">
        <v>3333</v>
      </c>
      <c r="B745" s="15" t="s">
        <v>31</v>
      </c>
      <c r="C745" s="16" t="s">
        <v>3333</v>
      </c>
      <c r="D745" s="28">
        <v>300037922</v>
      </c>
      <c r="E745" s="15" t="s">
        <v>3334</v>
      </c>
      <c r="F745" s="29">
        <v>47988260</v>
      </c>
      <c r="G745" s="19">
        <v>47988260</v>
      </c>
      <c r="H745" s="29">
        <v>11997065</v>
      </c>
      <c r="I745" s="16" t="s">
        <v>3335</v>
      </c>
      <c r="J745" s="15" t="s">
        <v>46</v>
      </c>
      <c r="K745" s="15" t="s">
        <v>47</v>
      </c>
      <c r="L745" s="20" t="s">
        <v>37</v>
      </c>
      <c r="M745" s="15" t="s">
        <v>182</v>
      </c>
      <c r="N745" s="30">
        <v>44881</v>
      </c>
      <c r="O745" s="22">
        <v>44882</v>
      </c>
      <c r="P745" s="22">
        <v>45001</v>
      </c>
      <c r="Q745" s="23" t="s">
        <v>1100</v>
      </c>
      <c r="R745" s="15" t="s">
        <v>3336</v>
      </c>
      <c r="S745" s="15" t="s">
        <v>41</v>
      </c>
      <c r="T745" s="24">
        <v>43926910</v>
      </c>
      <c r="U745" s="15">
        <v>9</v>
      </c>
      <c r="V745" s="4">
        <v>119</v>
      </c>
      <c r="W745" s="5"/>
      <c r="X745" s="6">
        <v>44926</v>
      </c>
      <c r="Y745" s="25">
        <f t="shared" si="22"/>
        <v>36.974789915966383</v>
      </c>
      <c r="Z745" s="26">
        <v>41189923</v>
      </c>
      <c r="AA745" s="26">
        <f t="shared" si="23"/>
        <v>-6798337</v>
      </c>
    </row>
    <row r="746" spans="1:27" s="8" customFormat="1" ht="69.75" customHeight="1">
      <c r="A746" s="16" t="s">
        <v>3337</v>
      </c>
      <c r="B746" s="15" t="s">
        <v>31</v>
      </c>
      <c r="C746" s="16" t="s">
        <v>3337</v>
      </c>
      <c r="D746" s="28">
        <v>300050922</v>
      </c>
      <c r="E746" s="15" t="s">
        <v>3338</v>
      </c>
      <c r="F746" s="29">
        <v>21189688</v>
      </c>
      <c r="G746" s="19">
        <v>21189688</v>
      </c>
      <c r="H746" s="29">
        <v>5297422</v>
      </c>
      <c r="I746" s="16" t="s">
        <v>3180</v>
      </c>
      <c r="J746" s="15" t="s">
        <v>46</v>
      </c>
      <c r="K746" s="15" t="s">
        <v>1637</v>
      </c>
      <c r="L746" s="20" t="s">
        <v>37</v>
      </c>
      <c r="M746" s="15" t="s">
        <v>2838</v>
      </c>
      <c r="N746" s="30">
        <v>44880</v>
      </c>
      <c r="O746" s="22">
        <v>44882</v>
      </c>
      <c r="P746" s="22">
        <v>45001</v>
      </c>
      <c r="Q746" s="23" t="s">
        <v>1100</v>
      </c>
      <c r="R746" s="15" t="s">
        <v>3339</v>
      </c>
      <c r="S746" s="15" t="s">
        <v>41</v>
      </c>
      <c r="T746" s="24">
        <v>36752819</v>
      </c>
      <c r="U746" s="15">
        <v>2</v>
      </c>
      <c r="V746" s="4">
        <v>119</v>
      </c>
      <c r="W746" s="5"/>
      <c r="X746" s="6">
        <v>44926</v>
      </c>
      <c r="Y746" s="25">
        <f t="shared" si="22"/>
        <v>36.974789915966383</v>
      </c>
      <c r="Z746" s="26">
        <v>7769552</v>
      </c>
      <c r="AA746" s="26">
        <f t="shared" si="23"/>
        <v>-13420136</v>
      </c>
    </row>
    <row r="747" spans="1:27" s="8" customFormat="1" ht="69.75" customHeight="1">
      <c r="A747" s="16" t="s">
        <v>3340</v>
      </c>
      <c r="B747" s="15" t="s">
        <v>31</v>
      </c>
      <c r="C747" s="16" t="s">
        <v>3340</v>
      </c>
      <c r="D747" s="28">
        <v>300043522</v>
      </c>
      <c r="E747" s="15" t="s">
        <v>3341</v>
      </c>
      <c r="F747" s="29">
        <v>21189688</v>
      </c>
      <c r="G747" s="19">
        <v>26487110</v>
      </c>
      <c r="H747" s="29">
        <v>5297422</v>
      </c>
      <c r="I747" s="16" t="s">
        <v>3342</v>
      </c>
      <c r="J747" s="15" t="s">
        <v>46</v>
      </c>
      <c r="K747" s="15" t="s">
        <v>168</v>
      </c>
      <c r="L747" s="20" t="s">
        <v>37</v>
      </c>
      <c r="M747" s="15" t="s">
        <v>169</v>
      </c>
      <c r="N747" s="30">
        <v>44881</v>
      </c>
      <c r="O747" s="22">
        <v>44887</v>
      </c>
      <c r="P747" s="22">
        <v>45037</v>
      </c>
      <c r="Q747" s="23" t="s">
        <v>1100</v>
      </c>
      <c r="R747" s="15" t="s">
        <v>3343</v>
      </c>
      <c r="S747" s="15" t="s">
        <v>41</v>
      </c>
      <c r="T747" s="24">
        <v>84008541</v>
      </c>
      <c r="U747" s="15">
        <v>5</v>
      </c>
      <c r="V747" s="4">
        <v>150</v>
      </c>
      <c r="W747" s="5" t="s">
        <v>3344</v>
      </c>
      <c r="X747" s="6">
        <v>44926</v>
      </c>
      <c r="Y747" s="25">
        <f t="shared" si="22"/>
        <v>26</v>
      </c>
      <c r="Z747" s="26">
        <v>6886649</v>
      </c>
      <c r="AA747" s="26">
        <f t="shared" si="23"/>
        <v>-19600461</v>
      </c>
    </row>
    <row r="748" spans="1:27" s="8" customFormat="1" ht="69.75" customHeight="1">
      <c r="A748" s="16" t="s">
        <v>3345</v>
      </c>
      <c r="B748" s="15" t="s">
        <v>31</v>
      </c>
      <c r="C748" s="16" t="s">
        <v>3345</v>
      </c>
      <c r="D748" s="28">
        <v>300053622</v>
      </c>
      <c r="E748" s="15" t="s">
        <v>3346</v>
      </c>
      <c r="F748" s="29">
        <v>25238916</v>
      </c>
      <c r="G748" s="19">
        <v>25238916</v>
      </c>
      <c r="H748" s="29">
        <v>6309729</v>
      </c>
      <c r="I748" s="16" t="s">
        <v>3347</v>
      </c>
      <c r="J748" s="15" t="s">
        <v>46</v>
      </c>
      <c r="K748" s="15" t="s">
        <v>160</v>
      </c>
      <c r="L748" s="20" t="s">
        <v>37</v>
      </c>
      <c r="M748" s="15" t="s">
        <v>161</v>
      </c>
      <c r="N748" s="30">
        <v>44876</v>
      </c>
      <c r="O748" s="22">
        <v>44881</v>
      </c>
      <c r="P748" s="22">
        <v>45000</v>
      </c>
      <c r="Q748" s="23" t="s">
        <v>1100</v>
      </c>
      <c r="R748" s="15" t="s">
        <v>162</v>
      </c>
      <c r="S748" s="15" t="s">
        <v>41</v>
      </c>
      <c r="T748" s="24">
        <v>75101331</v>
      </c>
      <c r="U748" s="15">
        <v>1</v>
      </c>
      <c r="V748" s="4">
        <v>119</v>
      </c>
      <c r="W748" s="5"/>
      <c r="X748" s="6">
        <v>44926</v>
      </c>
      <c r="Y748" s="25">
        <f t="shared" si="22"/>
        <v>37.815126050420169</v>
      </c>
      <c r="Z748" s="26">
        <v>9464594</v>
      </c>
      <c r="AA748" s="26">
        <f t="shared" si="23"/>
        <v>-15774322</v>
      </c>
    </row>
    <row r="749" spans="1:27" s="8" customFormat="1" ht="69.75" customHeight="1">
      <c r="A749" s="16" t="s">
        <v>3348</v>
      </c>
      <c r="B749" s="15" t="s">
        <v>31</v>
      </c>
      <c r="C749" s="16" t="s">
        <v>3348</v>
      </c>
      <c r="D749" s="28">
        <v>300029422</v>
      </c>
      <c r="E749" s="15" t="s">
        <v>3349</v>
      </c>
      <c r="F749" s="29">
        <v>27502592</v>
      </c>
      <c r="G749" s="19">
        <v>27502592</v>
      </c>
      <c r="H749" s="29">
        <v>6875648</v>
      </c>
      <c r="I749" s="16" t="s">
        <v>3350</v>
      </c>
      <c r="J749" s="15" t="s">
        <v>46</v>
      </c>
      <c r="K749" s="15" t="s">
        <v>47</v>
      </c>
      <c r="L749" s="20" t="s">
        <v>37</v>
      </c>
      <c r="M749" s="15" t="s">
        <v>2664</v>
      </c>
      <c r="N749" s="30">
        <v>44880</v>
      </c>
      <c r="O749" s="22">
        <v>44881</v>
      </c>
      <c r="P749" s="22">
        <v>45000</v>
      </c>
      <c r="Q749" s="23" t="s">
        <v>1100</v>
      </c>
      <c r="R749" s="15" t="s">
        <v>3351</v>
      </c>
      <c r="S749" s="15" t="s">
        <v>41</v>
      </c>
      <c r="T749" s="24">
        <v>1013667943</v>
      </c>
      <c r="U749" s="15">
        <v>3</v>
      </c>
      <c r="V749" s="4">
        <v>119</v>
      </c>
      <c r="W749" s="5"/>
      <c r="X749" s="6">
        <v>44926</v>
      </c>
      <c r="Y749" s="25">
        <f t="shared" si="22"/>
        <v>37.815126050420169</v>
      </c>
      <c r="Z749" s="26">
        <v>10313472</v>
      </c>
      <c r="AA749" s="26">
        <f t="shared" si="23"/>
        <v>-17189120</v>
      </c>
    </row>
    <row r="750" spans="1:27" s="8" customFormat="1" ht="69.75" customHeight="1">
      <c r="A750" s="16" t="s">
        <v>3352</v>
      </c>
      <c r="B750" s="15" t="s">
        <v>2084</v>
      </c>
      <c r="C750" s="16" t="s">
        <v>3353</v>
      </c>
      <c r="D750" s="28">
        <v>120000822</v>
      </c>
      <c r="E750" s="15" t="s">
        <v>3354</v>
      </c>
      <c r="F750" s="29">
        <v>13328000</v>
      </c>
      <c r="G750" s="19">
        <v>13328000</v>
      </c>
      <c r="H750" s="29">
        <v>13328000</v>
      </c>
      <c r="I750" s="16" t="s">
        <v>3355</v>
      </c>
      <c r="J750" s="15" t="s">
        <v>644</v>
      </c>
      <c r="K750" s="15" t="s">
        <v>47</v>
      </c>
      <c r="L750" s="15" t="s">
        <v>379</v>
      </c>
      <c r="M750" s="15" t="s">
        <v>580</v>
      </c>
      <c r="N750" s="30">
        <v>44869</v>
      </c>
      <c r="O750" s="22">
        <v>44876</v>
      </c>
      <c r="P750" s="22">
        <v>45240</v>
      </c>
      <c r="Q750" s="23" t="s">
        <v>1100</v>
      </c>
      <c r="R750" s="15" t="s">
        <v>3356</v>
      </c>
      <c r="S750" s="15" t="s">
        <v>561</v>
      </c>
      <c r="T750" s="24">
        <v>900572445</v>
      </c>
      <c r="U750" s="15">
        <v>2</v>
      </c>
      <c r="V750" s="4">
        <v>364</v>
      </c>
      <c r="W750" s="5"/>
      <c r="X750" s="6">
        <v>44926</v>
      </c>
      <c r="Y750" s="25">
        <f t="shared" si="22"/>
        <v>13.736263736263735</v>
      </c>
      <c r="Z750" s="26">
        <v>13328000</v>
      </c>
      <c r="AA750" s="26">
        <f t="shared" si="23"/>
        <v>0</v>
      </c>
    </row>
    <row r="751" spans="1:27" s="8" customFormat="1" ht="69.75" customHeight="1">
      <c r="A751" s="16" t="s">
        <v>3357</v>
      </c>
      <c r="B751" s="15" t="s">
        <v>31</v>
      </c>
      <c r="C751" s="16" t="s">
        <v>3357</v>
      </c>
      <c r="D751" s="28">
        <v>400018722</v>
      </c>
      <c r="E751" s="15" t="s">
        <v>3358</v>
      </c>
      <c r="F751" s="29">
        <v>12000000</v>
      </c>
      <c r="G751" s="19">
        <v>12000000</v>
      </c>
      <c r="H751" s="29">
        <v>7200000</v>
      </c>
      <c r="I751" s="16" t="s">
        <v>3359</v>
      </c>
      <c r="J751" s="15" t="s">
        <v>46</v>
      </c>
      <c r="K751" s="15" t="s">
        <v>47</v>
      </c>
      <c r="L751" s="15" t="s">
        <v>277</v>
      </c>
      <c r="M751" s="15" t="s">
        <v>278</v>
      </c>
      <c r="N751" s="30">
        <v>44876</v>
      </c>
      <c r="O751" s="22">
        <v>44880</v>
      </c>
      <c r="P751" s="22">
        <v>44926</v>
      </c>
      <c r="Q751" s="23" t="s">
        <v>39</v>
      </c>
      <c r="R751" s="15" t="s">
        <v>927</v>
      </c>
      <c r="S751" s="15" t="s">
        <v>41</v>
      </c>
      <c r="T751" s="24">
        <v>1057575220</v>
      </c>
      <c r="U751" s="15">
        <v>1</v>
      </c>
      <c r="V751" s="4">
        <v>46</v>
      </c>
      <c r="W751" s="5"/>
      <c r="X751" s="6">
        <v>44926</v>
      </c>
      <c r="Y751" s="25">
        <f t="shared" si="22"/>
        <v>100</v>
      </c>
      <c r="Z751" s="26">
        <v>11040000</v>
      </c>
      <c r="AA751" s="26">
        <f t="shared" si="23"/>
        <v>-960000</v>
      </c>
    </row>
    <row r="752" spans="1:27" s="8" customFormat="1" ht="69.75" customHeight="1">
      <c r="A752" s="16" t="s">
        <v>3360</v>
      </c>
      <c r="B752" s="15" t="s">
        <v>2084</v>
      </c>
      <c r="C752" s="16" t="s">
        <v>3361</v>
      </c>
      <c r="D752" s="28">
        <v>500024822</v>
      </c>
      <c r="E752" s="15" t="s">
        <v>3362</v>
      </c>
      <c r="F752" s="29">
        <v>14192389</v>
      </c>
      <c r="G752" s="19">
        <v>19367764</v>
      </c>
      <c r="H752" s="29">
        <v>14192389</v>
      </c>
      <c r="I752" s="16" t="s">
        <v>3363</v>
      </c>
      <c r="J752" s="15" t="s">
        <v>644</v>
      </c>
      <c r="K752" s="15" t="s">
        <v>168</v>
      </c>
      <c r="L752" s="20" t="s">
        <v>48</v>
      </c>
      <c r="M752" s="15" t="s">
        <v>365</v>
      </c>
      <c r="N752" s="30">
        <v>44880</v>
      </c>
      <c r="O752" s="22">
        <v>44881</v>
      </c>
      <c r="P752" s="22">
        <v>44926</v>
      </c>
      <c r="Q752" s="23" t="s">
        <v>39</v>
      </c>
      <c r="R752" s="15" t="s">
        <v>3364</v>
      </c>
      <c r="S752" s="15" t="s">
        <v>561</v>
      </c>
      <c r="T752" s="24">
        <v>900495981</v>
      </c>
      <c r="U752" s="15">
        <v>9</v>
      </c>
      <c r="V752" s="4">
        <v>45</v>
      </c>
      <c r="W752" s="5" t="s">
        <v>3365</v>
      </c>
      <c r="X752" s="6">
        <v>44926</v>
      </c>
      <c r="Y752" s="25">
        <f t="shared" si="22"/>
        <v>100</v>
      </c>
      <c r="Z752" s="26">
        <v>17129764</v>
      </c>
      <c r="AA752" s="26">
        <f t="shared" si="23"/>
        <v>-2238000</v>
      </c>
    </row>
    <row r="753" spans="1:27" s="8" customFormat="1" ht="69.75" customHeight="1">
      <c r="A753" s="16" t="s">
        <v>3366</v>
      </c>
      <c r="B753" s="15" t="s">
        <v>31</v>
      </c>
      <c r="C753" s="16" t="s">
        <v>3366</v>
      </c>
      <c r="D753" s="28">
        <v>500025822</v>
      </c>
      <c r="E753" s="15" t="s">
        <v>3367</v>
      </c>
      <c r="F753" s="29">
        <v>18333333</v>
      </c>
      <c r="G753" s="19">
        <v>18333333</v>
      </c>
      <c r="H753" s="29">
        <v>11000000</v>
      </c>
      <c r="I753" s="16" t="s">
        <v>3368</v>
      </c>
      <c r="J753" s="15" t="s">
        <v>46</v>
      </c>
      <c r="K753" s="15" t="s">
        <v>47</v>
      </c>
      <c r="L753" s="20" t="s">
        <v>48</v>
      </c>
      <c r="M753" s="15" t="s">
        <v>95</v>
      </c>
      <c r="N753" s="30">
        <v>44875</v>
      </c>
      <c r="O753" s="22">
        <v>44884</v>
      </c>
      <c r="P753" s="22">
        <v>44926</v>
      </c>
      <c r="Q753" s="23" t="s">
        <v>39</v>
      </c>
      <c r="R753" s="15" t="s">
        <v>3369</v>
      </c>
      <c r="S753" s="15" t="s">
        <v>41</v>
      </c>
      <c r="T753" s="24">
        <v>1010183391</v>
      </c>
      <c r="U753" s="15">
        <v>7</v>
      </c>
      <c r="V753" s="4">
        <v>42</v>
      </c>
      <c r="W753" s="5"/>
      <c r="X753" s="6">
        <v>44926</v>
      </c>
      <c r="Y753" s="25">
        <f t="shared" si="22"/>
        <v>100</v>
      </c>
      <c r="Z753" s="26">
        <v>15400000</v>
      </c>
      <c r="AA753" s="26">
        <f t="shared" si="23"/>
        <v>-2933333</v>
      </c>
    </row>
    <row r="754" spans="1:27" s="8" customFormat="1" ht="69.75" customHeight="1">
      <c r="A754" s="16" t="s">
        <v>3370</v>
      </c>
      <c r="B754" s="15" t="s">
        <v>31</v>
      </c>
      <c r="C754" s="16" t="s">
        <v>3370</v>
      </c>
      <c r="D754" s="28">
        <v>200029422</v>
      </c>
      <c r="E754" s="15" t="s">
        <v>3371</v>
      </c>
      <c r="F754" s="29">
        <v>4650000</v>
      </c>
      <c r="G754" s="19">
        <v>4650000</v>
      </c>
      <c r="H754" s="29">
        <v>3100000</v>
      </c>
      <c r="I754" s="16" t="s">
        <v>3372</v>
      </c>
      <c r="J754" s="15" t="s">
        <v>46</v>
      </c>
      <c r="K754" s="15" t="s">
        <v>47</v>
      </c>
      <c r="L754" s="15" t="s">
        <v>146</v>
      </c>
      <c r="M754" s="15" t="s">
        <v>147</v>
      </c>
      <c r="N754" s="30">
        <v>44886</v>
      </c>
      <c r="O754" s="22">
        <v>44896</v>
      </c>
      <c r="P754" s="22">
        <v>44926</v>
      </c>
      <c r="Q754" s="23" t="s">
        <v>39</v>
      </c>
      <c r="R754" s="15" t="s">
        <v>3373</v>
      </c>
      <c r="S754" s="15" t="s">
        <v>41</v>
      </c>
      <c r="T754" s="24">
        <v>1063181129</v>
      </c>
      <c r="U754" s="15">
        <v>7</v>
      </c>
      <c r="V754" s="4">
        <v>30</v>
      </c>
      <c r="W754" s="5"/>
      <c r="X754" s="6">
        <v>44926</v>
      </c>
      <c r="Y754" s="25">
        <f t="shared" si="22"/>
        <v>100</v>
      </c>
      <c r="Z754" s="26">
        <v>3100000</v>
      </c>
      <c r="AA754" s="26">
        <f t="shared" si="23"/>
        <v>-1550000</v>
      </c>
    </row>
    <row r="755" spans="1:27" s="8" customFormat="1" ht="69.75" customHeight="1">
      <c r="A755" s="16" t="s">
        <v>3374</v>
      </c>
      <c r="B755" s="15" t="s">
        <v>2084</v>
      </c>
      <c r="C755" s="16" t="s">
        <v>3375</v>
      </c>
      <c r="D755" s="28">
        <v>500024722</v>
      </c>
      <c r="E755" s="15" t="s">
        <v>3376</v>
      </c>
      <c r="F755" s="29">
        <v>18449284</v>
      </c>
      <c r="G755" s="19">
        <v>18449284</v>
      </c>
      <c r="H755" s="29">
        <v>18449284</v>
      </c>
      <c r="I755" s="16" t="s">
        <v>3377</v>
      </c>
      <c r="J755" s="15" t="s">
        <v>2540</v>
      </c>
      <c r="K755" s="15" t="s">
        <v>47</v>
      </c>
      <c r="L755" s="20" t="s">
        <v>48</v>
      </c>
      <c r="M755" s="15" t="s">
        <v>365</v>
      </c>
      <c r="N755" s="30">
        <v>44881</v>
      </c>
      <c r="O755" s="22">
        <v>44888</v>
      </c>
      <c r="P755" s="22">
        <v>44902</v>
      </c>
      <c r="Q755" s="23" t="s">
        <v>39</v>
      </c>
      <c r="R755" s="15" t="s">
        <v>3378</v>
      </c>
      <c r="S755" s="15" t="s">
        <v>561</v>
      </c>
      <c r="T755" s="24">
        <v>900218565</v>
      </c>
      <c r="U755" s="15">
        <v>1</v>
      </c>
      <c r="V755" s="4">
        <v>14</v>
      </c>
      <c r="W755" s="5"/>
      <c r="X755" s="6">
        <v>44926</v>
      </c>
      <c r="Y755" s="25">
        <v>100</v>
      </c>
      <c r="Z755" s="26">
        <v>0</v>
      </c>
      <c r="AA755" s="26">
        <f t="shared" si="23"/>
        <v>-18449284</v>
      </c>
    </row>
    <row r="756" spans="1:27" s="8" customFormat="1" ht="69.75" customHeight="1">
      <c r="A756" s="16" t="s">
        <v>3379</v>
      </c>
      <c r="B756" s="15" t="s">
        <v>31</v>
      </c>
      <c r="C756" s="16" t="s">
        <v>3379</v>
      </c>
      <c r="D756" s="28">
        <v>100006822</v>
      </c>
      <c r="E756" s="15" t="s">
        <v>3380</v>
      </c>
      <c r="F756" s="29">
        <v>9706667</v>
      </c>
      <c r="G756" s="19">
        <v>9706667</v>
      </c>
      <c r="H756" s="29">
        <v>5600000</v>
      </c>
      <c r="I756" s="16" t="s">
        <v>3381</v>
      </c>
      <c r="J756" s="15" t="s">
        <v>46</v>
      </c>
      <c r="K756" s="15" t="s">
        <v>47</v>
      </c>
      <c r="L756" s="20" t="s">
        <v>48</v>
      </c>
      <c r="M756" s="15" t="s">
        <v>78</v>
      </c>
      <c r="N756" s="30">
        <v>44876</v>
      </c>
      <c r="O756" s="22">
        <v>44881</v>
      </c>
      <c r="P756" s="22">
        <v>44926</v>
      </c>
      <c r="Q756" s="23" t="s">
        <v>39</v>
      </c>
      <c r="R756" s="15" t="s">
        <v>3382</v>
      </c>
      <c r="S756" s="15" t="s">
        <v>41</v>
      </c>
      <c r="T756" s="24">
        <v>1071169505</v>
      </c>
      <c r="U756" s="15">
        <v>3</v>
      </c>
      <c r="V756" s="4">
        <v>45</v>
      </c>
      <c r="W756" s="5"/>
      <c r="X756" s="6">
        <v>44926</v>
      </c>
      <c r="Y756" s="25">
        <f t="shared" si="22"/>
        <v>100</v>
      </c>
      <c r="Z756" s="26">
        <v>8400000</v>
      </c>
      <c r="AA756" s="26">
        <f t="shared" si="23"/>
        <v>-1306667</v>
      </c>
    </row>
    <row r="757" spans="1:27" s="8" customFormat="1" ht="69.75" customHeight="1">
      <c r="A757" s="16" t="s">
        <v>3383</v>
      </c>
      <c r="B757" s="15" t="s">
        <v>31</v>
      </c>
      <c r="C757" s="16" t="s">
        <v>3383</v>
      </c>
      <c r="D757" s="28">
        <v>400018622</v>
      </c>
      <c r="E757" s="15" t="s">
        <v>3384</v>
      </c>
      <c r="F757" s="29">
        <v>5650000</v>
      </c>
      <c r="G757" s="19">
        <v>5650000</v>
      </c>
      <c r="H757" s="29">
        <v>3390000</v>
      </c>
      <c r="I757" s="16" t="s">
        <v>3385</v>
      </c>
      <c r="J757" s="15" t="s">
        <v>46</v>
      </c>
      <c r="K757" s="15" t="s">
        <v>47</v>
      </c>
      <c r="L757" s="15" t="s">
        <v>277</v>
      </c>
      <c r="M757" s="15" t="s">
        <v>575</v>
      </c>
      <c r="N757" s="30">
        <v>44881</v>
      </c>
      <c r="O757" s="22">
        <v>44883</v>
      </c>
      <c r="P757" s="22">
        <v>44926</v>
      </c>
      <c r="Q757" s="23" t="s">
        <v>39</v>
      </c>
      <c r="R757" s="15" t="s">
        <v>1428</v>
      </c>
      <c r="S757" s="15" t="s">
        <v>41</v>
      </c>
      <c r="T757" s="24">
        <v>1063173608</v>
      </c>
      <c r="U757" s="15">
        <v>1</v>
      </c>
      <c r="V757" s="4">
        <v>43</v>
      </c>
      <c r="W757" s="5"/>
      <c r="X757" s="6">
        <v>44926</v>
      </c>
      <c r="Y757" s="25">
        <f t="shared" si="22"/>
        <v>100</v>
      </c>
      <c r="Z757" s="26">
        <v>4859000</v>
      </c>
      <c r="AA757" s="26">
        <f t="shared" si="23"/>
        <v>-791000</v>
      </c>
    </row>
    <row r="758" spans="1:27" s="8" customFormat="1" ht="69.75" customHeight="1">
      <c r="A758" s="16" t="s">
        <v>3386</v>
      </c>
      <c r="B758" s="15" t="s">
        <v>31</v>
      </c>
      <c r="C758" s="16" t="s">
        <v>3386</v>
      </c>
      <c r="D758" s="28">
        <v>110000922</v>
      </c>
      <c r="E758" s="15" t="s">
        <v>3387</v>
      </c>
      <c r="F758" s="29">
        <v>5826667</v>
      </c>
      <c r="G758" s="19">
        <v>5826667</v>
      </c>
      <c r="H758" s="29">
        <v>3800000</v>
      </c>
      <c r="I758" s="16" t="s">
        <v>3388</v>
      </c>
      <c r="J758" s="15" t="s">
        <v>46</v>
      </c>
      <c r="K758" s="15" t="s">
        <v>47</v>
      </c>
      <c r="L758" s="15" t="s">
        <v>896</v>
      </c>
      <c r="M758" s="15" t="s">
        <v>896</v>
      </c>
      <c r="N758" s="30">
        <v>44881</v>
      </c>
      <c r="O758" s="22">
        <v>44883</v>
      </c>
      <c r="P758" s="22">
        <v>44896</v>
      </c>
      <c r="Q758" s="23" t="s">
        <v>39</v>
      </c>
      <c r="R758" s="15" t="s">
        <v>3389</v>
      </c>
      <c r="S758" s="15" t="s">
        <v>41</v>
      </c>
      <c r="T758" s="24">
        <v>1143463528</v>
      </c>
      <c r="U758" s="15">
        <v>3</v>
      </c>
      <c r="V758" s="4">
        <v>13</v>
      </c>
      <c r="W758" s="5" t="s">
        <v>3390</v>
      </c>
      <c r="X758" s="6">
        <v>44926</v>
      </c>
      <c r="Y758" s="25">
        <v>100</v>
      </c>
      <c r="Z758" s="26">
        <v>1646667</v>
      </c>
      <c r="AA758" s="26">
        <f t="shared" si="23"/>
        <v>-4180000</v>
      </c>
    </row>
    <row r="759" spans="1:27" s="8" customFormat="1" ht="69.75" customHeight="1">
      <c r="A759" s="16" t="s">
        <v>3391</v>
      </c>
      <c r="B759" s="15" t="s">
        <v>31</v>
      </c>
      <c r="C759" s="16" t="s">
        <v>3391</v>
      </c>
      <c r="D759" s="28">
        <v>200029322</v>
      </c>
      <c r="E759" s="15" t="s">
        <v>3392</v>
      </c>
      <c r="F759" s="29">
        <v>15000000</v>
      </c>
      <c r="G759" s="19">
        <v>15000000</v>
      </c>
      <c r="H759" s="29">
        <v>10000000</v>
      </c>
      <c r="I759" s="16" t="s">
        <v>3393</v>
      </c>
      <c r="J759" s="15" t="s">
        <v>46</v>
      </c>
      <c r="K759" s="15" t="s">
        <v>47</v>
      </c>
      <c r="L759" s="15" t="s">
        <v>146</v>
      </c>
      <c r="M759" s="15" t="s">
        <v>147</v>
      </c>
      <c r="N759" s="30">
        <v>44882</v>
      </c>
      <c r="O759" s="22">
        <v>44884</v>
      </c>
      <c r="P759" s="22">
        <v>44926</v>
      </c>
      <c r="Q759" s="23" t="s">
        <v>39</v>
      </c>
      <c r="R759" s="15" t="s">
        <v>3394</v>
      </c>
      <c r="S759" s="15" t="s">
        <v>41</v>
      </c>
      <c r="T759" s="24">
        <v>1032365404</v>
      </c>
      <c r="U759" s="15">
        <v>6</v>
      </c>
      <c r="V759" s="4">
        <v>42</v>
      </c>
      <c r="W759" s="5"/>
      <c r="X759" s="6">
        <v>44926</v>
      </c>
      <c r="Y759" s="25">
        <f t="shared" si="22"/>
        <v>100</v>
      </c>
      <c r="Z759" s="26">
        <v>14000000</v>
      </c>
      <c r="AA759" s="26">
        <f t="shared" si="23"/>
        <v>-1000000</v>
      </c>
    </row>
    <row r="760" spans="1:27" s="8" customFormat="1" ht="69.75" customHeight="1">
      <c r="A760" s="16" t="s">
        <v>3395</v>
      </c>
      <c r="B760" s="15" t="s">
        <v>31</v>
      </c>
      <c r="C760" s="16" t="s">
        <v>3395</v>
      </c>
      <c r="D760" s="28">
        <v>300042822</v>
      </c>
      <c r="E760" s="15" t="s">
        <v>3396</v>
      </c>
      <c r="F760" s="29">
        <v>21189688</v>
      </c>
      <c r="G760" s="19">
        <v>21189688</v>
      </c>
      <c r="H760" s="29">
        <v>5297422</v>
      </c>
      <c r="I760" s="16" t="s">
        <v>3180</v>
      </c>
      <c r="J760" s="15" t="s">
        <v>46</v>
      </c>
      <c r="K760" s="15" t="s">
        <v>259</v>
      </c>
      <c r="L760" s="20" t="s">
        <v>37</v>
      </c>
      <c r="M760" s="15" t="s">
        <v>260</v>
      </c>
      <c r="N760" s="30">
        <v>44880</v>
      </c>
      <c r="O760" s="22">
        <v>44882</v>
      </c>
      <c r="P760" s="22">
        <v>45001</v>
      </c>
      <c r="Q760" s="23" t="s">
        <v>1100</v>
      </c>
      <c r="R760" s="15" t="s">
        <v>3397</v>
      </c>
      <c r="S760" s="15" t="s">
        <v>41</v>
      </c>
      <c r="T760" s="24">
        <v>1065648335</v>
      </c>
      <c r="U760" s="15">
        <v>1</v>
      </c>
      <c r="V760" s="4">
        <v>119</v>
      </c>
      <c r="W760" s="5"/>
      <c r="X760" s="6">
        <v>44926</v>
      </c>
      <c r="Y760" s="25">
        <f t="shared" si="22"/>
        <v>36.974789915966383</v>
      </c>
      <c r="Z760" s="26">
        <v>7769552</v>
      </c>
      <c r="AA760" s="26">
        <f t="shared" si="23"/>
        <v>-13420136</v>
      </c>
    </row>
    <row r="761" spans="1:27" s="8" customFormat="1" ht="69.75" customHeight="1">
      <c r="A761" s="16" t="s">
        <v>3398</v>
      </c>
      <c r="B761" s="15" t="s">
        <v>31</v>
      </c>
      <c r="C761" s="27" t="s">
        <v>3399</v>
      </c>
      <c r="D761" s="28">
        <v>300035722</v>
      </c>
      <c r="E761" s="15" t="s">
        <v>3400</v>
      </c>
      <c r="F761" s="29">
        <v>21189688</v>
      </c>
      <c r="G761" s="19">
        <v>21189688</v>
      </c>
      <c r="H761" s="29">
        <v>5297422</v>
      </c>
      <c r="I761" s="16" t="s">
        <v>3401</v>
      </c>
      <c r="J761" s="15" t="s">
        <v>46</v>
      </c>
      <c r="K761" s="15" t="s">
        <v>47</v>
      </c>
      <c r="L761" s="20" t="s">
        <v>37</v>
      </c>
      <c r="M761" s="15" t="s">
        <v>266</v>
      </c>
      <c r="N761" s="30">
        <v>44881</v>
      </c>
      <c r="O761" s="22">
        <v>44882</v>
      </c>
      <c r="P761" s="22">
        <v>45001</v>
      </c>
      <c r="Q761" s="23" t="s">
        <v>1100</v>
      </c>
      <c r="R761" s="15" t="s">
        <v>3402</v>
      </c>
      <c r="S761" s="15" t="s">
        <v>41</v>
      </c>
      <c r="T761" s="24">
        <v>74081913</v>
      </c>
      <c r="U761" s="15">
        <v>5</v>
      </c>
      <c r="V761" s="4">
        <v>119</v>
      </c>
      <c r="W761" s="5"/>
      <c r="X761" s="6">
        <v>44926</v>
      </c>
      <c r="Y761" s="25">
        <f t="shared" si="22"/>
        <v>36.974789915966383</v>
      </c>
      <c r="Z761" s="26">
        <v>12184071</v>
      </c>
      <c r="AA761" s="26">
        <f t="shared" si="23"/>
        <v>-9005617</v>
      </c>
    </row>
    <row r="762" spans="1:27" s="8" customFormat="1" ht="69.75" customHeight="1">
      <c r="A762" s="16" t="s">
        <v>3403</v>
      </c>
      <c r="B762" s="15" t="s">
        <v>31</v>
      </c>
      <c r="C762" s="16" t="s">
        <v>3403</v>
      </c>
      <c r="D762" s="28">
        <v>300052322</v>
      </c>
      <c r="E762" s="15" t="s">
        <v>3404</v>
      </c>
      <c r="F762" s="29">
        <v>21189688</v>
      </c>
      <c r="G762" s="19">
        <v>26487110</v>
      </c>
      <c r="H762" s="29">
        <v>5297422</v>
      </c>
      <c r="I762" s="16" t="s">
        <v>3405</v>
      </c>
      <c r="J762" s="15" t="s">
        <v>46</v>
      </c>
      <c r="K762" s="15" t="s">
        <v>168</v>
      </c>
      <c r="L762" s="20" t="s">
        <v>37</v>
      </c>
      <c r="M762" s="15" t="s">
        <v>169</v>
      </c>
      <c r="N762" s="30">
        <v>44881</v>
      </c>
      <c r="O762" s="22">
        <v>44884</v>
      </c>
      <c r="P762" s="22">
        <v>45034</v>
      </c>
      <c r="Q762" s="23" t="s">
        <v>1100</v>
      </c>
      <c r="R762" s="15" t="s">
        <v>3406</v>
      </c>
      <c r="S762" s="15" t="s">
        <v>41</v>
      </c>
      <c r="T762" s="24">
        <v>33481380</v>
      </c>
      <c r="U762" s="15">
        <v>7</v>
      </c>
      <c r="V762" s="4">
        <v>150</v>
      </c>
      <c r="W762" s="5" t="s">
        <v>3407</v>
      </c>
      <c r="X762" s="6">
        <v>44926</v>
      </c>
      <c r="Y762" s="25">
        <f t="shared" si="22"/>
        <v>28</v>
      </c>
      <c r="Z762" s="26">
        <v>7416391</v>
      </c>
      <c r="AA762" s="26">
        <f t="shared" si="23"/>
        <v>-19070719</v>
      </c>
    </row>
    <row r="763" spans="1:27" s="8" customFormat="1" ht="69.75" customHeight="1">
      <c r="A763" s="16" t="s">
        <v>3408</v>
      </c>
      <c r="B763" s="15" t="s">
        <v>31</v>
      </c>
      <c r="C763" s="16" t="s">
        <v>3408</v>
      </c>
      <c r="D763" s="28">
        <v>300057322</v>
      </c>
      <c r="E763" s="15" t="s">
        <v>3409</v>
      </c>
      <c r="F763" s="29">
        <v>18540977</v>
      </c>
      <c r="G763" s="19">
        <v>27723181</v>
      </c>
      <c r="H763" s="29">
        <v>5297422</v>
      </c>
      <c r="I763" s="16" t="s">
        <v>3410</v>
      </c>
      <c r="J763" s="15" t="s">
        <v>46</v>
      </c>
      <c r="K763" s="15" t="s">
        <v>36</v>
      </c>
      <c r="L763" s="20" t="s">
        <v>37</v>
      </c>
      <c r="M763" s="15" t="s">
        <v>38</v>
      </c>
      <c r="N763" s="30">
        <v>44881</v>
      </c>
      <c r="O763" s="22">
        <v>44883</v>
      </c>
      <c r="P763" s="22">
        <v>45042</v>
      </c>
      <c r="Q763" s="23" t="s">
        <v>1100</v>
      </c>
      <c r="R763" s="15" t="s">
        <v>3411</v>
      </c>
      <c r="S763" s="15" t="s">
        <v>41</v>
      </c>
      <c r="T763" s="24">
        <v>28558222</v>
      </c>
      <c r="U763" s="15">
        <v>6</v>
      </c>
      <c r="V763" s="4">
        <v>159</v>
      </c>
      <c r="W763" s="5" t="s">
        <v>3412</v>
      </c>
      <c r="X763" s="6">
        <v>44926</v>
      </c>
      <c r="Y763" s="25">
        <f t="shared" si="22"/>
        <v>27.044025157232703</v>
      </c>
      <c r="Z763" s="26">
        <v>7592972</v>
      </c>
      <c r="AA763" s="26">
        <f t="shared" si="23"/>
        <v>-20130209</v>
      </c>
    </row>
    <row r="764" spans="1:27" s="8" customFormat="1" ht="69.75" customHeight="1">
      <c r="A764" s="16" t="s">
        <v>3413</v>
      </c>
      <c r="B764" s="15" t="s">
        <v>31</v>
      </c>
      <c r="C764" s="16" t="s">
        <v>3413</v>
      </c>
      <c r="D764" s="28">
        <v>300029922</v>
      </c>
      <c r="E764" s="15" t="s">
        <v>3414</v>
      </c>
      <c r="F764" s="29">
        <v>14336000</v>
      </c>
      <c r="G764" s="19">
        <v>17920000</v>
      </c>
      <c r="H764" s="29">
        <v>3584000</v>
      </c>
      <c r="I764" s="16" t="s">
        <v>3415</v>
      </c>
      <c r="J764" s="15" t="s">
        <v>46</v>
      </c>
      <c r="K764" s="15" t="s">
        <v>47</v>
      </c>
      <c r="L764" s="20" t="s">
        <v>37</v>
      </c>
      <c r="M764" s="15" t="s">
        <v>2664</v>
      </c>
      <c r="N764" s="30">
        <v>44882</v>
      </c>
      <c r="O764" s="22">
        <v>44888</v>
      </c>
      <c r="P764" s="22">
        <v>45038</v>
      </c>
      <c r="Q764" s="23" t="s">
        <v>1100</v>
      </c>
      <c r="R764" s="15" t="s">
        <v>3416</v>
      </c>
      <c r="S764" s="15" t="s">
        <v>41</v>
      </c>
      <c r="T764" s="24">
        <v>1015395795</v>
      </c>
      <c r="U764" s="15">
        <v>7</v>
      </c>
      <c r="V764" s="4">
        <v>150</v>
      </c>
      <c r="W764" s="5" t="s">
        <v>3417</v>
      </c>
      <c r="X764" s="6">
        <v>44926</v>
      </c>
      <c r="Y764" s="25">
        <f t="shared" si="22"/>
        <v>25.333333333333332</v>
      </c>
      <c r="Z764" s="26">
        <v>4539733</v>
      </c>
      <c r="AA764" s="26">
        <f t="shared" si="23"/>
        <v>-13380267</v>
      </c>
    </row>
    <row r="765" spans="1:27" s="8" customFormat="1" ht="69.75" customHeight="1">
      <c r="A765" s="16" t="s">
        <v>3418</v>
      </c>
      <c r="B765" s="15" t="s">
        <v>31</v>
      </c>
      <c r="C765" s="16" t="s">
        <v>3418</v>
      </c>
      <c r="D765" s="28">
        <v>300048722</v>
      </c>
      <c r="E765" s="15" t="s">
        <v>3419</v>
      </c>
      <c r="F765" s="29">
        <v>21189688</v>
      </c>
      <c r="G765" s="19">
        <v>26487110</v>
      </c>
      <c r="H765" s="29">
        <v>5297422</v>
      </c>
      <c r="I765" s="16" t="s">
        <v>3195</v>
      </c>
      <c r="J765" s="15" t="s">
        <v>46</v>
      </c>
      <c r="K765" s="15" t="s">
        <v>36</v>
      </c>
      <c r="L765" s="20" t="s">
        <v>37</v>
      </c>
      <c r="M765" s="15" t="s">
        <v>38</v>
      </c>
      <c r="N765" s="30">
        <v>44880</v>
      </c>
      <c r="O765" s="22">
        <v>44881</v>
      </c>
      <c r="P765" s="22">
        <v>45031</v>
      </c>
      <c r="Q765" s="23" t="s">
        <v>1100</v>
      </c>
      <c r="R765" s="15" t="s">
        <v>3420</v>
      </c>
      <c r="S765" s="15" t="s">
        <v>41</v>
      </c>
      <c r="T765" s="24">
        <v>1017176951</v>
      </c>
      <c r="U765" s="15">
        <v>8</v>
      </c>
      <c r="V765" s="4">
        <v>150</v>
      </c>
      <c r="W765" s="5" t="s">
        <v>3327</v>
      </c>
      <c r="X765" s="6">
        <v>44926</v>
      </c>
      <c r="Y765" s="25">
        <f t="shared" si="22"/>
        <v>30</v>
      </c>
      <c r="Z765" s="26">
        <v>7946133</v>
      </c>
      <c r="AA765" s="26">
        <f t="shared" si="23"/>
        <v>-18540977</v>
      </c>
    </row>
    <row r="766" spans="1:27" s="8" customFormat="1" ht="69.75" customHeight="1">
      <c r="A766" s="16" t="s">
        <v>3421</v>
      </c>
      <c r="B766" s="15" t="s">
        <v>31</v>
      </c>
      <c r="C766" s="16" t="s">
        <v>3421</v>
      </c>
      <c r="D766" s="28">
        <v>300038622</v>
      </c>
      <c r="E766" s="15" t="s">
        <v>3422</v>
      </c>
      <c r="F766" s="29">
        <v>21189688</v>
      </c>
      <c r="G766" s="19">
        <v>21189688</v>
      </c>
      <c r="H766" s="29">
        <v>5297422</v>
      </c>
      <c r="I766" s="16" t="s">
        <v>3322</v>
      </c>
      <c r="J766" s="15" t="s">
        <v>46</v>
      </c>
      <c r="K766" s="15" t="s">
        <v>168</v>
      </c>
      <c r="L766" s="20" t="s">
        <v>37</v>
      </c>
      <c r="M766" s="15" t="s">
        <v>169</v>
      </c>
      <c r="N766" s="30">
        <v>44876</v>
      </c>
      <c r="O766" s="22">
        <v>44881</v>
      </c>
      <c r="P766" s="22">
        <v>44898</v>
      </c>
      <c r="Q766" s="23" t="s">
        <v>39</v>
      </c>
      <c r="R766" s="15" t="s">
        <v>3423</v>
      </c>
      <c r="S766" s="15" t="s">
        <v>41</v>
      </c>
      <c r="T766" s="24">
        <v>1053810364</v>
      </c>
      <c r="U766" s="15">
        <v>5</v>
      </c>
      <c r="V766" s="4">
        <v>17</v>
      </c>
      <c r="W766" s="5" t="s">
        <v>3424</v>
      </c>
      <c r="X766" s="6">
        <v>44926</v>
      </c>
      <c r="Y766" s="25">
        <v>100</v>
      </c>
      <c r="Z766" s="26">
        <v>2648711</v>
      </c>
      <c r="AA766" s="26">
        <f t="shared" si="23"/>
        <v>-18540977</v>
      </c>
    </row>
    <row r="767" spans="1:27" s="8" customFormat="1" ht="69.75" customHeight="1">
      <c r="A767" s="16" t="s">
        <v>3425</v>
      </c>
      <c r="B767" s="15" t="s">
        <v>31</v>
      </c>
      <c r="C767" s="16" t="s">
        <v>3425</v>
      </c>
      <c r="D767" s="28">
        <v>300041422</v>
      </c>
      <c r="E767" s="15" t="s">
        <v>3426</v>
      </c>
      <c r="F767" s="29">
        <v>10513708</v>
      </c>
      <c r="G767" s="19">
        <v>13142135</v>
      </c>
      <c r="H767" s="29">
        <v>2628427</v>
      </c>
      <c r="I767" s="16" t="s">
        <v>3427</v>
      </c>
      <c r="J767" s="15" t="s">
        <v>65</v>
      </c>
      <c r="K767" s="15" t="s">
        <v>168</v>
      </c>
      <c r="L767" s="20" t="s">
        <v>37</v>
      </c>
      <c r="M767" s="15" t="s">
        <v>169</v>
      </c>
      <c r="N767" s="30">
        <v>44876</v>
      </c>
      <c r="O767" s="22">
        <v>44881</v>
      </c>
      <c r="P767" s="22">
        <v>45031</v>
      </c>
      <c r="Q767" s="23" t="s">
        <v>1100</v>
      </c>
      <c r="R767" s="15" t="s">
        <v>3428</v>
      </c>
      <c r="S767" s="15" t="s">
        <v>41</v>
      </c>
      <c r="T767" s="24">
        <v>1057571340</v>
      </c>
      <c r="U767" s="15">
        <v>7</v>
      </c>
      <c r="V767" s="4">
        <v>150</v>
      </c>
      <c r="W767" s="5" t="s">
        <v>3429</v>
      </c>
      <c r="X767" s="6">
        <v>44926</v>
      </c>
      <c r="Y767" s="25">
        <f t="shared" si="22"/>
        <v>30</v>
      </c>
      <c r="Z767" s="26">
        <v>9199495</v>
      </c>
      <c r="AA767" s="26">
        <f t="shared" si="23"/>
        <v>-3942640</v>
      </c>
    </row>
    <row r="768" spans="1:27" s="8" customFormat="1" ht="69.75" customHeight="1">
      <c r="A768" s="16" t="s">
        <v>3430</v>
      </c>
      <c r="B768" s="15" t="s">
        <v>31</v>
      </c>
      <c r="C768" s="16" t="s">
        <v>3430</v>
      </c>
      <c r="D768" s="28">
        <v>300051222</v>
      </c>
      <c r="E768" s="15" t="s">
        <v>3431</v>
      </c>
      <c r="F768" s="29">
        <v>13069020</v>
      </c>
      <c r="G768" s="19">
        <v>13069020</v>
      </c>
      <c r="H768" s="29">
        <v>3267255</v>
      </c>
      <c r="I768" s="16" t="s">
        <v>3432</v>
      </c>
      <c r="J768" s="15" t="s">
        <v>65</v>
      </c>
      <c r="K768" s="15" t="s">
        <v>259</v>
      </c>
      <c r="L768" s="20" t="s">
        <v>37</v>
      </c>
      <c r="M768" s="15" t="s">
        <v>260</v>
      </c>
      <c r="N768" s="30">
        <v>44880</v>
      </c>
      <c r="O768" s="22">
        <v>44881</v>
      </c>
      <c r="P768" s="22">
        <v>45000</v>
      </c>
      <c r="Q768" s="23" t="s">
        <v>1100</v>
      </c>
      <c r="R768" s="15" t="s">
        <v>3433</v>
      </c>
      <c r="S768" s="15" t="s">
        <v>41</v>
      </c>
      <c r="T768" s="24">
        <v>1047995770</v>
      </c>
      <c r="U768" s="15">
        <v>4</v>
      </c>
      <c r="V768" s="4">
        <v>119</v>
      </c>
      <c r="W768" s="5"/>
      <c r="X768" s="6">
        <v>44926</v>
      </c>
      <c r="Y768" s="25">
        <f t="shared" si="22"/>
        <v>37.815126050420169</v>
      </c>
      <c r="Z768" s="26">
        <v>4900883</v>
      </c>
      <c r="AA768" s="26">
        <f t="shared" si="23"/>
        <v>-8168137</v>
      </c>
    </row>
    <row r="769" spans="1:27" s="8" customFormat="1" ht="69.75" customHeight="1">
      <c r="A769" s="16" t="s">
        <v>3434</v>
      </c>
      <c r="B769" s="15" t="s">
        <v>31</v>
      </c>
      <c r="C769" s="16" t="s">
        <v>3434</v>
      </c>
      <c r="D769" s="28">
        <v>300052022</v>
      </c>
      <c r="E769" s="15" t="s">
        <v>3435</v>
      </c>
      <c r="F769" s="29">
        <v>36085760</v>
      </c>
      <c r="G769" s="19">
        <v>45107200</v>
      </c>
      <c r="H769" s="29">
        <v>9021440</v>
      </c>
      <c r="I769" s="16" t="s">
        <v>3436</v>
      </c>
      <c r="J769" s="15" t="s">
        <v>46</v>
      </c>
      <c r="K769" s="15" t="s">
        <v>47</v>
      </c>
      <c r="L769" s="20" t="s">
        <v>37</v>
      </c>
      <c r="M769" s="15" t="s">
        <v>195</v>
      </c>
      <c r="N769" s="30">
        <v>44881</v>
      </c>
      <c r="O769" s="22">
        <v>44882</v>
      </c>
      <c r="P769" s="22">
        <v>45032</v>
      </c>
      <c r="Q769" s="23" t="s">
        <v>1100</v>
      </c>
      <c r="R769" s="15" t="s">
        <v>3437</v>
      </c>
      <c r="S769" s="15" t="s">
        <v>41</v>
      </c>
      <c r="T769" s="24">
        <v>52779318</v>
      </c>
      <c r="U769" s="15">
        <v>1</v>
      </c>
      <c r="V769" s="4">
        <v>150</v>
      </c>
      <c r="W769" s="5" t="s">
        <v>3438</v>
      </c>
      <c r="X769" s="6">
        <v>44926</v>
      </c>
      <c r="Y769" s="25">
        <f t="shared" si="22"/>
        <v>29.333333333333332</v>
      </c>
      <c r="Z769" s="26">
        <v>13231445</v>
      </c>
      <c r="AA769" s="26">
        <f t="shared" si="23"/>
        <v>-31875755</v>
      </c>
    </row>
    <row r="770" spans="1:27" s="8" customFormat="1" ht="69.75" customHeight="1">
      <c r="A770" s="16" t="s">
        <v>3439</v>
      </c>
      <c r="B770" s="15" t="s">
        <v>31</v>
      </c>
      <c r="C770" s="16" t="s">
        <v>3439</v>
      </c>
      <c r="D770" s="28">
        <v>300040522</v>
      </c>
      <c r="E770" s="15" t="s">
        <v>3440</v>
      </c>
      <c r="F770" s="29">
        <v>22084052</v>
      </c>
      <c r="G770" s="19">
        <v>22084052</v>
      </c>
      <c r="H770" s="29">
        <v>6309729</v>
      </c>
      <c r="I770" s="16" t="s">
        <v>3441</v>
      </c>
      <c r="J770" s="15" t="s">
        <v>46</v>
      </c>
      <c r="K770" s="15" t="s">
        <v>627</v>
      </c>
      <c r="L770" s="20" t="s">
        <v>37</v>
      </c>
      <c r="M770" s="15" t="s">
        <v>628</v>
      </c>
      <c r="N770" s="30">
        <v>44881</v>
      </c>
      <c r="O770" s="22">
        <v>44883</v>
      </c>
      <c r="P770" s="22">
        <v>44989</v>
      </c>
      <c r="Q770" s="23" t="s">
        <v>1100</v>
      </c>
      <c r="R770" s="15" t="s">
        <v>3442</v>
      </c>
      <c r="S770" s="15" t="s">
        <v>41</v>
      </c>
      <c r="T770" s="24">
        <v>1051286145</v>
      </c>
      <c r="U770" s="15">
        <v>3</v>
      </c>
      <c r="V770" s="4">
        <v>106</v>
      </c>
      <c r="W770" s="5"/>
      <c r="X770" s="6">
        <v>44926</v>
      </c>
      <c r="Y770" s="25">
        <f t="shared" si="22"/>
        <v>40.566037735849058</v>
      </c>
      <c r="Z770" s="26">
        <v>15353674</v>
      </c>
      <c r="AA770" s="26">
        <f t="shared" si="23"/>
        <v>-6730378</v>
      </c>
    </row>
    <row r="771" spans="1:27" s="8" customFormat="1" ht="69.75" customHeight="1">
      <c r="A771" s="16" t="s">
        <v>3443</v>
      </c>
      <c r="B771" s="15" t="s">
        <v>31</v>
      </c>
      <c r="C771" s="16" t="s">
        <v>3443</v>
      </c>
      <c r="D771" s="28">
        <v>300056222</v>
      </c>
      <c r="E771" s="15" t="s">
        <v>3444</v>
      </c>
      <c r="F771" s="29">
        <v>25238916</v>
      </c>
      <c r="G771" s="19">
        <v>25238916</v>
      </c>
      <c r="H771" s="29">
        <v>6309729</v>
      </c>
      <c r="I771" s="16" t="s">
        <v>3330</v>
      </c>
      <c r="J771" s="15" t="s">
        <v>46</v>
      </c>
      <c r="K771" s="15" t="s">
        <v>1678</v>
      </c>
      <c r="L771" s="20" t="s">
        <v>37</v>
      </c>
      <c r="M771" s="15" t="s">
        <v>2459</v>
      </c>
      <c r="N771" s="30">
        <v>44895</v>
      </c>
      <c r="O771" s="22">
        <v>44896</v>
      </c>
      <c r="P771" s="22">
        <v>45016</v>
      </c>
      <c r="Q771" s="23" t="s">
        <v>1100</v>
      </c>
      <c r="R771" s="15" t="s">
        <v>3445</v>
      </c>
      <c r="S771" s="15" t="s">
        <v>41</v>
      </c>
      <c r="T771" s="24">
        <v>60396967</v>
      </c>
      <c r="U771" s="15">
        <v>4</v>
      </c>
      <c r="V771" s="4">
        <v>120</v>
      </c>
      <c r="W771" s="5"/>
      <c r="X771" s="6">
        <v>44926</v>
      </c>
      <c r="Y771" s="25">
        <f t="shared" si="22"/>
        <v>25</v>
      </c>
      <c r="Z771" s="26">
        <v>6309729</v>
      </c>
      <c r="AA771" s="26">
        <f t="shared" si="23"/>
        <v>-18929187</v>
      </c>
    </row>
    <row r="772" spans="1:27" s="8" customFormat="1" ht="69.75" customHeight="1">
      <c r="A772" s="16" t="s">
        <v>3446</v>
      </c>
      <c r="B772" s="15" t="s">
        <v>31</v>
      </c>
      <c r="C772" s="16" t="s">
        <v>3446</v>
      </c>
      <c r="D772" s="28">
        <v>300053322</v>
      </c>
      <c r="E772" s="15" t="s">
        <v>3447</v>
      </c>
      <c r="F772" s="29">
        <v>25238916</v>
      </c>
      <c r="G772" s="19">
        <v>31548645</v>
      </c>
      <c r="H772" s="29">
        <v>6309729</v>
      </c>
      <c r="I772" s="16" t="s">
        <v>3448</v>
      </c>
      <c r="J772" s="15" t="s">
        <v>46</v>
      </c>
      <c r="K772" s="15" t="s">
        <v>160</v>
      </c>
      <c r="L772" s="20" t="s">
        <v>37</v>
      </c>
      <c r="M772" s="15" t="s">
        <v>161</v>
      </c>
      <c r="N772" s="30">
        <v>44881</v>
      </c>
      <c r="O772" s="22">
        <v>44882</v>
      </c>
      <c r="P772" s="22">
        <v>45032</v>
      </c>
      <c r="Q772" s="23" t="s">
        <v>1100</v>
      </c>
      <c r="R772" s="15" t="s">
        <v>3449</v>
      </c>
      <c r="S772" s="15" t="s">
        <v>41</v>
      </c>
      <c r="T772" s="24">
        <v>66930173</v>
      </c>
      <c r="U772" s="15">
        <v>6</v>
      </c>
      <c r="V772" s="4">
        <v>150</v>
      </c>
      <c r="W772" s="5" t="s">
        <v>3450</v>
      </c>
      <c r="X772" s="6">
        <v>44926</v>
      </c>
      <c r="Y772" s="25">
        <f t="shared" si="22"/>
        <v>29.333333333333332</v>
      </c>
      <c r="Z772" s="26">
        <v>2944540</v>
      </c>
      <c r="AA772" s="26">
        <f t="shared" si="23"/>
        <v>-28604105</v>
      </c>
    </row>
    <row r="773" spans="1:27" s="8" customFormat="1" ht="69.75" customHeight="1">
      <c r="A773" s="16" t="s">
        <v>3451</v>
      </c>
      <c r="B773" s="15" t="s">
        <v>31</v>
      </c>
      <c r="C773" s="16" t="s">
        <v>3451</v>
      </c>
      <c r="D773" s="28">
        <v>300049222</v>
      </c>
      <c r="E773" s="15" t="s">
        <v>3452</v>
      </c>
      <c r="F773" s="29">
        <v>21189688</v>
      </c>
      <c r="G773" s="19">
        <v>21189688</v>
      </c>
      <c r="H773" s="29">
        <v>5297422</v>
      </c>
      <c r="I773" s="16" t="s">
        <v>3207</v>
      </c>
      <c r="J773" s="15" t="s">
        <v>46</v>
      </c>
      <c r="K773" s="15" t="s">
        <v>854</v>
      </c>
      <c r="L773" s="20" t="s">
        <v>37</v>
      </c>
      <c r="M773" s="15" t="s">
        <v>1594</v>
      </c>
      <c r="N773" s="30">
        <v>44893</v>
      </c>
      <c r="O773" s="22">
        <v>44894</v>
      </c>
      <c r="P773" s="22">
        <v>45013</v>
      </c>
      <c r="Q773" s="23" t="s">
        <v>1100</v>
      </c>
      <c r="R773" s="15" t="s">
        <v>3453</v>
      </c>
      <c r="S773" s="15" t="s">
        <v>41</v>
      </c>
      <c r="T773" s="24">
        <v>1053801611</v>
      </c>
      <c r="U773" s="15">
        <v>1</v>
      </c>
      <c r="V773" s="4">
        <v>119</v>
      </c>
      <c r="W773" s="5"/>
      <c r="X773" s="6">
        <v>44926</v>
      </c>
      <c r="Y773" s="25">
        <f t="shared" si="22"/>
        <v>26.890756302521009</v>
      </c>
      <c r="Z773" s="26">
        <v>16245427</v>
      </c>
      <c r="AA773" s="26">
        <f t="shared" si="23"/>
        <v>-4944261</v>
      </c>
    </row>
    <row r="774" spans="1:27" s="8" customFormat="1" ht="69.75" customHeight="1">
      <c r="A774" s="16" t="s">
        <v>3454</v>
      </c>
      <c r="B774" s="15" t="s">
        <v>2152</v>
      </c>
      <c r="C774" s="16" t="s">
        <v>3455</v>
      </c>
      <c r="D774" s="28">
        <v>300007322</v>
      </c>
      <c r="E774" s="15" t="s">
        <v>3456</v>
      </c>
      <c r="F774" s="29">
        <v>24985850</v>
      </c>
      <c r="G774" s="19">
        <v>24985850</v>
      </c>
      <c r="H774" s="29">
        <v>24985850</v>
      </c>
      <c r="I774" s="16" t="s">
        <v>3457</v>
      </c>
      <c r="J774" s="15" t="s">
        <v>644</v>
      </c>
      <c r="K774" s="15" t="s">
        <v>47</v>
      </c>
      <c r="L774" s="20" t="s">
        <v>37</v>
      </c>
      <c r="M774" s="15" t="s">
        <v>473</v>
      </c>
      <c r="N774" s="30">
        <v>44886</v>
      </c>
      <c r="O774" s="22">
        <v>44887</v>
      </c>
      <c r="P774" s="22">
        <v>44977</v>
      </c>
      <c r="Q774" s="23" t="s">
        <v>1100</v>
      </c>
      <c r="R774" s="15" t="s">
        <v>3458</v>
      </c>
      <c r="S774" s="15" t="s">
        <v>561</v>
      </c>
      <c r="T774" s="24">
        <v>800080632</v>
      </c>
      <c r="U774" s="15">
        <v>9</v>
      </c>
      <c r="V774" s="4">
        <v>90</v>
      </c>
      <c r="W774" s="5"/>
      <c r="X774" s="6">
        <v>44926</v>
      </c>
      <c r="Y774" s="25">
        <f t="shared" si="22"/>
        <v>43.333333333333336</v>
      </c>
      <c r="Z774" s="26">
        <v>0</v>
      </c>
      <c r="AA774" s="26">
        <f t="shared" si="23"/>
        <v>-24985850</v>
      </c>
    </row>
    <row r="775" spans="1:27" s="8" customFormat="1" ht="69.75" customHeight="1">
      <c r="A775" s="16" t="s">
        <v>3454</v>
      </c>
      <c r="B775" s="15" t="s">
        <v>2152</v>
      </c>
      <c r="C775" s="16" t="s">
        <v>3459</v>
      </c>
      <c r="D775" s="28">
        <v>300007322</v>
      </c>
      <c r="E775" s="15" t="s">
        <v>3456</v>
      </c>
      <c r="F775" s="29">
        <v>55005942</v>
      </c>
      <c r="G775" s="19">
        <v>55005942</v>
      </c>
      <c r="H775" s="29">
        <v>55005942</v>
      </c>
      <c r="I775" s="16" t="s">
        <v>3460</v>
      </c>
      <c r="J775" s="15" t="s">
        <v>644</v>
      </c>
      <c r="K775" s="15" t="s">
        <v>47</v>
      </c>
      <c r="L775" s="20" t="s">
        <v>37</v>
      </c>
      <c r="M775" s="15" t="s">
        <v>473</v>
      </c>
      <c r="N775" s="30">
        <v>44886</v>
      </c>
      <c r="O775" s="22">
        <v>44889</v>
      </c>
      <c r="P775" s="22">
        <v>44977</v>
      </c>
      <c r="Q775" s="23" t="s">
        <v>1100</v>
      </c>
      <c r="R775" s="15" t="s">
        <v>3461</v>
      </c>
      <c r="S775" s="15" t="s">
        <v>561</v>
      </c>
      <c r="T775" s="24">
        <v>830041308</v>
      </c>
      <c r="U775" s="15">
        <v>1</v>
      </c>
      <c r="V775" s="4">
        <v>88</v>
      </c>
      <c r="W775" s="5"/>
      <c r="X775" s="6">
        <v>44926</v>
      </c>
      <c r="Y775" s="25">
        <f t="shared" si="22"/>
        <v>42.045454545454547</v>
      </c>
      <c r="Z775" s="26">
        <v>0</v>
      </c>
      <c r="AA775" s="26">
        <f t="shared" si="23"/>
        <v>-55005942</v>
      </c>
    </row>
    <row r="776" spans="1:27" s="8" customFormat="1" ht="69.75" customHeight="1">
      <c r="A776" s="16" t="s">
        <v>3462</v>
      </c>
      <c r="B776" s="15" t="s">
        <v>31</v>
      </c>
      <c r="C776" s="16" t="s">
        <v>3462</v>
      </c>
      <c r="D776" s="28">
        <v>300056322</v>
      </c>
      <c r="E776" s="15" t="s">
        <v>3463</v>
      </c>
      <c r="F776" s="29">
        <v>21189688</v>
      </c>
      <c r="G776" s="19">
        <v>21189688</v>
      </c>
      <c r="H776" s="29">
        <v>5297422</v>
      </c>
      <c r="I776" s="16" t="s">
        <v>3464</v>
      </c>
      <c r="J776" s="15" t="s">
        <v>46</v>
      </c>
      <c r="K776" s="15" t="s">
        <v>1678</v>
      </c>
      <c r="L776" s="20" t="s">
        <v>37</v>
      </c>
      <c r="M776" s="15" t="s">
        <v>2459</v>
      </c>
      <c r="N776" s="30">
        <v>44896</v>
      </c>
      <c r="O776" s="22">
        <v>44897</v>
      </c>
      <c r="P776" s="22">
        <v>45017</v>
      </c>
      <c r="Q776" s="23" t="s">
        <v>1100</v>
      </c>
      <c r="R776" s="15" t="s">
        <v>3465</v>
      </c>
      <c r="S776" s="15" t="s">
        <v>41</v>
      </c>
      <c r="T776" s="24">
        <v>37274641</v>
      </c>
      <c r="U776" s="15">
        <v>1</v>
      </c>
      <c r="V776" s="4">
        <v>120</v>
      </c>
      <c r="W776" s="5"/>
      <c r="X776" s="6">
        <v>44926</v>
      </c>
      <c r="Y776" s="25">
        <f t="shared" si="22"/>
        <v>24.166666666666668</v>
      </c>
      <c r="Z776" s="26">
        <v>10594844</v>
      </c>
      <c r="AA776" s="26">
        <f t="shared" si="23"/>
        <v>-10594844</v>
      </c>
    </row>
    <row r="777" spans="1:27" s="8" customFormat="1" ht="69.75" customHeight="1">
      <c r="A777" s="16" t="s">
        <v>3466</v>
      </c>
      <c r="B777" s="15" t="s">
        <v>31</v>
      </c>
      <c r="C777" s="16" t="s">
        <v>3466</v>
      </c>
      <c r="D777" s="28">
        <v>300041722</v>
      </c>
      <c r="E777" s="15" t="s">
        <v>3467</v>
      </c>
      <c r="F777" s="29">
        <v>28000000</v>
      </c>
      <c r="G777" s="19">
        <v>28000000</v>
      </c>
      <c r="H777" s="29">
        <v>7000000</v>
      </c>
      <c r="I777" s="16" t="s">
        <v>3468</v>
      </c>
      <c r="J777" s="15" t="s">
        <v>46</v>
      </c>
      <c r="K777" s="15" t="s">
        <v>47</v>
      </c>
      <c r="L777" s="20" t="s">
        <v>37</v>
      </c>
      <c r="M777" s="15" t="s">
        <v>201</v>
      </c>
      <c r="N777" s="30">
        <v>44896</v>
      </c>
      <c r="O777" s="22">
        <v>44908</v>
      </c>
      <c r="P777" s="22">
        <v>45028</v>
      </c>
      <c r="Q777" s="23" t="s">
        <v>1100</v>
      </c>
      <c r="R777" s="15" t="s">
        <v>3469</v>
      </c>
      <c r="S777" s="15" t="s">
        <v>41</v>
      </c>
      <c r="T777" s="24">
        <v>46368783</v>
      </c>
      <c r="U777" s="15">
        <v>6</v>
      </c>
      <c r="V777" s="4">
        <v>120</v>
      </c>
      <c r="W777" s="5"/>
      <c r="X777" s="6">
        <v>44926</v>
      </c>
      <c r="Y777" s="25">
        <f t="shared" si="22"/>
        <v>15</v>
      </c>
      <c r="Z777" s="26">
        <v>4433333</v>
      </c>
      <c r="AA777" s="26">
        <f t="shared" si="23"/>
        <v>-23566667</v>
      </c>
    </row>
    <row r="778" spans="1:27" s="8" customFormat="1" ht="69.75" customHeight="1">
      <c r="A778" s="16" t="s">
        <v>3470</v>
      </c>
      <c r="B778" s="15" t="s">
        <v>31</v>
      </c>
      <c r="C778" s="16" t="s">
        <v>3470</v>
      </c>
      <c r="D778" s="28">
        <v>300053222</v>
      </c>
      <c r="E778" s="15" t="s">
        <v>3471</v>
      </c>
      <c r="F778" s="29">
        <v>25238916</v>
      </c>
      <c r="G778" s="19">
        <v>25238916</v>
      </c>
      <c r="H778" s="29">
        <v>6309729</v>
      </c>
      <c r="I778" s="16" t="s">
        <v>3472</v>
      </c>
      <c r="J778" s="15" t="s">
        <v>46</v>
      </c>
      <c r="K778" s="15" t="s">
        <v>160</v>
      </c>
      <c r="L778" s="20" t="s">
        <v>37</v>
      </c>
      <c r="M778" s="15" t="s">
        <v>161</v>
      </c>
      <c r="N778" s="30">
        <v>44896</v>
      </c>
      <c r="O778" s="22">
        <v>44897</v>
      </c>
      <c r="P778" s="22">
        <v>45017</v>
      </c>
      <c r="Q778" s="23" t="s">
        <v>1100</v>
      </c>
      <c r="R778" s="15" t="s">
        <v>3473</v>
      </c>
      <c r="S778" s="15" t="s">
        <v>41</v>
      </c>
      <c r="T778" s="24">
        <v>12647928</v>
      </c>
      <c r="U778" s="15">
        <v>0</v>
      </c>
      <c r="V778" s="4">
        <v>120</v>
      </c>
      <c r="W778" s="5" t="s">
        <v>3474</v>
      </c>
      <c r="X778" s="6">
        <v>44926</v>
      </c>
      <c r="Y778" s="25">
        <f t="shared" si="22"/>
        <v>24.166666666666668</v>
      </c>
      <c r="Z778" s="26">
        <v>6309729</v>
      </c>
      <c r="AA778" s="26">
        <f t="shared" si="23"/>
        <v>-18929187</v>
      </c>
    </row>
    <row r="779" spans="1:27" s="8" customFormat="1" ht="69.75" customHeight="1">
      <c r="A779" s="16" t="s">
        <v>3475</v>
      </c>
      <c r="B779" s="15" t="s">
        <v>31</v>
      </c>
      <c r="C779" s="16" t="s">
        <v>3475</v>
      </c>
      <c r="D779" s="28">
        <v>300039022</v>
      </c>
      <c r="E779" s="15" t="s">
        <v>3476</v>
      </c>
      <c r="F779" s="29">
        <v>21189688</v>
      </c>
      <c r="G779" s="19">
        <v>26487110</v>
      </c>
      <c r="H779" s="29">
        <v>5297422</v>
      </c>
      <c r="I779" s="16" t="s">
        <v>3477</v>
      </c>
      <c r="J779" s="15" t="s">
        <v>46</v>
      </c>
      <c r="K779" s="15" t="s">
        <v>168</v>
      </c>
      <c r="L779" s="20" t="s">
        <v>37</v>
      </c>
      <c r="M779" s="15" t="s">
        <v>169</v>
      </c>
      <c r="N779" s="30">
        <v>44881</v>
      </c>
      <c r="O779" s="22">
        <v>44883</v>
      </c>
      <c r="P779" s="22">
        <v>45033</v>
      </c>
      <c r="Q779" s="23" t="s">
        <v>1100</v>
      </c>
      <c r="R779" s="15" t="s">
        <v>3478</v>
      </c>
      <c r="S779" s="15" t="s">
        <v>41</v>
      </c>
      <c r="T779" s="24">
        <v>74185817</v>
      </c>
      <c r="U779" s="15">
        <v>3</v>
      </c>
      <c r="V779" s="4">
        <v>150</v>
      </c>
      <c r="W779" s="5" t="s">
        <v>3479</v>
      </c>
      <c r="X779" s="6">
        <v>44926</v>
      </c>
      <c r="Y779" s="25">
        <f t="shared" si="22"/>
        <v>28.666666666666668</v>
      </c>
      <c r="Z779" s="26">
        <v>2295550</v>
      </c>
      <c r="AA779" s="26">
        <f t="shared" si="23"/>
        <v>-24191560</v>
      </c>
    </row>
    <row r="780" spans="1:27" s="8" customFormat="1" ht="69.75" customHeight="1">
      <c r="A780" s="16" t="s">
        <v>3480</v>
      </c>
      <c r="B780" s="15" t="s">
        <v>31</v>
      </c>
      <c r="C780" s="16" t="s">
        <v>3480</v>
      </c>
      <c r="D780" s="28">
        <v>300045922</v>
      </c>
      <c r="E780" s="15" t="s">
        <v>3481</v>
      </c>
      <c r="F780" s="29">
        <v>21189688</v>
      </c>
      <c r="G780" s="19">
        <v>26487110</v>
      </c>
      <c r="H780" s="29">
        <v>5297422</v>
      </c>
      <c r="I780" s="16" t="s">
        <v>3215</v>
      </c>
      <c r="J780" s="15" t="s">
        <v>46</v>
      </c>
      <c r="K780" s="15" t="s">
        <v>168</v>
      </c>
      <c r="L780" s="20" t="s">
        <v>37</v>
      </c>
      <c r="M780" s="15" t="s">
        <v>169</v>
      </c>
      <c r="N780" s="30">
        <v>44883</v>
      </c>
      <c r="O780" s="22">
        <v>44890</v>
      </c>
      <c r="P780" s="22">
        <v>45040</v>
      </c>
      <c r="Q780" s="23" t="s">
        <v>1100</v>
      </c>
      <c r="R780" s="15" t="s">
        <v>3482</v>
      </c>
      <c r="S780" s="15" t="s">
        <v>41</v>
      </c>
      <c r="T780" s="24">
        <v>74180247</v>
      </c>
      <c r="U780" s="15">
        <v>2</v>
      </c>
      <c r="V780" s="4">
        <v>150</v>
      </c>
      <c r="W780" s="5" t="s">
        <v>3483</v>
      </c>
      <c r="X780" s="6">
        <v>44926</v>
      </c>
      <c r="Y780" s="25">
        <f t="shared" si="22"/>
        <v>24</v>
      </c>
      <c r="Z780" s="26">
        <v>1059484</v>
      </c>
      <c r="AA780" s="26">
        <f t="shared" si="23"/>
        <v>-25427626</v>
      </c>
    </row>
    <row r="781" spans="1:27" s="8" customFormat="1" ht="69.75" customHeight="1">
      <c r="A781" s="16" t="s">
        <v>3484</v>
      </c>
      <c r="B781" s="15" t="s">
        <v>31</v>
      </c>
      <c r="C781" s="16" t="s">
        <v>3484</v>
      </c>
      <c r="D781" s="28">
        <v>300038222</v>
      </c>
      <c r="E781" s="15" t="s">
        <v>3485</v>
      </c>
      <c r="F781" s="29">
        <v>21189688</v>
      </c>
      <c r="G781" s="19">
        <v>26487110</v>
      </c>
      <c r="H781" s="29">
        <v>5297422</v>
      </c>
      <c r="I781" s="16" t="s">
        <v>3486</v>
      </c>
      <c r="J781" s="15" t="s">
        <v>46</v>
      </c>
      <c r="K781" s="15" t="s">
        <v>168</v>
      </c>
      <c r="L781" s="20" t="s">
        <v>37</v>
      </c>
      <c r="M781" s="15" t="s">
        <v>169</v>
      </c>
      <c r="N781" s="30">
        <v>44881</v>
      </c>
      <c r="O781" s="22">
        <v>44890</v>
      </c>
      <c r="P781" s="22">
        <v>45040</v>
      </c>
      <c r="Q781" s="23" t="s">
        <v>1100</v>
      </c>
      <c r="R781" s="15" t="s">
        <v>3487</v>
      </c>
      <c r="S781" s="15" t="s">
        <v>41</v>
      </c>
      <c r="T781" s="24">
        <v>33377436</v>
      </c>
      <c r="U781" s="15">
        <v>6</v>
      </c>
      <c r="V781" s="4">
        <v>150</v>
      </c>
      <c r="W781" s="5" t="s">
        <v>3483</v>
      </c>
      <c r="X781" s="6">
        <v>44926</v>
      </c>
      <c r="Y781" s="25">
        <f t="shared" si="22"/>
        <v>24</v>
      </c>
      <c r="Z781" s="26">
        <v>6356906</v>
      </c>
      <c r="AA781" s="26">
        <f t="shared" si="23"/>
        <v>-20130204</v>
      </c>
    </row>
    <row r="782" spans="1:27" s="8" customFormat="1" ht="69.75" customHeight="1">
      <c r="A782" s="16" t="s">
        <v>3488</v>
      </c>
      <c r="B782" s="15" t="s">
        <v>31</v>
      </c>
      <c r="C782" s="16" t="s">
        <v>3488</v>
      </c>
      <c r="D782" s="28">
        <v>300034722</v>
      </c>
      <c r="E782" s="15" t="s">
        <v>3489</v>
      </c>
      <c r="F782" s="29">
        <v>25238916</v>
      </c>
      <c r="G782" s="19">
        <v>31548645</v>
      </c>
      <c r="H782" s="29">
        <v>6309729</v>
      </c>
      <c r="I782" s="16" t="s">
        <v>3490</v>
      </c>
      <c r="J782" s="15" t="s">
        <v>46</v>
      </c>
      <c r="K782" s="15" t="s">
        <v>47</v>
      </c>
      <c r="L782" s="20" t="s">
        <v>37</v>
      </c>
      <c r="M782" s="15" t="s">
        <v>266</v>
      </c>
      <c r="N782" s="30">
        <v>44881</v>
      </c>
      <c r="O782" s="22">
        <v>44882</v>
      </c>
      <c r="P782" s="22">
        <v>45032</v>
      </c>
      <c r="Q782" s="23" t="s">
        <v>1100</v>
      </c>
      <c r="R782" s="15" t="s">
        <v>3491</v>
      </c>
      <c r="S782" s="15" t="s">
        <v>41</v>
      </c>
      <c r="T782" s="24">
        <v>1065595645</v>
      </c>
      <c r="U782" s="15">
        <v>0</v>
      </c>
      <c r="V782" s="4">
        <v>150</v>
      </c>
      <c r="W782" s="5" t="s">
        <v>3492</v>
      </c>
      <c r="X782" s="6">
        <v>44926</v>
      </c>
      <c r="Y782" s="25">
        <f t="shared" ref="Y782:Y845" si="24">((X782-O782)*100)/V782</f>
        <v>29.333333333333332</v>
      </c>
      <c r="Z782" s="26">
        <v>2944540</v>
      </c>
      <c r="AA782" s="26">
        <f t="shared" ref="AA782:AA845" si="25">Z782-G782</f>
        <v>-28604105</v>
      </c>
    </row>
    <row r="783" spans="1:27" s="8" customFormat="1" ht="69.75" customHeight="1">
      <c r="A783" s="16" t="s">
        <v>3493</v>
      </c>
      <c r="B783" s="15" t="s">
        <v>31</v>
      </c>
      <c r="C783" s="16" t="s">
        <v>3493</v>
      </c>
      <c r="D783" s="28">
        <v>300041822</v>
      </c>
      <c r="E783" s="15" t="s">
        <v>3494</v>
      </c>
      <c r="F783" s="29">
        <v>21189688</v>
      </c>
      <c r="G783" s="19">
        <v>26487110</v>
      </c>
      <c r="H783" s="29">
        <v>5297422</v>
      </c>
      <c r="I783" s="16" t="s">
        <v>3495</v>
      </c>
      <c r="J783" s="15" t="s">
        <v>46</v>
      </c>
      <c r="K783" s="15" t="s">
        <v>168</v>
      </c>
      <c r="L783" s="20" t="s">
        <v>37</v>
      </c>
      <c r="M783" s="15" t="s">
        <v>169</v>
      </c>
      <c r="N783" s="30">
        <v>44882</v>
      </c>
      <c r="O783" s="22">
        <v>44887</v>
      </c>
      <c r="P783" s="22">
        <v>45037</v>
      </c>
      <c r="Q783" s="23" t="s">
        <v>1100</v>
      </c>
      <c r="R783" s="15" t="s">
        <v>3496</v>
      </c>
      <c r="S783" s="15" t="s">
        <v>41</v>
      </c>
      <c r="T783" s="24">
        <v>46376531</v>
      </c>
      <c r="U783" s="15">
        <v>0</v>
      </c>
      <c r="V783" s="4">
        <v>150</v>
      </c>
      <c r="W783" s="5" t="s">
        <v>3344</v>
      </c>
      <c r="X783" s="6">
        <v>44926</v>
      </c>
      <c r="Y783" s="25">
        <f t="shared" si="24"/>
        <v>26</v>
      </c>
      <c r="Z783" s="26">
        <v>6886649</v>
      </c>
      <c r="AA783" s="26">
        <f t="shared" si="25"/>
        <v>-19600461</v>
      </c>
    </row>
    <row r="784" spans="1:27" s="8" customFormat="1" ht="69.75" customHeight="1">
      <c r="A784" s="16" t="s">
        <v>3497</v>
      </c>
      <c r="B784" s="15" t="s">
        <v>31</v>
      </c>
      <c r="C784" s="16" t="s">
        <v>3497</v>
      </c>
      <c r="D784" s="28">
        <v>300063322</v>
      </c>
      <c r="E784" s="15" t="s">
        <v>3498</v>
      </c>
      <c r="F784" s="29">
        <v>58035755</v>
      </c>
      <c r="G784" s="19">
        <v>58035755</v>
      </c>
      <c r="H784" s="29">
        <v>11607151</v>
      </c>
      <c r="I784" s="16" t="s">
        <v>3499</v>
      </c>
      <c r="J784" s="15" t="s">
        <v>46</v>
      </c>
      <c r="K784" s="15" t="s">
        <v>47</v>
      </c>
      <c r="L784" s="20" t="s">
        <v>37</v>
      </c>
      <c r="M784" s="15" t="s">
        <v>175</v>
      </c>
      <c r="N784" s="30">
        <v>44883</v>
      </c>
      <c r="O784" s="22">
        <v>44896</v>
      </c>
      <c r="P784" s="22">
        <v>45046</v>
      </c>
      <c r="Q784" s="23" t="s">
        <v>1100</v>
      </c>
      <c r="R784" s="15" t="s">
        <v>3500</v>
      </c>
      <c r="S784" s="15" t="s">
        <v>41</v>
      </c>
      <c r="T784" s="24">
        <v>1049610095</v>
      </c>
      <c r="U784" s="15">
        <v>6</v>
      </c>
      <c r="V784" s="4">
        <v>150</v>
      </c>
      <c r="W784" s="5"/>
      <c r="X784" s="6">
        <v>44926</v>
      </c>
      <c r="Y784" s="25">
        <f t="shared" si="24"/>
        <v>20</v>
      </c>
      <c r="Z784" s="26">
        <v>34821453</v>
      </c>
      <c r="AA784" s="26">
        <f t="shared" si="25"/>
        <v>-23214302</v>
      </c>
    </row>
    <row r="785" spans="1:27" s="8" customFormat="1" ht="69.75" customHeight="1">
      <c r="A785" s="16" t="s">
        <v>3501</v>
      </c>
      <c r="B785" s="15" t="s">
        <v>31</v>
      </c>
      <c r="C785" s="16" t="s">
        <v>3501</v>
      </c>
      <c r="D785" s="28">
        <v>200030222</v>
      </c>
      <c r="E785" s="15" t="s">
        <v>3502</v>
      </c>
      <c r="F785" s="29">
        <v>7500000</v>
      </c>
      <c r="G785" s="19">
        <v>7500000</v>
      </c>
      <c r="H785" s="29">
        <v>5000000</v>
      </c>
      <c r="I785" s="16" t="s">
        <v>3503</v>
      </c>
      <c r="J785" s="15" t="s">
        <v>46</v>
      </c>
      <c r="K785" s="15" t="s">
        <v>47</v>
      </c>
      <c r="L785" s="15" t="s">
        <v>146</v>
      </c>
      <c r="M785" s="15" t="s">
        <v>520</v>
      </c>
      <c r="N785" s="30">
        <v>44882</v>
      </c>
      <c r="O785" s="22">
        <v>44884</v>
      </c>
      <c r="P785" s="22">
        <v>44926</v>
      </c>
      <c r="Q785" s="23" t="s">
        <v>39</v>
      </c>
      <c r="R785" s="15" t="s">
        <v>3504</v>
      </c>
      <c r="S785" s="15" t="s">
        <v>41</v>
      </c>
      <c r="T785" s="24">
        <v>53122462</v>
      </c>
      <c r="U785" s="15">
        <v>6</v>
      </c>
      <c r="V785" s="4">
        <v>42</v>
      </c>
      <c r="W785" s="5"/>
      <c r="X785" s="6">
        <v>44926</v>
      </c>
      <c r="Y785" s="25">
        <f t="shared" si="24"/>
        <v>100</v>
      </c>
      <c r="Z785" s="26">
        <v>7000000</v>
      </c>
      <c r="AA785" s="26">
        <f t="shared" si="25"/>
        <v>-500000</v>
      </c>
    </row>
    <row r="786" spans="1:27" s="8" customFormat="1" ht="69.75" customHeight="1">
      <c r="A786" s="16" t="s">
        <v>3505</v>
      </c>
      <c r="B786" s="15" t="s">
        <v>31</v>
      </c>
      <c r="C786" s="16" t="s">
        <v>3505</v>
      </c>
      <c r="D786" s="28">
        <v>400019922</v>
      </c>
      <c r="E786" s="15" t="s">
        <v>3506</v>
      </c>
      <c r="F786" s="29">
        <v>10920000</v>
      </c>
      <c r="G786" s="19">
        <v>10920000</v>
      </c>
      <c r="H786" s="29">
        <v>7800000</v>
      </c>
      <c r="I786" s="16" t="s">
        <v>3507</v>
      </c>
      <c r="J786" s="15" t="s">
        <v>46</v>
      </c>
      <c r="K786" s="15" t="s">
        <v>47</v>
      </c>
      <c r="L786" s="15" t="s">
        <v>277</v>
      </c>
      <c r="M786" s="15" t="s">
        <v>278</v>
      </c>
      <c r="N786" s="30">
        <v>44883</v>
      </c>
      <c r="O786" s="22">
        <v>44887</v>
      </c>
      <c r="P786" s="22">
        <v>44926</v>
      </c>
      <c r="Q786" s="23" t="s">
        <v>39</v>
      </c>
      <c r="R786" s="15" t="s">
        <v>3508</v>
      </c>
      <c r="S786" s="15" t="s">
        <v>41</v>
      </c>
      <c r="T786" s="24">
        <v>7187040</v>
      </c>
      <c r="U786" s="15">
        <v>3</v>
      </c>
      <c r="V786" s="4">
        <v>39</v>
      </c>
      <c r="W786" s="5"/>
      <c r="X786" s="6">
        <v>44926</v>
      </c>
      <c r="Y786" s="25">
        <f t="shared" si="24"/>
        <v>100</v>
      </c>
      <c r="Z786" s="26">
        <v>10140000</v>
      </c>
      <c r="AA786" s="26">
        <f t="shared" si="25"/>
        <v>-780000</v>
      </c>
    </row>
    <row r="787" spans="1:27" s="8" customFormat="1" ht="69.75" customHeight="1">
      <c r="A787" s="16" t="s">
        <v>3509</v>
      </c>
      <c r="B787" s="15" t="s">
        <v>31</v>
      </c>
      <c r="C787" s="16" t="s">
        <v>3509</v>
      </c>
      <c r="D787" s="28">
        <v>200029022</v>
      </c>
      <c r="E787" s="15" t="s">
        <v>3510</v>
      </c>
      <c r="F787" s="29">
        <v>4650000</v>
      </c>
      <c r="G787" s="19">
        <v>4650000</v>
      </c>
      <c r="H787" s="29">
        <v>3100000</v>
      </c>
      <c r="I787" s="16" t="s">
        <v>3511</v>
      </c>
      <c r="J787" s="15" t="s">
        <v>46</v>
      </c>
      <c r="K787" s="15" t="s">
        <v>47</v>
      </c>
      <c r="L787" s="15" t="s">
        <v>146</v>
      </c>
      <c r="M787" s="15" t="s">
        <v>147</v>
      </c>
      <c r="N787" s="30">
        <v>44882</v>
      </c>
      <c r="O787" s="22">
        <v>44887</v>
      </c>
      <c r="P787" s="22">
        <v>44926</v>
      </c>
      <c r="Q787" s="23" t="s">
        <v>39</v>
      </c>
      <c r="R787" s="15" t="s">
        <v>3512</v>
      </c>
      <c r="S787" s="15" t="s">
        <v>41</v>
      </c>
      <c r="T787" s="24">
        <v>49774031</v>
      </c>
      <c r="U787" s="15">
        <v>8</v>
      </c>
      <c r="V787" s="4">
        <v>39</v>
      </c>
      <c r="W787" s="5"/>
      <c r="X787" s="6">
        <v>44926</v>
      </c>
      <c r="Y787" s="25">
        <f t="shared" si="24"/>
        <v>100</v>
      </c>
      <c r="Z787" s="26">
        <v>4030000</v>
      </c>
      <c r="AA787" s="26">
        <f t="shared" si="25"/>
        <v>-620000</v>
      </c>
    </row>
    <row r="788" spans="1:27" s="8" customFormat="1" ht="69.75" customHeight="1">
      <c r="A788" s="16" t="s">
        <v>3513</v>
      </c>
      <c r="B788" s="15" t="s">
        <v>31</v>
      </c>
      <c r="C788" s="16" t="s">
        <v>3513</v>
      </c>
      <c r="D788" s="28">
        <v>400019722</v>
      </c>
      <c r="E788" s="15" t="s">
        <v>3514</v>
      </c>
      <c r="F788" s="29">
        <v>8680000</v>
      </c>
      <c r="G788" s="19">
        <v>8680000</v>
      </c>
      <c r="H788" s="29">
        <v>6200000</v>
      </c>
      <c r="I788" s="16" t="s">
        <v>3515</v>
      </c>
      <c r="J788" s="15" t="s">
        <v>46</v>
      </c>
      <c r="K788" s="15" t="s">
        <v>47</v>
      </c>
      <c r="L788" s="15" t="s">
        <v>277</v>
      </c>
      <c r="M788" s="15" t="s">
        <v>825</v>
      </c>
      <c r="N788" s="30">
        <v>44883</v>
      </c>
      <c r="O788" s="22">
        <v>44890</v>
      </c>
      <c r="P788" s="22">
        <v>44926</v>
      </c>
      <c r="Q788" s="23" t="s">
        <v>39</v>
      </c>
      <c r="R788" s="15" t="s">
        <v>1213</v>
      </c>
      <c r="S788" s="15" t="s">
        <v>41</v>
      </c>
      <c r="T788" s="24">
        <v>1097036793</v>
      </c>
      <c r="U788" s="15">
        <v>1</v>
      </c>
      <c r="V788" s="4">
        <v>36</v>
      </c>
      <c r="W788" s="5"/>
      <c r="X788" s="6">
        <v>44926</v>
      </c>
      <c r="Y788" s="25">
        <f t="shared" si="24"/>
        <v>100</v>
      </c>
      <c r="Z788" s="26">
        <v>7440000</v>
      </c>
      <c r="AA788" s="26">
        <f t="shared" si="25"/>
        <v>-1240000</v>
      </c>
    </row>
    <row r="789" spans="1:27" s="8" customFormat="1" ht="69.75" customHeight="1">
      <c r="A789" s="16" t="s">
        <v>3516</v>
      </c>
      <c r="B789" s="15" t="s">
        <v>31</v>
      </c>
      <c r="C789" s="16" t="s">
        <v>3516</v>
      </c>
      <c r="D789" s="28">
        <v>400022222</v>
      </c>
      <c r="E789" s="15" t="s">
        <v>3517</v>
      </c>
      <c r="F789" s="29">
        <v>11110000</v>
      </c>
      <c r="G789" s="19">
        <v>11110000</v>
      </c>
      <c r="H789" s="29">
        <v>7575000</v>
      </c>
      <c r="I789" s="16" t="s">
        <v>3518</v>
      </c>
      <c r="J789" s="15" t="s">
        <v>46</v>
      </c>
      <c r="K789" s="15" t="s">
        <v>47</v>
      </c>
      <c r="L789" s="15" t="s">
        <v>277</v>
      </c>
      <c r="M789" s="15" t="s">
        <v>338</v>
      </c>
      <c r="N789" s="30">
        <v>44883</v>
      </c>
      <c r="O789" s="22">
        <v>44884</v>
      </c>
      <c r="P789" s="22">
        <v>44926</v>
      </c>
      <c r="Q789" s="23" t="s">
        <v>39</v>
      </c>
      <c r="R789" s="15" t="s">
        <v>3519</v>
      </c>
      <c r="S789" s="15" t="s">
        <v>41</v>
      </c>
      <c r="T789" s="24">
        <v>80793525</v>
      </c>
      <c r="U789" s="15">
        <v>8</v>
      </c>
      <c r="V789" s="4">
        <v>42</v>
      </c>
      <c r="W789" s="5"/>
      <c r="X789" s="6">
        <v>44926</v>
      </c>
      <c r="Y789" s="25">
        <f t="shared" si="24"/>
        <v>100</v>
      </c>
      <c r="Z789" s="26">
        <v>10605000</v>
      </c>
      <c r="AA789" s="26">
        <f t="shared" si="25"/>
        <v>-505000</v>
      </c>
    </row>
    <row r="790" spans="1:27" s="8" customFormat="1" ht="69.75" customHeight="1">
      <c r="A790" s="16" t="s">
        <v>3520</v>
      </c>
      <c r="B790" s="15" t="s">
        <v>31</v>
      </c>
      <c r="C790" s="16" t="s">
        <v>3520</v>
      </c>
      <c r="D790" s="28">
        <v>400019522</v>
      </c>
      <c r="E790" s="15" t="s">
        <v>3521</v>
      </c>
      <c r="F790" s="29">
        <v>8680000</v>
      </c>
      <c r="G790" s="19">
        <v>8680000</v>
      </c>
      <c r="H790" s="29">
        <v>6200000</v>
      </c>
      <c r="I790" s="16" t="s">
        <v>3522</v>
      </c>
      <c r="J790" s="15" t="s">
        <v>46</v>
      </c>
      <c r="K790" s="15" t="s">
        <v>47</v>
      </c>
      <c r="L790" s="15" t="s">
        <v>277</v>
      </c>
      <c r="M790" s="15" t="s">
        <v>278</v>
      </c>
      <c r="N790" s="30">
        <v>44886</v>
      </c>
      <c r="O790" s="22">
        <v>44887</v>
      </c>
      <c r="P790" s="22">
        <v>44926</v>
      </c>
      <c r="Q790" s="23" t="s">
        <v>39</v>
      </c>
      <c r="R790" s="15" t="s">
        <v>3523</v>
      </c>
      <c r="S790" s="15" t="s">
        <v>41</v>
      </c>
      <c r="T790" s="24">
        <v>16079888</v>
      </c>
      <c r="U790" s="15">
        <v>1</v>
      </c>
      <c r="V790" s="4">
        <v>39</v>
      </c>
      <c r="W790" s="5"/>
      <c r="X790" s="6">
        <v>44926</v>
      </c>
      <c r="Y790" s="25">
        <f t="shared" si="24"/>
        <v>100</v>
      </c>
      <c r="Z790" s="26">
        <v>1860000</v>
      </c>
      <c r="AA790" s="26">
        <f t="shared" si="25"/>
        <v>-6820000</v>
      </c>
    </row>
    <row r="791" spans="1:27" s="8" customFormat="1" ht="69.75" customHeight="1">
      <c r="A791" s="16" t="s">
        <v>3524</v>
      </c>
      <c r="B791" s="15" t="s">
        <v>31</v>
      </c>
      <c r="C791" s="16" t="s">
        <v>3524</v>
      </c>
      <c r="D791" s="28">
        <v>400022322</v>
      </c>
      <c r="E791" s="35" t="s">
        <v>3525</v>
      </c>
      <c r="F791" s="29">
        <v>21904667</v>
      </c>
      <c r="G791" s="19">
        <v>21904667</v>
      </c>
      <c r="H791" s="29">
        <v>14935000</v>
      </c>
      <c r="I791" s="16" t="s">
        <v>3526</v>
      </c>
      <c r="J791" s="15" t="s">
        <v>46</v>
      </c>
      <c r="K791" s="15" t="s">
        <v>47</v>
      </c>
      <c r="L791" s="15" t="s">
        <v>277</v>
      </c>
      <c r="M791" s="15" t="s">
        <v>338</v>
      </c>
      <c r="N791" s="30">
        <v>44883</v>
      </c>
      <c r="O791" s="22">
        <v>44884</v>
      </c>
      <c r="P791" s="22">
        <v>44926</v>
      </c>
      <c r="Q791" s="23" t="s">
        <v>39</v>
      </c>
      <c r="R791" s="15" t="s">
        <v>1148</v>
      </c>
      <c r="S791" s="15" t="s">
        <v>41</v>
      </c>
      <c r="T791" s="24">
        <v>20687201</v>
      </c>
      <c r="U791" s="15">
        <v>5</v>
      </c>
      <c r="V791" s="4">
        <v>42</v>
      </c>
      <c r="W791" s="5"/>
      <c r="X791" s="6">
        <v>44926</v>
      </c>
      <c r="Y791" s="25">
        <f t="shared" si="24"/>
        <v>100</v>
      </c>
      <c r="Z791" s="26">
        <v>20909000</v>
      </c>
      <c r="AA791" s="26">
        <f t="shared" si="25"/>
        <v>-995667</v>
      </c>
    </row>
    <row r="792" spans="1:27" s="8" customFormat="1" ht="69.75" customHeight="1">
      <c r="A792" s="16" t="s">
        <v>3527</v>
      </c>
      <c r="B792" s="15" t="s">
        <v>31</v>
      </c>
      <c r="C792" s="16" t="s">
        <v>3527</v>
      </c>
      <c r="D792" s="28">
        <v>500028622</v>
      </c>
      <c r="E792" s="15" t="s">
        <v>3528</v>
      </c>
      <c r="F792" s="29">
        <v>3465000</v>
      </c>
      <c r="G792" s="19">
        <v>3465000</v>
      </c>
      <c r="H792" s="29">
        <v>2475000</v>
      </c>
      <c r="I792" s="16" t="s">
        <v>2279</v>
      </c>
      <c r="J792" s="15" t="s">
        <v>65</v>
      </c>
      <c r="K792" s="15" t="s">
        <v>47</v>
      </c>
      <c r="L792" s="15" t="s">
        <v>89</v>
      </c>
      <c r="M792" s="15" t="s">
        <v>451</v>
      </c>
      <c r="N792" s="30">
        <v>44886</v>
      </c>
      <c r="O792" s="22">
        <v>44888</v>
      </c>
      <c r="P792" s="22">
        <v>44926</v>
      </c>
      <c r="Q792" s="23" t="s">
        <v>39</v>
      </c>
      <c r="R792" s="15" t="s">
        <v>1604</v>
      </c>
      <c r="S792" s="15" t="s">
        <v>41</v>
      </c>
      <c r="T792" s="24">
        <v>79822497</v>
      </c>
      <c r="U792" s="15">
        <v>1</v>
      </c>
      <c r="V792" s="4">
        <v>38</v>
      </c>
      <c r="W792" s="5"/>
      <c r="X792" s="6">
        <v>44926</v>
      </c>
      <c r="Y792" s="25">
        <f t="shared" si="24"/>
        <v>100</v>
      </c>
      <c r="Z792" s="26">
        <v>3135000</v>
      </c>
      <c r="AA792" s="26">
        <f t="shared" si="25"/>
        <v>-330000</v>
      </c>
    </row>
    <row r="793" spans="1:27" s="8" customFormat="1" ht="69.75" customHeight="1">
      <c r="A793" s="16" t="s">
        <v>3529</v>
      </c>
      <c r="B793" s="15" t="s">
        <v>31</v>
      </c>
      <c r="C793" s="16" t="s">
        <v>3529</v>
      </c>
      <c r="D793" s="28">
        <v>130007322</v>
      </c>
      <c r="E793" s="15" t="s">
        <v>3530</v>
      </c>
      <c r="F793" s="29">
        <v>10557500</v>
      </c>
      <c r="G793" s="19">
        <v>10557500</v>
      </c>
      <c r="H793" s="29">
        <v>7725000</v>
      </c>
      <c r="I793" s="8" t="s">
        <v>3531</v>
      </c>
      <c r="J793" s="15" t="s">
        <v>46</v>
      </c>
      <c r="K793" s="15" t="s">
        <v>47</v>
      </c>
      <c r="L793" s="15" t="s">
        <v>246</v>
      </c>
      <c r="M793" s="15" t="s">
        <v>246</v>
      </c>
      <c r="N793" s="30">
        <v>44886</v>
      </c>
      <c r="O793" s="22">
        <v>44891</v>
      </c>
      <c r="P793" s="22">
        <v>44926</v>
      </c>
      <c r="Q793" s="23" t="s">
        <v>39</v>
      </c>
      <c r="R793" s="15" t="s">
        <v>3532</v>
      </c>
      <c r="S793" s="15" t="s">
        <v>41</v>
      </c>
      <c r="T793" s="24">
        <v>80239727</v>
      </c>
      <c r="U793" s="15">
        <v>4</v>
      </c>
      <c r="V793" s="4">
        <v>35</v>
      </c>
      <c r="W793" s="5"/>
      <c r="X793" s="6">
        <v>44926</v>
      </c>
      <c r="Y793" s="25">
        <f t="shared" si="24"/>
        <v>100</v>
      </c>
      <c r="Z793" s="26">
        <v>9012500</v>
      </c>
      <c r="AA793" s="26">
        <f t="shared" si="25"/>
        <v>-1545000</v>
      </c>
    </row>
    <row r="794" spans="1:27" s="8" customFormat="1" ht="69.75" customHeight="1">
      <c r="A794" s="16" t="s">
        <v>3533</v>
      </c>
      <c r="B794" s="15" t="s">
        <v>31</v>
      </c>
      <c r="C794" s="16" t="s">
        <v>3533</v>
      </c>
      <c r="D794" s="28">
        <v>400022122</v>
      </c>
      <c r="E794" s="15" t="s">
        <v>3534</v>
      </c>
      <c r="F794" s="29">
        <v>21406833</v>
      </c>
      <c r="G794" s="19">
        <v>21406833</v>
      </c>
      <c r="H794" s="29">
        <v>17935000</v>
      </c>
      <c r="I794" s="16" t="s">
        <v>3535</v>
      </c>
      <c r="J794" s="15" t="s">
        <v>46</v>
      </c>
      <c r="K794" s="15" t="s">
        <v>47</v>
      </c>
      <c r="L794" s="15" t="s">
        <v>277</v>
      </c>
      <c r="M794" s="15" t="s">
        <v>338</v>
      </c>
      <c r="N794" s="30">
        <v>44887</v>
      </c>
      <c r="O794" s="22">
        <v>44889</v>
      </c>
      <c r="P794" s="22">
        <v>44926</v>
      </c>
      <c r="Q794" s="23" t="s">
        <v>39</v>
      </c>
      <c r="R794" s="15" t="s">
        <v>767</v>
      </c>
      <c r="S794" s="15" t="s">
        <v>41</v>
      </c>
      <c r="T794" s="24">
        <v>72008035</v>
      </c>
      <c r="U794" s="15">
        <v>6</v>
      </c>
      <c r="V794" s="4">
        <v>37</v>
      </c>
      <c r="W794" s="5"/>
      <c r="X794" s="6">
        <v>44926</v>
      </c>
      <c r="Y794" s="25">
        <f t="shared" si="24"/>
        <v>100</v>
      </c>
      <c r="Z794" s="26">
        <v>18419833</v>
      </c>
      <c r="AA794" s="26">
        <f t="shared" si="25"/>
        <v>-2987000</v>
      </c>
    </row>
    <row r="795" spans="1:27" s="8" customFormat="1" ht="69.75" customHeight="1">
      <c r="A795" s="16" t="s">
        <v>3536</v>
      </c>
      <c r="B795" s="15" t="s">
        <v>31</v>
      </c>
      <c r="C795" s="16" t="s">
        <v>3536</v>
      </c>
      <c r="D795" s="28">
        <v>400020222</v>
      </c>
      <c r="E795" s="15" t="s">
        <v>3537</v>
      </c>
      <c r="F795" s="29">
        <v>8473333</v>
      </c>
      <c r="G795" s="19">
        <v>8473333</v>
      </c>
      <c r="H795" s="29">
        <v>6200000</v>
      </c>
      <c r="I795" s="16" t="s">
        <v>3538</v>
      </c>
      <c r="J795" s="15" t="s">
        <v>46</v>
      </c>
      <c r="K795" s="15" t="s">
        <v>47</v>
      </c>
      <c r="L795" s="15" t="s">
        <v>277</v>
      </c>
      <c r="M795" s="15" t="s">
        <v>278</v>
      </c>
      <c r="N795" s="30">
        <v>44886</v>
      </c>
      <c r="O795" s="22">
        <v>44889</v>
      </c>
      <c r="P795" s="22">
        <v>44926</v>
      </c>
      <c r="Q795" s="23" t="s">
        <v>39</v>
      </c>
      <c r="R795" s="15" t="s">
        <v>945</v>
      </c>
      <c r="S795" s="15" t="s">
        <v>41</v>
      </c>
      <c r="T795" s="24">
        <v>1085298480</v>
      </c>
      <c r="U795" s="15">
        <v>1</v>
      </c>
      <c r="V795" s="4">
        <v>37</v>
      </c>
      <c r="W795" s="5"/>
      <c r="X795" s="6">
        <v>44926</v>
      </c>
      <c r="Y795" s="25">
        <f t="shared" si="24"/>
        <v>100</v>
      </c>
      <c r="Z795" s="26">
        <v>7853333</v>
      </c>
      <c r="AA795" s="26">
        <f t="shared" si="25"/>
        <v>-620000</v>
      </c>
    </row>
    <row r="796" spans="1:27" s="8" customFormat="1" ht="69.75" customHeight="1">
      <c r="A796" s="16" t="s">
        <v>3539</v>
      </c>
      <c r="B796" s="15" t="s">
        <v>31</v>
      </c>
      <c r="C796" s="16" t="s">
        <v>3539</v>
      </c>
      <c r="D796" s="28">
        <v>400020622</v>
      </c>
      <c r="E796" s="15" t="s">
        <v>3540</v>
      </c>
      <c r="F796" s="29">
        <v>8473333</v>
      </c>
      <c r="G796" s="19">
        <v>8473333</v>
      </c>
      <c r="H796" s="29">
        <v>6200000</v>
      </c>
      <c r="I796" s="16" t="s">
        <v>3541</v>
      </c>
      <c r="J796" s="15" t="s">
        <v>46</v>
      </c>
      <c r="K796" s="15" t="s">
        <v>47</v>
      </c>
      <c r="L796" s="15" t="s">
        <v>277</v>
      </c>
      <c r="M796" s="15" t="s">
        <v>278</v>
      </c>
      <c r="N796" s="30">
        <v>44886</v>
      </c>
      <c r="O796" s="22">
        <v>44888</v>
      </c>
      <c r="P796" s="22">
        <v>44926</v>
      </c>
      <c r="Q796" s="23" t="s">
        <v>39</v>
      </c>
      <c r="R796" s="15" t="s">
        <v>3542</v>
      </c>
      <c r="S796" s="15" t="s">
        <v>41</v>
      </c>
      <c r="T796" s="24">
        <v>1026575722</v>
      </c>
      <c r="U796" s="15">
        <v>2</v>
      </c>
      <c r="V796" s="4">
        <v>38</v>
      </c>
      <c r="W796" s="5"/>
      <c r="X796" s="6">
        <v>44926</v>
      </c>
      <c r="Y796" s="25">
        <f t="shared" si="24"/>
        <v>100</v>
      </c>
      <c r="Z796" s="26">
        <v>7853333</v>
      </c>
      <c r="AA796" s="26">
        <f t="shared" si="25"/>
        <v>-620000</v>
      </c>
    </row>
    <row r="797" spans="1:27" s="8" customFormat="1" ht="69.75" customHeight="1">
      <c r="A797" s="16" t="s">
        <v>3543</v>
      </c>
      <c r="B797" s="15" t="s">
        <v>31</v>
      </c>
      <c r="C797" s="16" t="s">
        <v>3543</v>
      </c>
      <c r="D797" s="28">
        <v>400020522</v>
      </c>
      <c r="E797" s="15" t="s">
        <v>3544</v>
      </c>
      <c r="F797" s="29">
        <v>8473333</v>
      </c>
      <c r="G797" s="19">
        <v>8473333</v>
      </c>
      <c r="H797" s="29">
        <v>6200000</v>
      </c>
      <c r="I797" s="16" t="s">
        <v>3545</v>
      </c>
      <c r="J797" s="15" t="s">
        <v>46</v>
      </c>
      <c r="K797" s="15" t="s">
        <v>47</v>
      </c>
      <c r="L797" s="15" t="s">
        <v>277</v>
      </c>
      <c r="M797" s="15" t="s">
        <v>278</v>
      </c>
      <c r="N797" s="30">
        <v>44887</v>
      </c>
      <c r="O797" s="22">
        <v>44897</v>
      </c>
      <c r="P797" s="22">
        <v>44926</v>
      </c>
      <c r="Q797" s="23" t="s">
        <v>39</v>
      </c>
      <c r="R797" s="15" t="s">
        <v>1174</v>
      </c>
      <c r="S797" s="15" t="s">
        <v>41</v>
      </c>
      <c r="T797" s="24">
        <v>1022379941</v>
      </c>
      <c r="U797" s="15">
        <v>4</v>
      </c>
      <c r="V797" s="4">
        <v>29</v>
      </c>
      <c r="W797" s="5"/>
      <c r="X797" s="6">
        <v>44926</v>
      </c>
      <c r="Y797" s="25">
        <f t="shared" si="24"/>
        <v>100</v>
      </c>
      <c r="Z797" s="26">
        <v>6200000</v>
      </c>
      <c r="AA797" s="26">
        <f t="shared" si="25"/>
        <v>-2273333</v>
      </c>
    </row>
    <row r="798" spans="1:27" s="8" customFormat="1" ht="69.75" customHeight="1">
      <c r="A798" s="16" t="s">
        <v>3546</v>
      </c>
      <c r="B798" s="15" t="s">
        <v>31</v>
      </c>
      <c r="C798" s="16" t="s">
        <v>3546</v>
      </c>
      <c r="D798" s="28">
        <v>400019822</v>
      </c>
      <c r="E798" s="15" t="s">
        <v>3547</v>
      </c>
      <c r="F798" s="29">
        <v>10660000</v>
      </c>
      <c r="G798" s="19">
        <v>10660000</v>
      </c>
      <c r="H798" s="29">
        <v>7800000</v>
      </c>
      <c r="I798" s="16" t="s">
        <v>3548</v>
      </c>
      <c r="J798" s="15" t="s">
        <v>46</v>
      </c>
      <c r="K798" s="15" t="s">
        <v>47</v>
      </c>
      <c r="L798" s="15" t="s">
        <v>277</v>
      </c>
      <c r="M798" s="15" t="s">
        <v>278</v>
      </c>
      <c r="N798" s="30">
        <v>44886</v>
      </c>
      <c r="O798" s="22">
        <v>44888</v>
      </c>
      <c r="P798" s="22">
        <v>44926</v>
      </c>
      <c r="Q798" s="23" t="s">
        <v>39</v>
      </c>
      <c r="R798" s="15" t="s">
        <v>3549</v>
      </c>
      <c r="S798" s="15" t="s">
        <v>41</v>
      </c>
      <c r="T798" s="24">
        <v>50994713</v>
      </c>
      <c r="U798" s="15">
        <v>1</v>
      </c>
      <c r="V798" s="4">
        <v>38</v>
      </c>
      <c r="W798" s="5"/>
      <c r="X798" s="6">
        <v>44926</v>
      </c>
      <c r="Y798" s="25">
        <f t="shared" si="24"/>
        <v>100</v>
      </c>
      <c r="Z798" s="26">
        <v>9880000</v>
      </c>
      <c r="AA798" s="26">
        <f t="shared" si="25"/>
        <v>-780000</v>
      </c>
    </row>
    <row r="799" spans="1:27" s="8" customFormat="1" ht="69.75" customHeight="1">
      <c r="A799" s="16" t="s">
        <v>3550</v>
      </c>
      <c r="B799" s="15" t="s">
        <v>31</v>
      </c>
      <c r="C799" s="16" t="s">
        <v>3550</v>
      </c>
      <c r="D799" s="28">
        <v>200031122</v>
      </c>
      <c r="E799" s="15" t="s">
        <v>3551</v>
      </c>
      <c r="F799" s="29">
        <v>9333333</v>
      </c>
      <c r="G799" s="19">
        <v>9333333</v>
      </c>
      <c r="H799" s="29">
        <v>7000000</v>
      </c>
      <c r="I799" s="16" t="s">
        <v>3552</v>
      </c>
      <c r="J799" s="15" t="s">
        <v>46</v>
      </c>
      <c r="K799" s="15" t="s">
        <v>47</v>
      </c>
      <c r="L799" s="15" t="s">
        <v>146</v>
      </c>
      <c r="M799" s="15" t="s">
        <v>293</v>
      </c>
      <c r="N799" s="30">
        <v>44886</v>
      </c>
      <c r="O799" s="22">
        <v>44887</v>
      </c>
      <c r="P799" s="22">
        <v>44926</v>
      </c>
      <c r="Q799" s="23" t="s">
        <v>39</v>
      </c>
      <c r="R799" s="15" t="s">
        <v>318</v>
      </c>
      <c r="S799" s="15" t="s">
        <v>41</v>
      </c>
      <c r="T799" s="24">
        <v>49723436</v>
      </c>
      <c r="U799" s="15">
        <v>9</v>
      </c>
      <c r="V799" s="4">
        <v>39</v>
      </c>
      <c r="W799" s="5"/>
      <c r="X799" s="6">
        <v>44926</v>
      </c>
      <c r="Y799" s="25">
        <f t="shared" si="24"/>
        <v>100</v>
      </c>
      <c r="Z799" s="26">
        <v>9100000</v>
      </c>
      <c r="AA799" s="26">
        <f t="shared" si="25"/>
        <v>-233333</v>
      </c>
    </row>
    <row r="800" spans="1:27" s="8" customFormat="1" ht="69.75" customHeight="1">
      <c r="A800" s="16" t="s">
        <v>3553</v>
      </c>
      <c r="B800" s="15" t="s">
        <v>31</v>
      </c>
      <c r="C800" s="16" t="s">
        <v>3553</v>
      </c>
      <c r="D800" s="28">
        <v>400020422</v>
      </c>
      <c r="E800" s="15" t="s">
        <v>3554</v>
      </c>
      <c r="F800" s="29">
        <v>4510000</v>
      </c>
      <c r="G800" s="19">
        <v>4510000</v>
      </c>
      <c r="H800" s="29">
        <v>3300000</v>
      </c>
      <c r="I800" s="16" t="s">
        <v>3555</v>
      </c>
      <c r="J800" s="15" t="s">
        <v>46</v>
      </c>
      <c r="K800" s="15" t="s">
        <v>47</v>
      </c>
      <c r="L800" s="15" t="s">
        <v>277</v>
      </c>
      <c r="M800" s="15" t="s">
        <v>278</v>
      </c>
      <c r="N800" s="30">
        <v>44887</v>
      </c>
      <c r="O800" s="22">
        <v>44889</v>
      </c>
      <c r="P800" s="22">
        <v>44926</v>
      </c>
      <c r="Q800" s="23" t="s">
        <v>39</v>
      </c>
      <c r="R800" s="15" t="s">
        <v>3556</v>
      </c>
      <c r="S800" s="15" t="s">
        <v>41</v>
      </c>
      <c r="T800" s="24">
        <v>1128225735</v>
      </c>
      <c r="U800" s="15">
        <v>7</v>
      </c>
      <c r="V800" s="4">
        <v>37</v>
      </c>
      <c r="W800" s="5"/>
      <c r="X800" s="6">
        <v>44926</v>
      </c>
      <c r="Y800" s="25">
        <f t="shared" si="24"/>
        <v>100</v>
      </c>
      <c r="Z800" s="26">
        <v>4070000</v>
      </c>
      <c r="AA800" s="26">
        <f t="shared" si="25"/>
        <v>-440000</v>
      </c>
    </row>
    <row r="801" spans="1:27" s="8" customFormat="1" ht="69.75" customHeight="1">
      <c r="A801" s="16" t="s">
        <v>3557</v>
      </c>
      <c r="B801" s="15" t="s">
        <v>31</v>
      </c>
      <c r="C801" s="16" t="s">
        <v>3557</v>
      </c>
      <c r="D801" s="28">
        <v>400020722</v>
      </c>
      <c r="E801" s="15" t="s">
        <v>3558</v>
      </c>
      <c r="F801" s="29">
        <v>8473333</v>
      </c>
      <c r="G801" s="19">
        <v>8473333</v>
      </c>
      <c r="H801" s="29">
        <v>6200000</v>
      </c>
      <c r="I801" s="16" t="s">
        <v>3559</v>
      </c>
      <c r="J801" s="15" t="s">
        <v>46</v>
      </c>
      <c r="K801" s="15" t="s">
        <v>47</v>
      </c>
      <c r="L801" s="15" t="s">
        <v>277</v>
      </c>
      <c r="M801" s="15" t="s">
        <v>182</v>
      </c>
      <c r="N801" s="30">
        <v>44887</v>
      </c>
      <c r="O801" s="22">
        <v>44890</v>
      </c>
      <c r="P801" s="22">
        <v>44926</v>
      </c>
      <c r="Q801" s="23" t="s">
        <v>39</v>
      </c>
      <c r="R801" s="15" t="s">
        <v>3560</v>
      </c>
      <c r="S801" s="15" t="s">
        <v>41</v>
      </c>
      <c r="T801" s="24">
        <v>40610296</v>
      </c>
      <c r="U801" s="15">
        <v>6</v>
      </c>
      <c r="V801" s="4">
        <v>36</v>
      </c>
      <c r="W801" s="5"/>
      <c r="X801" s="6">
        <v>44926</v>
      </c>
      <c r="Y801" s="25">
        <f t="shared" si="24"/>
        <v>100</v>
      </c>
      <c r="Z801" s="26">
        <v>7440000</v>
      </c>
      <c r="AA801" s="26">
        <f t="shared" si="25"/>
        <v>-1033333</v>
      </c>
    </row>
    <row r="802" spans="1:27" s="8" customFormat="1" ht="69.75" customHeight="1">
      <c r="A802" s="16" t="s">
        <v>3561</v>
      </c>
      <c r="B802" s="15" t="s">
        <v>31</v>
      </c>
      <c r="C802" s="16" t="s">
        <v>3561</v>
      </c>
      <c r="D802" s="28">
        <v>400020122</v>
      </c>
      <c r="E802" s="15" t="s">
        <v>3562</v>
      </c>
      <c r="F802" s="29">
        <v>4783333</v>
      </c>
      <c r="G802" s="19">
        <v>4783333</v>
      </c>
      <c r="H802" s="29">
        <v>3500000</v>
      </c>
      <c r="I802" s="16" t="s">
        <v>3563</v>
      </c>
      <c r="J802" s="15" t="s">
        <v>46</v>
      </c>
      <c r="K802" s="15" t="s">
        <v>47</v>
      </c>
      <c r="L802" s="15" t="s">
        <v>277</v>
      </c>
      <c r="M802" s="15" t="s">
        <v>278</v>
      </c>
      <c r="N802" s="30">
        <v>44887</v>
      </c>
      <c r="O802" s="22">
        <v>44889</v>
      </c>
      <c r="P802" s="22">
        <v>44926</v>
      </c>
      <c r="Q802" s="23" t="s">
        <v>39</v>
      </c>
      <c r="R802" s="15" t="s">
        <v>1035</v>
      </c>
      <c r="S802" s="15" t="s">
        <v>41</v>
      </c>
      <c r="T802" s="24">
        <v>1065612105</v>
      </c>
      <c r="U802" s="15">
        <v>9</v>
      </c>
      <c r="V802" s="4">
        <v>37</v>
      </c>
      <c r="W802" s="5"/>
      <c r="X802" s="6">
        <v>44926</v>
      </c>
      <c r="Y802" s="25">
        <f t="shared" si="24"/>
        <v>100</v>
      </c>
      <c r="Z802" s="26">
        <v>4316667</v>
      </c>
      <c r="AA802" s="26">
        <f t="shared" si="25"/>
        <v>-466666</v>
      </c>
    </row>
    <row r="803" spans="1:27" s="8" customFormat="1" ht="69.75" customHeight="1">
      <c r="A803" s="16" t="s">
        <v>3564</v>
      </c>
      <c r="B803" s="15" t="s">
        <v>31</v>
      </c>
      <c r="C803" s="16" t="s">
        <v>3564</v>
      </c>
      <c r="D803" s="28">
        <v>400021522</v>
      </c>
      <c r="E803" s="15" t="s">
        <v>3565</v>
      </c>
      <c r="F803" s="29">
        <v>9800000</v>
      </c>
      <c r="G803" s="19">
        <v>9800000</v>
      </c>
      <c r="H803" s="29">
        <v>7000000</v>
      </c>
      <c r="I803" s="16" t="s">
        <v>3566</v>
      </c>
      <c r="J803" s="15" t="s">
        <v>46</v>
      </c>
      <c r="K803" s="15" t="s">
        <v>47</v>
      </c>
      <c r="L803" s="15" t="s">
        <v>277</v>
      </c>
      <c r="M803" s="15" t="s">
        <v>575</v>
      </c>
      <c r="N803" s="30">
        <v>44887</v>
      </c>
      <c r="O803" s="22">
        <v>44889</v>
      </c>
      <c r="P803" s="22">
        <v>44926</v>
      </c>
      <c r="Q803" s="23" t="s">
        <v>39</v>
      </c>
      <c r="R803" s="15" t="s">
        <v>3567</v>
      </c>
      <c r="S803" s="15" t="s">
        <v>41</v>
      </c>
      <c r="T803" s="24">
        <v>46387009</v>
      </c>
      <c r="U803" s="15">
        <v>4</v>
      </c>
      <c r="V803" s="4">
        <v>37</v>
      </c>
      <c r="W803" s="5"/>
      <c r="X803" s="6">
        <v>44926</v>
      </c>
      <c r="Y803" s="25">
        <f t="shared" si="24"/>
        <v>100</v>
      </c>
      <c r="Z803" s="26">
        <v>8633333</v>
      </c>
      <c r="AA803" s="26">
        <f t="shared" si="25"/>
        <v>-1166667</v>
      </c>
    </row>
    <row r="804" spans="1:27" s="8" customFormat="1" ht="69.75" customHeight="1">
      <c r="A804" s="16" t="s">
        <v>3568</v>
      </c>
      <c r="B804" s="15" t="s">
        <v>31</v>
      </c>
      <c r="C804" s="16" t="s">
        <v>3568</v>
      </c>
      <c r="D804" s="28">
        <v>500021922</v>
      </c>
      <c r="E804" s="15" t="s">
        <v>3569</v>
      </c>
      <c r="F804" s="29">
        <v>4409600</v>
      </c>
      <c r="G804" s="19">
        <v>4409600</v>
      </c>
      <c r="H804" s="29">
        <v>3392000</v>
      </c>
      <c r="I804" s="16" t="s">
        <v>2566</v>
      </c>
      <c r="J804" s="15" t="s">
        <v>46</v>
      </c>
      <c r="K804" s="15" t="s">
        <v>168</v>
      </c>
      <c r="L804" s="15" t="s">
        <v>89</v>
      </c>
      <c r="M804" s="15" t="s">
        <v>451</v>
      </c>
      <c r="N804" s="30">
        <v>44888</v>
      </c>
      <c r="O804" s="22">
        <v>44889</v>
      </c>
      <c r="P804" s="22">
        <v>44926</v>
      </c>
      <c r="Q804" s="23" t="s">
        <v>39</v>
      </c>
      <c r="R804" s="15" t="s">
        <v>3570</v>
      </c>
      <c r="S804" s="15" t="s">
        <v>41</v>
      </c>
      <c r="T804" s="24">
        <v>1057598159</v>
      </c>
      <c r="U804" s="15">
        <v>7</v>
      </c>
      <c r="V804" s="4">
        <v>37</v>
      </c>
      <c r="W804" s="5"/>
      <c r="X804" s="6">
        <v>44926</v>
      </c>
      <c r="Y804" s="25">
        <f t="shared" si="24"/>
        <v>100</v>
      </c>
      <c r="Z804" s="26">
        <v>4183467</v>
      </c>
      <c r="AA804" s="26">
        <f t="shared" si="25"/>
        <v>-226133</v>
      </c>
    </row>
    <row r="805" spans="1:27" s="8" customFormat="1" ht="69.75" customHeight="1">
      <c r="A805" s="16" t="s">
        <v>3571</v>
      </c>
      <c r="B805" s="15" t="s">
        <v>31</v>
      </c>
      <c r="C805" s="16" t="s">
        <v>3571</v>
      </c>
      <c r="D805" s="28">
        <v>300063122</v>
      </c>
      <c r="E805" s="15" t="s">
        <v>3572</v>
      </c>
      <c r="F805" s="29">
        <v>48987110</v>
      </c>
      <c r="G805" s="19">
        <v>68581954</v>
      </c>
      <c r="H805" s="29">
        <v>9797422</v>
      </c>
      <c r="I805" s="16" t="s">
        <v>3573</v>
      </c>
      <c r="J805" s="15" t="s">
        <v>46</v>
      </c>
      <c r="K805" s="15" t="s">
        <v>47</v>
      </c>
      <c r="L805" s="20" t="s">
        <v>37</v>
      </c>
      <c r="M805" s="15" t="s">
        <v>175</v>
      </c>
      <c r="N805" s="30">
        <v>44895</v>
      </c>
      <c r="O805" s="22">
        <v>44896</v>
      </c>
      <c r="P805" s="22">
        <v>45107</v>
      </c>
      <c r="Q805" s="23" t="s">
        <v>1100</v>
      </c>
      <c r="R805" s="15" t="s">
        <v>3574</v>
      </c>
      <c r="S805" s="15" t="s">
        <v>41</v>
      </c>
      <c r="T805" s="24">
        <v>1020714238</v>
      </c>
      <c r="U805" s="15">
        <v>4</v>
      </c>
      <c r="V805" s="4">
        <v>211</v>
      </c>
      <c r="W805" s="5" t="s">
        <v>3575</v>
      </c>
      <c r="X805" s="6">
        <v>44926</v>
      </c>
      <c r="Y805" s="25">
        <f t="shared" si="24"/>
        <v>14.218009478672986</v>
      </c>
      <c r="Z805" s="26">
        <v>9797422</v>
      </c>
      <c r="AA805" s="26">
        <f t="shared" si="25"/>
        <v>-58784532</v>
      </c>
    </row>
    <row r="806" spans="1:27" s="8" customFormat="1" ht="69.75" customHeight="1">
      <c r="A806" s="16" t="s">
        <v>3576</v>
      </c>
      <c r="B806" s="15" t="s">
        <v>31</v>
      </c>
      <c r="C806" s="16" t="s">
        <v>3576</v>
      </c>
      <c r="D806" s="28">
        <v>300053822</v>
      </c>
      <c r="E806" s="15" t="s">
        <v>3577</v>
      </c>
      <c r="F806" s="29">
        <v>18540977</v>
      </c>
      <c r="G806" s="19">
        <v>18540977</v>
      </c>
      <c r="H806" s="29">
        <v>5297422</v>
      </c>
      <c r="I806" s="16" t="s">
        <v>3180</v>
      </c>
      <c r="J806" s="15" t="s">
        <v>46</v>
      </c>
      <c r="K806" s="15" t="s">
        <v>160</v>
      </c>
      <c r="L806" s="20" t="s">
        <v>37</v>
      </c>
      <c r="M806" s="15" t="s">
        <v>161</v>
      </c>
      <c r="N806" s="30">
        <v>44881</v>
      </c>
      <c r="O806" s="22">
        <v>44887</v>
      </c>
      <c r="P806" s="22">
        <v>44993</v>
      </c>
      <c r="Q806" s="23" t="s">
        <v>1100</v>
      </c>
      <c r="R806" s="15" t="s">
        <v>3578</v>
      </c>
      <c r="S806" s="15" t="s">
        <v>41</v>
      </c>
      <c r="T806" s="24">
        <v>76328713</v>
      </c>
      <c r="U806" s="15">
        <v>9</v>
      </c>
      <c r="V806" s="4">
        <v>106</v>
      </c>
      <c r="W806" s="5"/>
      <c r="X806" s="6">
        <v>44926</v>
      </c>
      <c r="Y806" s="25">
        <f t="shared" si="24"/>
        <v>36.79245283018868</v>
      </c>
      <c r="Z806" s="26">
        <v>6886649</v>
      </c>
      <c r="AA806" s="26">
        <f t="shared" si="25"/>
        <v>-11654328</v>
      </c>
    </row>
    <row r="807" spans="1:27" s="8" customFormat="1" ht="69.75" customHeight="1">
      <c r="A807" s="16" t="s">
        <v>3579</v>
      </c>
      <c r="B807" s="15" t="s">
        <v>31</v>
      </c>
      <c r="C807" s="16" t="s">
        <v>3579</v>
      </c>
      <c r="D807" s="28">
        <v>300046922</v>
      </c>
      <c r="E807" s="15" t="s">
        <v>3580</v>
      </c>
      <c r="F807" s="29">
        <v>21189688</v>
      </c>
      <c r="G807" s="19">
        <v>26487110</v>
      </c>
      <c r="H807" s="29">
        <v>5297422</v>
      </c>
      <c r="I807" s="16" t="s">
        <v>3215</v>
      </c>
      <c r="J807" s="15" t="s">
        <v>46</v>
      </c>
      <c r="K807" s="15" t="s">
        <v>168</v>
      </c>
      <c r="L807" s="20" t="s">
        <v>37</v>
      </c>
      <c r="M807" s="15" t="s">
        <v>169</v>
      </c>
      <c r="N807" s="30">
        <v>44881</v>
      </c>
      <c r="O807" s="22">
        <v>44887</v>
      </c>
      <c r="P807" s="22">
        <v>45037</v>
      </c>
      <c r="Q807" s="23" t="s">
        <v>1100</v>
      </c>
      <c r="R807" s="15" t="s">
        <v>3581</v>
      </c>
      <c r="S807" s="15" t="s">
        <v>41</v>
      </c>
      <c r="T807" s="24">
        <v>1057571363</v>
      </c>
      <c r="U807" s="15">
        <v>6</v>
      </c>
      <c r="V807" s="4">
        <v>150</v>
      </c>
      <c r="W807" s="5" t="s">
        <v>3344</v>
      </c>
      <c r="X807" s="6">
        <v>44926</v>
      </c>
      <c r="Y807" s="25">
        <f t="shared" si="24"/>
        <v>26</v>
      </c>
      <c r="Z807" s="26">
        <v>6886649</v>
      </c>
      <c r="AA807" s="26">
        <f t="shared" si="25"/>
        <v>-19600461</v>
      </c>
    </row>
    <row r="808" spans="1:27" s="8" customFormat="1" ht="69.75" customHeight="1">
      <c r="A808" s="16" t="s">
        <v>3582</v>
      </c>
      <c r="B808" s="15" t="s">
        <v>31</v>
      </c>
      <c r="C808" s="16" t="s">
        <v>3582</v>
      </c>
      <c r="D808" s="28">
        <v>300056022</v>
      </c>
      <c r="E808" s="15" t="s">
        <v>3583</v>
      </c>
      <c r="F808" s="29">
        <v>13069020</v>
      </c>
      <c r="G808" s="19">
        <v>16336275</v>
      </c>
      <c r="H808" s="29">
        <v>3267255</v>
      </c>
      <c r="I808" s="16" t="s">
        <v>3584</v>
      </c>
      <c r="J808" s="15" t="s">
        <v>65</v>
      </c>
      <c r="K808" s="15" t="s">
        <v>1678</v>
      </c>
      <c r="L808" s="20" t="s">
        <v>37</v>
      </c>
      <c r="M808" s="15" t="s">
        <v>2459</v>
      </c>
      <c r="N808" s="30">
        <v>44882</v>
      </c>
      <c r="O808" s="22">
        <v>44887</v>
      </c>
      <c r="P808" s="22">
        <v>45037</v>
      </c>
      <c r="Q808" s="23" t="s">
        <v>1100</v>
      </c>
      <c r="R808" s="15" t="s">
        <v>3585</v>
      </c>
      <c r="S808" s="15" t="s">
        <v>41</v>
      </c>
      <c r="T808" s="24">
        <v>60395122</v>
      </c>
      <c r="U808" s="15">
        <v>3</v>
      </c>
      <c r="V808" s="4">
        <v>150</v>
      </c>
      <c r="W808" s="5" t="s">
        <v>3586</v>
      </c>
      <c r="X808" s="6">
        <v>44926</v>
      </c>
      <c r="Y808" s="25">
        <f t="shared" si="24"/>
        <v>26</v>
      </c>
      <c r="Z808" s="26">
        <v>4247432</v>
      </c>
      <c r="AA808" s="26">
        <f t="shared" si="25"/>
        <v>-12088843</v>
      </c>
    </row>
    <row r="809" spans="1:27" s="8" customFormat="1" ht="69.75" customHeight="1">
      <c r="A809" s="16" t="s">
        <v>3587</v>
      </c>
      <c r="B809" s="15" t="s">
        <v>31</v>
      </c>
      <c r="C809" s="16" t="s">
        <v>3587</v>
      </c>
      <c r="D809" s="28">
        <v>300033522</v>
      </c>
      <c r="E809" s="15" t="s">
        <v>3588</v>
      </c>
      <c r="F809" s="29">
        <v>12651552</v>
      </c>
      <c r="G809" s="19">
        <v>15814440</v>
      </c>
      <c r="H809" s="29">
        <v>3162888</v>
      </c>
      <c r="I809" s="16" t="s">
        <v>3589</v>
      </c>
      <c r="J809" s="15" t="s">
        <v>65</v>
      </c>
      <c r="K809" s="15" t="s">
        <v>47</v>
      </c>
      <c r="L809" s="20" t="s">
        <v>37</v>
      </c>
      <c r="M809" s="15" t="s">
        <v>266</v>
      </c>
      <c r="N809" s="30">
        <v>44882</v>
      </c>
      <c r="O809" s="22">
        <v>44884</v>
      </c>
      <c r="P809" s="22">
        <v>45034</v>
      </c>
      <c r="Q809" s="23" t="s">
        <v>1100</v>
      </c>
      <c r="R809" s="15" t="s">
        <v>3590</v>
      </c>
      <c r="S809" s="15" t="s">
        <v>41</v>
      </c>
      <c r="T809" s="24">
        <v>29832155</v>
      </c>
      <c r="U809" s="15">
        <v>9</v>
      </c>
      <c r="V809" s="4">
        <v>150</v>
      </c>
      <c r="W809" s="5" t="s">
        <v>3591</v>
      </c>
      <c r="X809" s="6">
        <v>44926</v>
      </c>
      <c r="Y809" s="25">
        <f t="shared" si="24"/>
        <v>28</v>
      </c>
      <c r="Z809" s="26">
        <v>4428043</v>
      </c>
      <c r="AA809" s="26">
        <f t="shared" si="25"/>
        <v>-11386397</v>
      </c>
    </row>
    <row r="810" spans="1:27" s="8" customFormat="1" ht="69.75" customHeight="1">
      <c r="A810" s="16" t="s">
        <v>3592</v>
      </c>
      <c r="B810" s="15" t="s">
        <v>31</v>
      </c>
      <c r="C810" s="16" t="s">
        <v>3592</v>
      </c>
      <c r="D810" s="28">
        <v>300063222</v>
      </c>
      <c r="E810" s="15" t="s">
        <v>3593</v>
      </c>
      <c r="F810" s="29">
        <v>59985325</v>
      </c>
      <c r="G810" s="19">
        <v>59985325</v>
      </c>
      <c r="H810" s="29">
        <v>11997065</v>
      </c>
      <c r="I810" s="16" t="s">
        <v>3594</v>
      </c>
      <c r="J810" s="15" t="s">
        <v>46</v>
      </c>
      <c r="K810" s="15" t="s">
        <v>47</v>
      </c>
      <c r="L810" s="20" t="s">
        <v>37</v>
      </c>
      <c r="M810" s="15" t="s">
        <v>182</v>
      </c>
      <c r="N810" s="30">
        <v>44882</v>
      </c>
      <c r="O810" s="22">
        <v>44887</v>
      </c>
      <c r="P810" s="22">
        <v>45037</v>
      </c>
      <c r="Q810" s="23" t="s">
        <v>1100</v>
      </c>
      <c r="R810" s="15" t="s">
        <v>3595</v>
      </c>
      <c r="S810" s="15" t="s">
        <v>41</v>
      </c>
      <c r="T810" s="24">
        <v>71311559</v>
      </c>
      <c r="U810" s="15">
        <v>8</v>
      </c>
      <c r="V810" s="4">
        <v>150</v>
      </c>
      <c r="W810" s="5"/>
      <c r="X810" s="6">
        <v>44926</v>
      </c>
      <c r="Y810" s="25">
        <f t="shared" si="24"/>
        <v>26</v>
      </c>
      <c r="Z810" s="26">
        <v>15596185</v>
      </c>
      <c r="AA810" s="26">
        <f t="shared" si="25"/>
        <v>-44389140</v>
      </c>
    </row>
    <row r="811" spans="1:27" s="8" customFormat="1" ht="69.75" customHeight="1">
      <c r="A811" s="16" t="s">
        <v>3596</v>
      </c>
      <c r="B811" s="15" t="s">
        <v>31</v>
      </c>
      <c r="C811" s="16" t="s">
        <v>3596</v>
      </c>
      <c r="D811" s="28">
        <v>300048422</v>
      </c>
      <c r="E811" s="15" t="s">
        <v>3597</v>
      </c>
      <c r="F811" s="29">
        <v>21189688</v>
      </c>
      <c r="G811" s="19">
        <v>26487110</v>
      </c>
      <c r="H811" s="29">
        <v>5297422</v>
      </c>
      <c r="I811" s="16" t="s">
        <v>3199</v>
      </c>
      <c r="J811" s="15" t="s">
        <v>46</v>
      </c>
      <c r="K811" s="15" t="s">
        <v>36</v>
      </c>
      <c r="L811" s="20" t="s">
        <v>37</v>
      </c>
      <c r="M811" s="15" t="s">
        <v>38</v>
      </c>
      <c r="N811" s="30">
        <v>44882</v>
      </c>
      <c r="O811" s="22">
        <v>44887</v>
      </c>
      <c r="P811" s="22">
        <v>45037</v>
      </c>
      <c r="Q811" s="23" t="s">
        <v>1100</v>
      </c>
      <c r="R811" s="15" t="s">
        <v>3598</v>
      </c>
      <c r="S811" s="15" t="s">
        <v>41</v>
      </c>
      <c r="T811" s="24">
        <v>74083330</v>
      </c>
      <c r="U811" s="15">
        <v>0</v>
      </c>
      <c r="V811" s="4">
        <v>150</v>
      </c>
      <c r="W811" s="5" t="s">
        <v>3344</v>
      </c>
      <c r="X811" s="6">
        <v>44926</v>
      </c>
      <c r="Y811" s="25">
        <f t="shared" si="24"/>
        <v>26</v>
      </c>
      <c r="Z811" s="26">
        <v>6886649</v>
      </c>
      <c r="AA811" s="26">
        <f t="shared" si="25"/>
        <v>-19600461</v>
      </c>
    </row>
    <row r="812" spans="1:27" s="8" customFormat="1" ht="69.75" customHeight="1">
      <c r="A812" s="16" t="s">
        <v>3599</v>
      </c>
      <c r="B812" s="15" t="s">
        <v>31</v>
      </c>
      <c r="C812" s="16" t="s">
        <v>3599</v>
      </c>
      <c r="D812" s="28">
        <v>300062922</v>
      </c>
      <c r="E812" s="15" t="s">
        <v>3600</v>
      </c>
      <c r="F812" s="29">
        <v>42500000</v>
      </c>
      <c r="G812" s="19">
        <v>42500000</v>
      </c>
      <c r="H812" s="29">
        <v>8500000</v>
      </c>
      <c r="I812" s="16" t="s">
        <v>3601</v>
      </c>
      <c r="J812" s="15" t="s">
        <v>46</v>
      </c>
      <c r="K812" s="15" t="s">
        <v>47</v>
      </c>
      <c r="L812" s="20" t="s">
        <v>37</v>
      </c>
      <c r="M812" s="15" t="s">
        <v>175</v>
      </c>
      <c r="N812" s="30">
        <v>44886</v>
      </c>
      <c r="O812" s="22">
        <v>44887</v>
      </c>
      <c r="P812" s="22">
        <v>45002</v>
      </c>
      <c r="Q812" s="23" t="s">
        <v>1100</v>
      </c>
      <c r="R812" s="15" t="s">
        <v>3602</v>
      </c>
      <c r="S812" s="15" t="s">
        <v>41</v>
      </c>
      <c r="T812" s="24">
        <v>63529514</v>
      </c>
      <c r="U812" s="15">
        <v>5</v>
      </c>
      <c r="V812" s="4">
        <v>115</v>
      </c>
      <c r="W812" s="5" t="s">
        <v>3603</v>
      </c>
      <c r="X812" s="6">
        <v>44926</v>
      </c>
      <c r="Y812" s="25">
        <f t="shared" si="24"/>
        <v>33.913043478260867</v>
      </c>
      <c r="Z812" s="26">
        <v>6516667</v>
      </c>
      <c r="AA812" s="26">
        <f t="shared" si="25"/>
        <v>-35983333</v>
      </c>
    </row>
    <row r="813" spans="1:27" s="8" customFormat="1" ht="69.75" customHeight="1">
      <c r="A813" s="16" t="s">
        <v>3604</v>
      </c>
      <c r="B813" s="15" t="s">
        <v>31</v>
      </c>
      <c r="C813" s="16" t="s">
        <v>3604</v>
      </c>
      <c r="D813" s="28">
        <v>300043722</v>
      </c>
      <c r="E813" s="15" t="s">
        <v>3605</v>
      </c>
      <c r="F813" s="29">
        <v>21189688</v>
      </c>
      <c r="G813" s="19">
        <v>21189688</v>
      </c>
      <c r="H813" s="29">
        <v>5297422</v>
      </c>
      <c r="I813" s="16" t="s">
        <v>3606</v>
      </c>
      <c r="J813" s="15" t="s">
        <v>46</v>
      </c>
      <c r="K813" s="15" t="s">
        <v>168</v>
      </c>
      <c r="L813" s="20" t="s">
        <v>37</v>
      </c>
      <c r="M813" s="15" t="s">
        <v>169</v>
      </c>
      <c r="N813" s="30">
        <v>44888</v>
      </c>
      <c r="O813" s="22">
        <v>44894</v>
      </c>
      <c r="P813" s="22">
        <v>45013</v>
      </c>
      <c r="Q813" s="23" t="s">
        <v>1100</v>
      </c>
      <c r="R813" s="15" t="s">
        <v>3607</v>
      </c>
      <c r="S813" s="15" t="s">
        <v>41</v>
      </c>
      <c r="T813" s="24">
        <v>7169332</v>
      </c>
      <c r="U813" s="15">
        <v>2</v>
      </c>
      <c r="V813" s="4">
        <v>119</v>
      </c>
      <c r="W813" s="5"/>
      <c r="X813" s="6">
        <v>44926</v>
      </c>
      <c r="Y813" s="25">
        <f t="shared" si="24"/>
        <v>26.890756302521009</v>
      </c>
      <c r="Z813" s="26">
        <v>10418263</v>
      </c>
      <c r="AA813" s="26">
        <f t="shared" si="25"/>
        <v>-10771425</v>
      </c>
    </row>
    <row r="814" spans="1:27" s="8" customFormat="1" ht="69.75" customHeight="1">
      <c r="A814" s="16" t="s">
        <v>3608</v>
      </c>
      <c r="B814" s="15" t="s">
        <v>31</v>
      </c>
      <c r="C814" s="16" t="s">
        <v>3608</v>
      </c>
      <c r="D814" s="28">
        <v>500027122</v>
      </c>
      <c r="E814" s="15" t="s">
        <v>3609</v>
      </c>
      <c r="F814" s="29">
        <v>3217500</v>
      </c>
      <c r="G814" s="19">
        <v>3217500</v>
      </c>
      <c r="H814" s="29">
        <v>2475000</v>
      </c>
      <c r="I814" s="16" t="s">
        <v>2279</v>
      </c>
      <c r="J814" s="15" t="s">
        <v>65</v>
      </c>
      <c r="K814" s="15" t="s">
        <v>841</v>
      </c>
      <c r="L814" s="15" t="s">
        <v>89</v>
      </c>
      <c r="M814" s="15" t="s">
        <v>451</v>
      </c>
      <c r="N814" s="30">
        <v>44887</v>
      </c>
      <c r="O814" s="22">
        <v>44888</v>
      </c>
      <c r="P814" s="22">
        <v>44926</v>
      </c>
      <c r="Q814" s="23" t="s">
        <v>39</v>
      </c>
      <c r="R814" s="15" t="s">
        <v>1770</v>
      </c>
      <c r="S814" s="15" t="s">
        <v>41</v>
      </c>
      <c r="T814" s="24">
        <v>77192689</v>
      </c>
      <c r="U814" s="15">
        <v>7</v>
      </c>
      <c r="V814" s="4">
        <v>38</v>
      </c>
      <c r="W814" s="5"/>
      <c r="X814" s="6">
        <v>44926</v>
      </c>
      <c r="Y814" s="25">
        <f t="shared" si="24"/>
        <v>100</v>
      </c>
      <c r="Z814" s="26">
        <v>3135000</v>
      </c>
      <c r="AA814" s="26">
        <f t="shared" si="25"/>
        <v>-82500</v>
      </c>
    </row>
    <row r="815" spans="1:27" s="8" customFormat="1" ht="69.75" customHeight="1">
      <c r="A815" s="16" t="s">
        <v>3610</v>
      </c>
      <c r="B815" s="15" t="s">
        <v>31</v>
      </c>
      <c r="C815" s="16" t="s">
        <v>3610</v>
      </c>
      <c r="D815" s="28">
        <v>500027222</v>
      </c>
      <c r="E815" s="15" t="s">
        <v>3611</v>
      </c>
      <c r="F815" s="29">
        <v>3217500</v>
      </c>
      <c r="G815" s="19">
        <v>3217500</v>
      </c>
      <c r="H815" s="29">
        <v>2475000</v>
      </c>
      <c r="I815" s="16" t="s">
        <v>2279</v>
      </c>
      <c r="J815" s="15" t="s">
        <v>65</v>
      </c>
      <c r="K815" s="15" t="s">
        <v>47</v>
      </c>
      <c r="L815" s="15" t="s">
        <v>89</v>
      </c>
      <c r="M815" s="15" t="s">
        <v>451</v>
      </c>
      <c r="N815" s="30">
        <v>44887</v>
      </c>
      <c r="O815" s="22">
        <v>44889</v>
      </c>
      <c r="P815" s="22">
        <v>44926</v>
      </c>
      <c r="Q815" s="23" t="s">
        <v>39</v>
      </c>
      <c r="R815" s="15" t="s">
        <v>3612</v>
      </c>
      <c r="S815" s="15" t="s">
        <v>41</v>
      </c>
      <c r="T815" s="24">
        <v>1070609380</v>
      </c>
      <c r="U815" s="15">
        <v>5</v>
      </c>
      <c r="V815" s="4">
        <v>37</v>
      </c>
      <c r="W815" s="5"/>
      <c r="X815" s="6">
        <v>44926</v>
      </c>
      <c r="Y815" s="25">
        <f t="shared" si="24"/>
        <v>100</v>
      </c>
      <c r="Z815" s="26">
        <v>3052500</v>
      </c>
      <c r="AA815" s="26">
        <f t="shared" si="25"/>
        <v>-165000</v>
      </c>
    </row>
    <row r="816" spans="1:27" s="8" customFormat="1" ht="69.75" customHeight="1">
      <c r="A816" s="16" t="s">
        <v>3613</v>
      </c>
      <c r="B816" s="15" t="s">
        <v>31</v>
      </c>
      <c r="C816" s="16" t="s">
        <v>3613</v>
      </c>
      <c r="D816" s="28">
        <v>500021722</v>
      </c>
      <c r="E816" s="15" t="s">
        <v>3614</v>
      </c>
      <c r="F816" s="29">
        <v>4409600</v>
      </c>
      <c r="G816" s="19">
        <v>4409600</v>
      </c>
      <c r="H816" s="29">
        <v>3392000</v>
      </c>
      <c r="I816" s="16" t="s">
        <v>2551</v>
      </c>
      <c r="J816" s="15" t="s">
        <v>46</v>
      </c>
      <c r="K816" s="15" t="s">
        <v>1678</v>
      </c>
      <c r="L816" s="15" t="s">
        <v>89</v>
      </c>
      <c r="M816" s="15" t="s">
        <v>451</v>
      </c>
      <c r="N816" s="30">
        <v>44889</v>
      </c>
      <c r="O816" s="22">
        <v>44890</v>
      </c>
      <c r="P816" s="22">
        <v>44926</v>
      </c>
      <c r="Q816" s="23" t="s">
        <v>39</v>
      </c>
      <c r="R816" s="15" t="s">
        <v>490</v>
      </c>
      <c r="S816" s="15" t="s">
        <v>41</v>
      </c>
      <c r="T816" s="24">
        <v>37398106</v>
      </c>
      <c r="U816" s="15">
        <v>5</v>
      </c>
      <c r="V816" s="4">
        <v>36</v>
      </c>
      <c r="W816" s="5"/>
      <c r="X816" s="6">
        <v>44926</v>
      </c>
      <c r="Y816" s="25">
        <f t="shared" si="24"/>
        <v>100</v>
      </c>
      <c r="Z816" s="26">
        <v>4070400</v>
      </c>
      <c r="AA816" s="26">
        <f t="shared" si="25"/>
        <v>-339200</v>
      </c>
    </row>
    <row r="817" spans="1:27" s="8" customFormat="1" ht="69.75" customHeight="1">
      <c r="A817" s="16" t="s">
        <v>3615</v>
      </c>
      <c r="B817" s="15" t="s">
        <v>31</v>
      </c>
      <c r="C817" s="16" t="s">
        <v>3615</v>
      </c>
      <c r="D817" s="28">
        <v>400021622</v>
      </c>
      <c r="E817" s="15" t="s">
        <v>3616</v>
      </c>
      <c r="F817" s="29">
        <v>12000000</v>
      </c>
      <c r="G817" s="19">
        <v>12000000</v>
      </c>
      <c r="H817" s="29">
        <v>10000000</v>
      </c>
      <c r="I817" s="16" t="s">
        <v>3617</v>
      </c>
      <c r="J817" s="15" t="s">
        <v>46</v>
      </c>
      <c r="K817" s="15" t="s">
        <v>47</v>
      </c>
      <c r="L817" s="15" t="s">
        <v>277</v>
      </c>
      <c r="M817" s="15" t="s">
        <v>575</v>
      </c>
      <c r="N817" s="30">
        <v>44889</v>
      </c>
      <c r="O817" s="22">
        <v>44894</v>
      </c>
      <c r="P817" s="22">
        <v>44926</v>
      </c>
      <c r="Q817" s="23" t="s">
        <v>39</v>
      </c>
      <c r="R817" s="15" t="s">
        <v>3618</v>
      </c>
      <c r="S817" s="15" t="s">
        <v>41</v>
      </c>
      <c r="T817" s="24">
        <v>1026257456</v>
      </c>
      <c r="U817" s="15">
        <v>4</v>
      </c>
      <c r="V817" s="4">
        <v>32</v>
      </c>
      <c r="W817" s="5"/>
      <c r="X817" s="6">
        <v>44926</v>
      </c>
      <c r="Y817" s="25">
        <f t="shared" si="24"/>
        <v>100</v>
      </c>
      <c r="Z817" s="26">
        <v>10666667</v>
      </c>
      <c r="AA817" s="26">
        <f t="shared" si="25"/>
        <v>-1333333</v>
      </c>
    </row>
    <row r="818" spans="1:27" s="8" customFormat="1" ht="69.75" customHeight="1">
      <c r="A818" s="16" t="s">
        <v>3619</v>
      </c>
      <c r="B818" s="15" t="s">
        <v>31</v>
      </c>
      <c r="C818" s="16" t="s">
        <v>3619</v>
      </c>
      <c r="D818" s="28">
        <v>400019422</v>
      </c>
      <c r="E818" s="15" t="s">
        <v>3620</v>
      </c>
      <c r="F818" s="29">
        <v>8266667</v>
      </c>
      <c r="G818" s="19">
        <v>8266667</v>
      </c>
      <c r="H818" s="29">
        <v>6200000</v>
      </c>
      <c r="I818" s="16" t="s">
        <v>3621</v>
      </c>
      <c r="J818" s="15" t="s">
        <v>46</v>
      </c>
      <c r="K818" s="15" t="s">
        <v>47</v>
      </c>
      <c r="L818" s="15" t="s">
        <v>277</v>
      </c>
      <c r="M818" s="15" t="s">
        <v>278</v>
      </c>
      <c r="N818" s="30">
        <v>44889</v>
      </c>
      <c r="O818" s="22">
        <v>44890</v>
      </c>
      <c r="P818" s="22">
        <v>44926</v>
      </c>
      <c r="Q818" s="23" t="s">
        <v>39</v>
      </c>
      <c r="R818" s="15" t="s">
        <v>3622</v>
      </c>
      <c r="S818" s="15" t="s">
        <v>41</v>
      </c>
      <c r="T818" s="24">
        <v>1067717295</v>
      </c>
      <c r="U818" s="15">
        <v>9</v>
      </c>
      <c r="V818" s="4">
        <v>36</v>
      </c>
      <c r="W818" s="5"/>
      <c r="X818" s="6">
        <v>44926</v>
      </c>
      <c r="Y818" s="25">
        <f t="shared" si="24"/>
        <v>100</v>
      </c>
      <c r="Z818" s="26">
        <v>7440000</v>
      </c>
      <c r="AA818" s="26">
        <f t="shared" si="25"/>
        <v>-826667</v>
      </c>
    </row>
    <row r="819" spans="1:27" s="8" customFormat="1" ht="69.75" customHeight="1">
      <c r="A819" s="16" t="s">
        <v>3623</v>
      </c>
      <c r="B819" s="15" t="s">
        <v>31</v>
      </c>
      <c r="C819" s="16" t="s">
        <v>3623</v>
      </c>
      <c r="D819" s="28">
        <v>200030022</v>
      </c>
      <c r="E819" s="15" t="s">
        <v>3624</v>
      </c>
      <c r="F819" s="29">
        <v>3912427</v>
      </c>
      <c r="G819" s="19">
        <v>3912427</v>
      </c>
      <c r="H819" s="29">
        <v>3088758</v>
      </c>
      <c r="I819" s="16" t="s">
        <v>3625</v>
      </c>
      <c r="J819" s="15" t="s">
        <v>65</v>
      </c>
      <c r="K819" s="15" t="s">
        <v>47</v>
      </c>
      <c r="L819" s="15" t="s">
        <v>146</v>
      </c>
      <c r="M819" s="15" t="s">
        <v>520</v>
      </c>
      <c r="N819" s="30">
        <v>44889</v>
      </c>
      <c r="O819" s="22">
        <v>44890</v>
      </c>
      <c r="P819" s="22">
        <v>44926</v>
      </c>
      <c r="Q819" s="23" t="s">
        <v>39</v>
      </c>
      <c r="R819" s="15" t="s">
        <v>3626</v>
      </c>
      <c r="S819" s="15" t="s">
        <v>41</v>
      </c>
      <c r="T819" s="24">
        <v>9433763</v>
      </c>
      <c r="U819" s="15">
        <v>2</v>
      </c>
      <c r="V819" s="4">
        <v>36</v>
      </c>
      <c r="W819" s="5"/>
      <c r="X819" s="6">
        <v>44926</v>
      </c>
      <c r="Y819" s="25">
        <f t="shared" si="24"/>
        <v>100</v>
      </c>
      <c r="Z819" s="26">
        <v>3706510</v>
      </c>
      <c r="AA819" s="26">
        <f t="shared" si="25"/>
        <v>-205917</v>
      </c>
    </row>
    <row r="820" spans="1:27" s="8" customFormat="1" ht="69.75" customHeight="1">
      <c r="A820" s="16" t="s">
        <v>3627</v>
      </c>
      <c r="B820" s="15" t="s">
        <v>31</v>
      </c>
      <c r="C820" s="16" t="s">
        <v>3627</v>
      </c>
      <c r="D820" s="28">
        <v>500025122</v>
      </c>
      <c r="E820" s="15" t="s">
        <v>3628</v>
      </c>
      <c r="F820" s="29">
        <v>7600000</v>
      </c>
      <c r="G820" s="19">
        <v>7600000</v>
      </c>
      <c r="H820" s="29">
        <v>6000000</v>
      </c>
      <c r="I820" s="16" t="s">
        <v>3629</v>
      </c>
      <c r="J820" s="15" t="s">
        <v>46</v>
      </c>
      <c r="K820" s="15" t="s">
        <v>47</v>
      </c>
      <c r="L820" s="20" t="s">
        <v>48</v>
      </c>
      <c r="M820" s="15" t="s">
        <v>70</v>
      </c>
      <c r="N820" s="30">
        <v>44889</v>
      </c>
      <c r="O820" s="22">
        <v>44894</v>
      </c>
      <c r="P820" s="22">
        <v>44926</v>
      </c>
      <c r="Q820" s="23" t="s">
        <v>39</v>
      </c>
      <c r="R820" s="15" t="s">
        <v>3630</v>
      </c>
      <c r="S820" s="15" t="s">
        <v>41</v>
      </c>
      <c r="T820" s="24">
        <v>79571578</v>
      </c>
      <c r="U820" s="15">
        <v>1</v>
      </c>
      <c r="V820" s="4">
        <v>32</v>
      </c>
      <c r="W820" s="5"/>
      <c r="X820" s="6">
        <v>44926</v>
      </c>
      <c r="Y820" s="25">
        <f t="shared" si="24"/>
        <v>100</v>
      </c>
      <c r="Z820" s="26">
        <v>6400000</v>
      </c>
      <c r="AA820" s="26">
        <f t="shared" si="25"/>
        <v>-1200000</v>
      </c>
    </row>
    <row r="821" spans="1:27" s="8" customFormat="1" ht="69.75" customHeight="1">
      <c r="A821" s="16" t="s">
        <v>3631</v>
      </c>
      <c r="B821" s="15" t="s">
        <v>31</v>
      </c>
      <c r="C821" s="16" t="s">
        <v>3631</v>
      </c>
      <c r="D821" s="28">
        <v>400020822</v>
      </c>
      <c r="E821" s="15" t="s">
        <v>3632</v>
      </c>
      <c r="F821" s="29">
        <v>8060000</v>
      </c>
      <c r="G821" s="19">
        <v>8060000</v>
      </c>
      <c r="H821" s="29">
        <v>6200000</v>
      </c>
      <c r="I821" s="16" t="s">
        <v>3633</v>
      </c>
      <c r="J821" s="15" t="s">
        <v>46</v>
      </c>
      <c r="K821" s="15" t="s">
        <v>47</v>
      </c>
      <c r="L821" s="15" t="s">
        <v>277</v>
      </c>
      <c r="M821" s="15" t="s">
        <v>278</v>
      </c>
      <c r="N821" s="30">
        <v>44889</v>
      </c>
      <c r="O821" s="22">
        <v>44893</v>
      </c>
      <c r="P821" s="22">
        <v>44926</v>
      </c>
      <c r="Q821" s="23" t="s">
        <v>39</v>
      </c>
      <c r="R821" s="15" t="s">
        <v>3634</v>
      </c>
      <c r="S821" s="15" t="s">
        <v>41</v>
      </c>
      <c r="T821" s="24">
        <v>46456303</v>
      </c>
      <c r="U821" s="15">
        <v>1</v>
      </c>
      <c r="V821" s="4">
        <v>33</v>
      </c>
      <c r="W821" s="5"/>
      <c r="X821" s="6">
        <v>44926</v>
      </c>
      <c r="Y821" s="25">
        <f t="shared" si="24"/>
        <v>100</v>
      </c>
      <c r="Z821" s="26">
        <v>6820000</v>
      </c>
      <c r="AA821" s="26">
        <f t="shared" si="25"/>
        <v>-1240000</v>
      </c>
    </row>
    <row r="822" spans="1:27" s="8" customFormat="1" ht="69.75" customHeight="1">
      <c r="A822" s="16" t="s">
        <v>3635</v>
      </c>
      <c r="B822" s="15" t="s">
        <v>31</v>
      </c>
      <c r="C822" s="16" t="s">
        <v>3635</v>
      </c>
      <c r="D822" s="28">
        <v>400021722</v>
      </c>
      <c r="E822" s="15" t="s">
        <v>3636</v>
      </c>
      <c r="F822" s="29">
        <v>7440000</v>
      </c>
      <c r="G822" s="19">
        <v>7440000</v>
      </c>
      <c r="H822" s="29">
        <v>6200000</v>
      </c>
      <c r="I822" s="16" t="s">
        <v>3637</v>
      </c>
      <c r="J822" s="15" t="s">
        <v>46</v>
      </c>
      <c r="K822" s="15" t="s">
        <v>47</v>
      </c>
      <c r="L822" s="15" t="s">
        <v>277</v>
      </c>
      <c r="M822" s="15" t="s">
        <v>575</v>
      </c>
      <c r="N822" s="30">
        <v>44893</v>
      </c>
      <c r="O822" s="22">
        <v>44894</v>
      </c>
      <c r="P822" s="22">
        <v>44926</v>
      </c>
      <c r="Q822" s="23" t="s">
        <v>39</v>
      </c>
      <c r="R822" s="15" t="s">
        <v>762</v>
      </c>
      <c r="S822" s="15" t="s">
        <v>41</v>
      </c>
      <c r="T822" s="24">
        <v>1047409716</v>
      </c>
      <c r="U822" s="15">
        <v>4</v>
      </c>
      <c r="V822" s="4">
        <v>32</v>
      </c>
      <c r="W822" s="5"/>
      <c r="X822" s="6">
        <v>44926</v>
      </c>
      <c r="Y822" s="25">
        <f t="shared" si="24"/>
        <v>100</v>
      </c>
      <c r="Z822" s="26">
        <v>6613333</v>
      </c>
      <c r="AA822" s="26">
        <f t="shared" si="25"/>
        <v>-826667</v>
      </c>
    </row>
    <row r="823" spans="1:27" s="8" customFormat="1" ht="69.75" customHeight="1">
      <c r="A823" s="16" t="s">
        <v>3638</v>
      </c>
      <c r="B823" s="15" t="s">
        <v>31</v>
      </c>
      <c r="C823" s="16" t="s">
        <v>3638</v>
      </c>
      <c r="D823" s="28">
        <v>400021222</v>
      </c>
      <c r="E823" s="15" t="s">
        <v>3639</v>
      </c>
      <c r="F823" s="29">
        <v>7440000</v>
      </c>
      <c r="G823" s="19">
        <v>7440000</v>
      </c>
      <c r="H823" s="29">
        <v>6200000</v>
      </c>
      <c r="I823" s="16" t="s">
        <v>3640</v>
      </c>
      <c r="J823" s="15" t="s">
        <v>46</v>
      </c>
      <c r="K823" s="15" t="s">
        <v>47</v>
      </c>
      <c r="L823" s="15" t="s">
        <v>277</v>
      </c>
      <c r="M823" s="15" t="s">
        <v>575</v>
      </c>
      <c r="N823" s="30">
        <v>44893</v>
      </c>
      <c r="O823" s="22">
        <v>44894</v>
      </c>
      <c r="P823" s="22">
        <v>44926</v>
      </c>
      <c r="Q823" s="23" t="s">
        <v>39</v>
      </c>
      <c r="R823" s="15" t="s">
        <v>3641</v>
      </c>
      <c r="S823" s="15" t="s">
        <v>41</v>
      </c>
      <c r="T823" s="24">
        <v>91500479</v>
      </c>
      <c r="U823" s="15">
        <v>0</v>
      </c>
      <c r="V823" s="4">
        <v>32</v>
      </c>
      <c r="W823" s="5"/>
      <c r="X823" s="6">
        <v>44926</v>
      </c>
      <c r="Y823" s="25">
        <f t="shared" si="24"/>
        <v>100</v>
      </c>
      <c r="Z823" s="26">
        <v>6613333</v>
      </c>
      <c r="AA823" s="26">
        <f t="shared" si="25"/>
        <v>-826667</v>
      </c>
    </row>
    <row r="824" spans="1:27" s="8" customFormat="1" ht="69.75" customHeight="1">
      <c r="A824" s="16" t="s">
        <v>3642</v>
      </c>
      <c r="B824" s="15" t="s">
        <v>31</v>
      </c>
      <c r="C824" s="16" t="s">
        <v>3642</v>
      </c>
      <c r="D824" s="28">
        <v>200029822</v>
      </c>
      <c r="E824" s="15" t="s">
        <v>3643</v>
      </c>
      <c r="F824" s="29">
        <v>2970000</v>
      </c>
      <c r="G824" s="19">
        <v>2970000</v>
      </c>
      <c r="H824" s="29">
        <v>2475000</v>
      </c>
      <c r="I824" s="16" t="s">
        <v>3644</v>
      </c>
      <c r="J824" s="15" t="s">
        <v>65</v>
      </c>
      <c r="K824" s="15" t="s">
        <v>47</v>
      </c>
      <c r="L824" s="15" t="s">
        <v>146</v>
      </c>
      <c r="M824" s="15" t="s">
        <v>989</v>
      </c>
      <c r="N824" s="30">
        <v>44890</v>
      </c>
      <c r="O824" s="22">
        <v>44894</v>
      </c>
      <c r="P824" s="22">
        <v>44926</v>
      </c>
      <c r="Q824" s="23" t="s">
        <v>39</v>
      </c>
      <c r="R824" s="15" t="s">
        <v>2051</v>
      </c>
      <c r="S824" s="15" t="s">
        <v>41</v>
      </c>
      <c r="T824" s="24">
        <v>1067947974</v>
      </c>
      <c r="U824" s="15">
        <v>8</v>
      </c>
      <c r="V824" s="4">
        <v>32</v>
      </c>
      <c r="W824" s="5"/>
      <c r="X824" s="6">
        <v>44926</v>
      </c>
      <c r="Y824" s="25">
        <f t="shared" si="24"/>
        <v>100</v>
      </c>
      <c r="Z824" s="26">
        <v>2640000</v>
      </c>
      <c r="AA824" s="26">
        <f t="shared" si="25"/>
        <v>-330000</v>
      </c>
    </row>
    <row r="825" spans="1:27" s="8" customFormat="1" ht="69.75" customHeight="1">
      <c r="A825" s="16" t="s">
        <v>3645</v>
      </c>
      <c r="B825" s="15" t="s">
        <v>31</v>
      </c>
      <c r="C825" s="16" t="s">
        <v>3645</v>
      </c>
      <c r="D825" s="28">
        <v>200029222</v>
      </c>
      <c r="E825" s="15" t="s">
        <v>3646</v>
      </c>
      <c r="F825" s="29">
        <v>3809468</v>
      </c>
      <c r="G825" s="19">
        <v>3809468</v>
      </c>
      <c r="H825" s="29">
        <v>3088758</v>
      </c>
      <c r="I825" s="16" t="s">
        <v>3647</v>
      </c>
      <c r="J825" s="15" t="s">
        <v>65</v>
      </c>
      <c r="K825" s="15" t="s">
        <v>47</v>
      </c>
      <c r="L825" s="15" t="s">
        <v>146</v>
      </c>
      <c r="M825" s="15" t="s">
        <v>293</v>
      </c>
      <c r="N825" s="30">
        <v>44890</v>
      </c>
      <c r="O825" s="22">
        <v>44894</v>
      </c>
      <c r="P825" s="22">
        <v>44926</v>
      </c>
      <c r="Q825" s="23" t="s">
        <v>39</v>
      </c>
      <c r="R825" s="15" t="s">
        <v>3648</v>
      </c>
      <c r="S825" s="15" t="s">
        <v>41</v>
      </c>
      <c r="T825" s="24">
        <v>19372258</v>
      </c>
      <c r="U825" s="15">
        <v>8</v>
      </c>
      <c r="V825" s="4">
        <v>32</v>
      </c>
      <c r="W825" s="5"/>
      <c r="X825" s="6">
        <v>44926</v>
      </c>
      <c r="Y825" s="25">
        <f t="shared" si="24"/>
        <v>100</v>
      </c>
      <c r="Z825" s="26">
        <v>3294675</v>
      </c>
      <c r="AA825" s="26">
        <f t="shared" si="25"/>
        <v>-514793</v>
      </c>
    </row>
    <row r="826" spans="1:27" s="8" customFormat="1" ht="69.75" customHeight="1">
      <c r="A826" s="16" t="s">
        <v>3649</v>
      </c>
      <c r="B826" s="15" t="s">
        <v>31</v>
      </c>
      <c r="C826" s="16" t="s">
        <v>3649</v>
      </c>
      <c r="D826" s="28">
        <v>500028522</v>
      </c>
      <c r="E826" s="15" t="s">
        <v>3650</v>
      </c>
      <c r="F826" s="29">
        <v>4183467</v>
      </c>
      <c r="G826" s="19">
        <v>4183467</v>
      </c>
      <c r="H826" s="29">
        <v>3392000</v>
      </c>
      <c r="I826" s="16" t="s">
        <v>2566</v>
      </c>
      <c r="J826" s="15" t="s">
        <v>46</v>
      </c>
      <c r="K826" s="15" t="s">
        <v>36</v>
      </c>
      <c r="L826" s="15" t="s">
        <v>89</v>
      </c>
      <c r="M826" s="15" t="s">
        <v>451</v>
      </c>
      <c r="N826" s="30">
        <v>44893</v>
      </c>
      <c r="O826" s="22">
        <v>44893</v>
      </c>
      <c r="P826" s="22">
        <v>44926</v>
      </c>
      <c r="Q826" s="23" t="s">
        <v>39</v>
      </c>
      <c r="R826" s="15" t="s">
        <v>1642</v>
      </c>
      <c r="S826" s="15" t="s">
        <v>41</v>
      </c>
      <c r="T826" s="24">
        <v>143226666</v>
      </c>
      <c r="U826" s="15">
        <v>8</v>
      </c>
      <c r="V826" s="4">
        <v>33</v>
      </c>
      <c r="W826" s="5"/>
      <c r="X826" s="6">
        <v>44926</v>
      </c>
      <c r="Y826" s="25">
        <f t="shared" si="24"/>
        <v>100</v>
      </c>
      <c r="Z826" s="26">
        <v>3618133</v>
      </c>
      <c r="AA826" s="26">
        <f t="shared" si="25"/>
        <v>-565334</v>
      </c>
    </row>
    <row r="827" spans="1:27" s="8" customFormat="1" ht="69.75" customHeight="1">
      <c r="A827" s="16" t="s">
        <v>3651</v>
      </c>
      <c r="B827" s="15" t="s">
        <v>31</v>
      </c>
      <c r="C827" s="16" t="s">
        <v>3651</v>
      </c>
      <c r="D827" s="28">
        <v>200029122</v>
      </c>
      <c r="E827" s="15" t="s">
        <v>3652</v>
      </c>
      <c r="F827" s="29">
        <v>6166667</v>
      </c>
      <c r="G827" s="19">
        <v>6166667</v>
      </c>
      <c r="H827" s="29">
        <v>5000000</v>
      </c>
      <c r="I827" s="16" t="s">
        <v>1291</v>
      </c>
      <c r="J827" s="15" t="s">
        <v>46</v>
      </c>
      <c r="K827" s="15" t="s">
        <v>47</v>
      </c>
      <c r="L827" s="15" t="s">
        <v>146</v>
      </c>
      <c r="M827" s="15" t="s">
        <v>293</v>
      </c>
      <c r="N827" s="30">
        <v>44890</v>
      </c>
      <c r="O827" s="22">
        <v>44894</v>
      </c>
      <c r="P827" s="22">
        <v>44926</v>
      </c>
      <c r="Q827" s="23" t="s">
        <v>39</v>
      </c>
      <c r="R827" s="15" t="s">
        <v>3653</v>
      </c>
      <c r="S827" s="15" t="s">
        <v>41</v>
      </c>
      <c r="T827" s="24">
        <v>37398071</v>
      </c>
      <c r="U827" s="15">
        <v>6</v>
      </c>
      <c r="V827" s="4">
        <v>32</v>
      </c>
      <c r="W827" s="5"/>
      <c r="X827" s="6">
        <v>44926</v>
      </c>
      <c r="Y827" s="25">
        <f t="shared" si="24"/>
        <v>100</v>
      </c>
      <c r="Z827" s="26">
        <v>5333333</v>
      </c>
      <c r="AA827" s="26">
        <f t="shared" si="25"/>
        <v>-833334</v>
      </c>
    </row>
    <row r="828" spans="1:27" s="8" customFormat="1" ht="69.75" customHeight="1">
      <c r="A828" s="16" t="s">
        <v>3654</v>
      </c>
      <c r="B828" s="15" t="s">
        <v>31</v>
      </c>
      <c r="C828" s="16" t="s">
        <v>3654</v>
      </c>
      <c r="D828" s="28">
        <v>200029722</v>
      </c>
      <c r="E828" s="15" t="s">
        <v>3655</v>
      </c>
      <c r="F828" s="29">
        <v>2970000</v>
      </c>
      <c r="G828" s="19">
        <v>2970000</v>
      </c>
      <c r="H828" s="29">
        <v>2475000</v>
      </c>
      <c r="I828" s="16" t="s">
        <v>3656</v>
      </c>
      <c r="J828" s="15" t="s">
        <v>65</v>
      </c>
      <c r="K828" s="15" t="s">
        <v>47</v>
      </c>
      <c r="L828" s="15" t="s">
        <v>146</v>
      </c>
      <c r="M828" s="15" t="s">
        <v>989</v>
      </c>
      <c r="N828" s="30">
        <v>44890</v>
      </c>
      <c r="O828" s="22">
        <v>44895</v>
      </c>
      <c r="P828" s="22">
        <v>44926</v>
      </c>
      <c r="Q828" s="23" t="s">
        <v>39</v>
      </c>
      <c r="R828" s="15" t="s">
        <v>1005</v>
      </c>
      <c r="S828" s="15" t="s">
        <v>41</v>
      </c>
      <c r="T828" s="24">
        <v>1014253995</v>
      </c>
      <c r="U828" s="15">
        <v>0</v>
      </c>
      <c r="V828" s="4">
        <v>31</v>
      </c>
      <c r="W828" s="5"/>
      <c r="X828" s="6">
        <v>44926</v>
      </c>
      <c r="Y828" s="25">
        <f t="shared" si="24"/>
        <v>100</v>
      </c>
      <c r="Z828" s="26">
        <v>2557500</v>
      </c>
      <c r="AA828" s="26">
        <f t="shared" si="25"/>
        <v>-412500</v>
      </c>
    </row>
    <row r="829" spans="1:27" s="8" customFormat="1" ht="69.75" customHeight="1">
      <c r="A829" s="16" t="s">
        <v>3657</v>
      </c>
      <c r="B829" s="15" t="s">
        <v>31</v>
      </c>
      <c r="C829" s="16" t="s">
        <v>3657</v>
      </c>
      <c r="D829" s="28">
        <v>200032822</v>
      </c>
      <c r="E829" s="15" t="s">
        <v>3658</v>
      </c>
      <c r="F829" s="29">
        <v>2722500</v>
      </c>
      <c r="G829" s="19">
        <v>2722500</v>
      </c>
      <c r="H829" s="29">
        <v>2475000</v>
      </c>
      <c r="I829" s="16" t="s">
        <v>3659</v>
      </c>
      <c r="J829" s="15" t="s">
        <v>65</v>
      </c>
      <c r="K829" s="15" t="s">
        <v>47</v>
      </c>
      <c r="L829" s="15" t="s">
        <v>146</v>
      </c>
      <c r="M829" s="15" t="s">
        <v>989</v>
      </c>
      <c r="N829" s="30">
        <v>44894</v>
      </c>
      <c r="O829" s="22">
        <v>44897</v>
      </c>
      <c r="P829" s="22">
        <v>44926</v>
      </c>
      <c r="Q829" s="23" t="s">
        <v>39</v>
      </c>
      <c r="R829" s="15" t="s">
        <v>3660</v>
      </c>
      <c r="S829" s="15" t="s">
        <v>41</v>
      </c>
      <c r="T829" s="24">
        <v>1049643683</v>
      </c>
      <c r="U829" s="15">
        <v>9</v>
      </c>
      <c r="V829" s="4">
        <v>29</v>
      </c>
      <c r="W829" s="5"/>
      <c r="X829" s="6">
        <v>44926</v>
      </c>
      <c r="Y829" s="25">
        <f t="shared" si="24"/>
        <v>100</v>
      </c>
      <c r="Z829" s="26">
        <v>2475000</v>
      </c>
      <c r="AA829" s="26">
        <f t="shared" si="25"/>
        <v>-247500</v>
      </c>
    </row>
    <row r="830" spans="1:27" s="8" customFormat="1" ht="69.75" customHeight="1">
      <c r="A830" s="16" t="s">
        <v>3661</v>
      </c>
      <c r="B830" s="15" t="s">
        <v>31</v>
      </c>
      <c r="C830" s="16" t="s">
        <v>3661</v>
      </c>
      <c r="D830" s="28">
        <v>100006922</v>
      </c>
      <c r="E830" s="15" t="s">
        <v>3662</v>
      </c>
      <c r="F830" s="29">
        <v>14300000</v>
      </c>
      <c r="G830" s="19">
        <v>14300000</v>
      </c>
      <c r="H830" s="29">
        <v>13000000</v>
      </c>
      <c r="I830" s="16" t="s">
        <v>3663</v>
      </c>
      <c r="J830" s="15" t="s">
        <v>46</v>
      </c>
      <c r="K830" s="15" t="s">
        <v>47</v>
      </c>
      <c r="L830" s="15" t="s">
        <v>89</v>
      </c>
      <c r="M830" s="15" t="s">
        <v>451</v>
      </c>
      <c r="N830" s="30">
        <v>44895</v>
      </c>
      <c r="O830" s="22">
        <v>44896</v>
      </c>
      <c r="P830" s="22">
        <v>44926</v>
      </c>
      <c r="Q830" s="23" t="s">
        <v>39</v>
      </c>
      <c r="R830" s="15" t="s">
        <v>3664</v>
      </c>
      <c r="S830" s="15" t="s">
        <v>41</v>
      </c>
      <c r="T830" s="24">
        <v>52777371</v>
      </c>
      <c r="U830" s="15">
        <v>1</v>
      </c>
      <c r="V830" s="4">
        <v>30</v>
      </c>
      <c r="W830" s="5"/>
      <c r="X830" s="6">
        <v>44926</v>
      </c>
      <c r="Y830" s="25">
        <f t="shared" si="24"/>
        <v>100</v>
      </c>
      <c r="Z830" s="26">
        <v>13000000</v>
      </c>
      <c r="AA830" s="26">
        <f t="shared" si="25"/>
        <v>-1300000</v>
      </c>
    </row>
    <row r="831" spans="1:27" s="8" customFormat="1" ht="69.75" customHeight="1">
      <c r="A831" s="16" t="s">
        <v>3665</v>
      </c>
      <c r="B831" s="15" t="s">
        <v>31</v>
      </c>
      <c r="C831" s="16" t="s">
        <v>3665</v>
      </c>
      <c r="D831" s="28">
        <v>400020922</v>
      </c>
      <c r="E831" s="15" t="s">
        <v>3666</v>
      </c>
      <c r="F831" s="29">
        <v>7026667</v>
      </c>
      <c r="G831" s="19">
        <v>7026667</v>
      </c>
      <c r="H831" s="29">
        <v>6200000</v>
      </c>
      <c r="I831" s="16" t="s">
        <v>3667</v>
      </c>
      <c r="J831" s="15" t="s">
        <v>46</v>
      </c>
      <c r="K831" s="15" t="s">
        <v>47</v>
      </c>
      <c r="L831" s="15" t="s">
        <v>277</v>
      </c>
      <c r="M831" s="15" t="s">
        <v>575</v>
      </c>
      <c r="N831" s="30">
        <v>44894</v>
      </c>
      <c r="O831" s="22">
        <v>44894</v>
      </c>
      <c r="P831" s="22">
        <v>44926</v>
      </c>
      <c r="Q831" s="23" t="s">
        <v>39</v>
      </c>
      <c r="R831" s="15" t="s">
        <v>3668</v>
      </c>
      <c r="S831" s="15" t="s">
        <v>41</v>
      </c>
      <c r="T831" s="24">
        <v>80244451</v>
      </c>
      <c r="U831" s="15">
        <v>7</v>
      </c>
      <c r="V831" s="4">
        <v>32</v>
      </c>
      <c r="W831" s="5"/>
      <c r="X831" s="6">
        <v>44926</v>
      </c>
      <c r="Y831" s="25">
        <f t="shared" si="24"/>
        <v>100</v>
      </c>
      <c r="Z831" s="26">
        <v>6406667</v>
      </c>
      <c r="AA831" s="26">
        <f t="shared" si="25"/>
        <v>-620000</v>
      </c>
    </row>
    <row r="832" spans="1:27" s="8" customFormat="1" ht="69.75" customHeight="1">
      <c r="A832" s="16" t="s">
        <v>3669</v>
      </c>
      <c r="B832" s="15" t="s">
        <v>31</v>
      </c>
      <c r="C832" s="16" t="s">
        <v>3669</v>
      </c>
      <c r="D832" s="28">
        <v>400021322</v>
      </c>
      <c r="E832" s="15" t="s">
        <v>3670</v>
      </c>
      <c r="F832" s="29">
        <v>7026667</v>
      </c>
      <c r="G832" s="19">
        <v>7026667</v>
      </c>
      <c r="H832" s="29">
        <v>6200000</v>
      </c>
      <c r="I832" s="16" t="s">
        <v>3671</v>
      </c>
      <c r="J832" s="15" t="s">
        <v>46</v>
      </c>
      <c r="K832" s="15" t="s">
        <v>47</v>
      </c>
      <c r="L832" s="15" t="s">
        <v>277</v>
      </c>
      <c r="M832" s="15" t="s">
        <v>575</v>
      </c>
      <c r="N832" s="30">
        <v>44894</v>
      </c>
      <c r="O832" s="22">
        <v>44894</v>
      </c>
      <c r="P832" s="22">
        <v>44926</v>
      </c>
      <c r="Q832" s="23" t="s">
        <v>39</v>
      </c>
      <c r="R832" s="15" t="s">
        <v>3672</v>
      </c>
      <c r="S832" s="15" t="s">
        <v>41</v>
      </c>
      <c r="T832" s="24">
        <v>39316480</v>
      </c>
      <c r="U832" s="15">
        <v>1</v>
      </c>
      <c r="V832" s="4">
        <v>32</v>
      </c>
      <c r="W832" s="5"/>
      <c r="X832" s="6">
        <v>44926</v>
      </c>
      <c r="Y832" s="25">
        <f t="shared" si="24"/>
        <v>100</v>
      </c>
      <c r="Z832" s="26">
        <v>6200000</v>
      </c>
      <c r="AA832" s="26">
        <f t="shared" si="25"/>
        <v>-826667</v>
      </c>
    </row>
    <row r="833" spans="1:27" s="8" customFormat="1" ht="69.75" customHeight="1">
      <c r="A833" s="16" t="s">
        <v>3673</v>
      </c>
      <c r="B833" s="15" t="s">
        <v>2084</v>
      </c>
      <c r="C833" s="16" t="s">
        <v>3674</v>
      </c>
      <c r="D833" s="28">
        <v>500072822</v>
      </c>
      <c r="E833" s="15" t="s">
        <v>3675</v>
      </c>
      <c r="F833" s="29">
        <v>17162737</v>
      </c>
      <c r="G833" s="19">
        <v>17162737</v>
      </c>
      <c r="H833" s="29">
        <v>17162737</v>
      </c>
      <c r="I833" s="16" t="s">
        <v>3676</v>
      </c>
      <c r="J833" s="15" t="s">
        <v>644</v>
      </c>
      <c r="K833" s="15" t="s">
        <v>36</v>
      </c>
      <c r="L833" s="20" t="s">
        <v>48</v>
      </c>
      <c r="M833" s="15" t="s">
        <v>365</v>
      </c>
      <c r="N833" s="30">
        <v>44896</v>
      </c>
      <c r="O833" s="22">
        <v>44897</v>
      </c>
      <c r="P833" s="22">
        <v>44926</v>
      </c>
      <c r="Q833" s="23" t="s">
        <v>39</v>
      </c>
      <c r="R833" s="15" t="s">
        <v>3677</v>
      </c>
      <c r="S833" s="15" t="s">
        <v>561</v>
      </c>
      <c r="T833" s="24">
        <v>901261624</v>
      </c>
      <c r="U833" s="15">
        <v>3</v>
      </c>
      <c r="V833" s="4">
        <v>29</v>
      </c>
      <c r="W833" s="5"/>
      <c r="X833" s="6">
        <v>44926</v>
      </c>
      <c r="Y833" s="25">
        <f t="shared" si="24"/>
        <v>100</v>
      </c>
      <c r="Z833" s="26">
        <v>17162662.5</v>
      </c>
      <c r="AA833" s="26">
        <f t="shared" si="25"/>
        <v>-74.5</v>
      </c>
    </row>
    <row r="834" spans="1:27" s="8" customFormat="1" ht="69.75" customHeight="1">
      <c r="A834" s="16" t="s">
        <v>3678</v>
      </c>
      <c r="B834" s="15" t="s">
        <v>31</v>
      </c>
      <c r="C834" s="16" t="s">
        <v>3678</v>
      </c>
      <c r="D834" s="28">
        <v>200032322</v>
      </c>
      <c r="E834" s="15" t="s">
        <v>3679</v>
      </c>
      <c r="F834" s="29">
        <v>5666667</v>
      </c>
      <c r="G834" s="19">
        <v>5666667</v>
      </c>
      <c r="H834" s="29">
        <v>5000000</v>
      </c>
      <c r="I834" s="16" t="s">
        <v>3680</v>
      </c>
      <c r="J834" s="15" t="s">
        <v>46</v>
      </c>
      <c r="K834" s="15" t="s">
        <v>47</v>
      </c>
      <c r="L834" s="15" t="s">
        <v>146</v>
      </c>
      <c r="M834" s="15" t="s">
        <v>293</v>
      </c>
      <c r="N834" s="30">
        <v>44894</v>
      </c>
      <c r="O834" s="22">
        <v>44896</v>
      </c>
      <c r="P834" s="22">
        <v>44926</v>
      </c>
      <c r="Q834" s="23" t="s">
        <v>39</v>
      </c>
      <c r="R834" s="15" t="s">
        <v>1266</v>
      </c>
      <c r="S834" s="15" t="s">
        <v>41</v>
      </c>
      <c r="T834" s="24">
        <v>1065596412</v>
      </c>
      <c r="U834" s="15">
        <v>6</v>
      </c>
      <c r="V834" s="4">
        <v>30</v>
      </c>
      <c r="W834" s="5"/>
      <c r="X834" s="6">
        <v>44926</v>
      </c>
      <c r="Y834" s="25">
        <f t="shared" si="24"/>
        <v>100</v>
      </c>
      <c r="Z834" s="26">
        <v>5000000</v>
      </c>
      <c r="AA834" s="26">
        <f t="shared" si="25"/>
        <v>-666667</v>
      </c>
    </row>
    <row r="835" spans="1:27" s="8" customFormat="1" ht="69.75" customHeight="1">
      <c r="A835" s="16" t="s">
        <v>3681</v>
      </c>
      <c r="B835" s="15" t="s">
        <v>31</v>
      </c>
      <c r="C835" s="16" t="s">
        <v>3681</v>
      </c>
      <c r="D835" s="28">
        <v>200033322</v>
      </c>
      <c r="E835" s="15" t="s">
        <v>3682</v>
      </c>
      <c r="F835" s="29">
        <v>5500000</v>
      </c>
      <c r="G835" s="19">
        <v>5500000</v>
      </c>
      <c r="H835" s="29">
        <v>5000000</v>
      </c>
      <c r="I835" s="16" t="s">
        <v>3683</v>
      </c>
      <c r="J835" s="15" t="s">
        <v>46</v>
      </c>
      <c r="K835" s="15" t="s">
        <v>47</v>
      </c>
      <c r="L835" s="15" t="s">
        <v>146</v>
      </c>
      <c r="M835" s="15" t="s">
        <v>293</v>
      </c>
      <c r="N835" s="30">
        <v>44894</v>
      </c>
      <c r="O835" s="22">
        <v>44895</v>
      </c>
      <c r="P835" s="22">
        <v>44926</v>
      </c>
      <c r="Q835" s="23" t="s">
        <v>39</v>
      </c>
      <c r="R835" s="15" t="s">
        <v>1111</v>
      </c>
      <c r="S835" s="15" t="s">
        <v>41</v>
      </c>
      <c r="T835" s="24">
        <v>1090368825</v>
      </c>
      <c r="U835" s="15">
        <v>8</v>
      </c>
      <c r="V835" s="4">
        <v>31</v>
      </c>
      <c r="W835" s="5"/>
      <c r="X835" s="6">
        <v>44926</v>
      </c>
      <c r="Y835" s="25">
        <f t="shared" si="24"/>
        <v>100</v>
      </c>
      <c r="Z835" s="26">
        <v>5166667</v>
      </c>
      <c r="AA835" s="26">
        <f t="shared" si="25"/>
        <v>-333333</v>
      </c>
    </row>
    <row r="836" spans="1:27" s="8" customFormat="1" ht="69.75" customHeight="1">
      <c r="A836" s="16" t="s">
        <v>3684</v>
      </c>
      <c r="B836" s="15" t="s">
        <v>31</v>
      </c>
      <c r="C836" s="16" t="s">
        <v>3684</v>
      </c>
      <c r="D836" s="28">
        <v>200032222</v>
      </c>
      <c r="E836" s="15" t="s">
        <v>3685</v>
      </c>
      <c r="F836" s="29">
        <v>5500000</v>
      </c>
      <c r="G836" s="19">
        <v>5500000</v>
      </c>
      <c r="H836" s="29">
        <v>5000000</v>
      </c>
      <c r="I836" s="16" t="s">
        <v>3686</v>
      </c>
      <c r="J836" s="15" t="s">
        <v>46</v>
      </c>
      <c r="K836" s="15" t="s">
        <v>47</v>
      </c>
      <c r="L836" s="15" t="s">
        <v>146</v>
      </c>
      <c r="M836" s="15" t="s">
        <v>293</v>
      </c>
      <c r="N836" s="30">
        <v>44894</v>
      </c>
      <c r="O836" s="22">
        <v>44896</v>
      </c>
      <c r="P836" s="22">
        <v>44926</v>
      </c>
      <c r="Q836" s="23" t="s">
        <v>39</v>
      </c>
      <c r="R836" s="15" t="s">
        <v>3687</v>
      </c>
      <c r="S836" s="15" t="s">
        <v>41</v>
      </c>
      <c r="T836" s="24">
        <v>7220716</v>
      </c>
      <c r="U836" s="15">
        <v>4</v>
      </c>
      <c r="V836" s="4">
        <v>30</v>
      </c>
      <c r="W836" s="5"/>
      <c r="X836" s="6">
        <v>44926</v>
      </c>
      <c r="Y836" s="25">
        <f t="shared" si="24"/>
        <v>100</v>
      </c>
      <c r="Z836" s="26">
        <v>5000000</v>
      </c>
      <c r="AA836" s="26">
        <f t="shared" si="25"/>
        <v>-500000</v>
      </c>
    </row>
    <row r="837" spans="1:27" s="8" customFormat="1" ht="69.75" customHeight="1">
      <c r="A837" s="16" t="s">
        <v>3688</v>
      </c>
      <c r="B837" s="15" t="s">
        <v>31</v>
      </c>
      <c r="C837" s="16" t="s">
        <v>3688</v>
      </c>
      <c r="D837" s="28">
        <v>400020022</v>
      </c>
      <c r="E837" s="15" t="s">
        <v>3689</v>
      </c>
      <c r="F837" s="29">
        <v>6613333</v>
      </c>
      <c r="G837" s="19">
        <v>6613333</v>
      </c>
      <c r="H837" s="29">
        <v>6200000</v>
      </c>
      <c r="I837" s="16" t="s">
        <v>867</v>
      </c>
      <c r="J837" s="15" t="s">
        <v>46</v>
      </c>
      <c r="K837" s="15" t="s">
        <v>47</v>
      </c>
      <c r="L837" s="15" t="s">
        <v>277</v>
      </c>
      <c r="M837" s="15" t="s">
        <v>278</v>
      </c>
      <c r="N837" s="30">
        <v>44895</v>
      </c>
      <c r="O837" s="22">
        <v>44896</v>
      </c>
      <c r="P837" s="22">
        <v>44926</v>
      </c>
      <c r="Q837" s="23" t="s">
        <v>39</v>
      </c>
      <c r="R837" s="15" t="s">
        <v>3690</v>
      </c>
      <c r="S837" s="15" t="s">
        <v>41</v>
      </c>
      <c r="T837" s="24">
        <v>1016071052</v>
      </c>
      <c r="U837" s="15">
        <v>6</v>
      </c>
      <c r="V837" s="4">
        <v>30</v>
      </c>
      <c r="W837" s="5"/>
      <c r="X837" s="6">
        <v>44926</v>
      </c>
      <c r="Y837" s="25">
        <f t="shared" si="24"/>
        <v>100</v>
      </c>
      <c r="Z837" s="26">
        <v>6200000</v>
      </c>
      <c r="AA837" s="26">
        <f t="shared" si="25"/>
        <v>-413333</v>
      </c>
    </row>
    <row r="838" spans="1:27" s="8" customFormat="1" ht="69.75" customHeight="1">
      <c r="A838" s="16" t="s">
        <v>3691</v>
      </c>
      <c r="B838" s="15" t="s">
        <v>2084</v>
      </c>
      <c r="C838" s="16" t="s">
        <v>3692</v>
      </c>
      <c r="D838" s="28">
        <v>500027922</v>
      </c>
      <c r="E838" s="15" t="s">
        <v>3693</v>
      </c>
      <c r="F838" s="29">
        <v>35339095</v>
      </c>
      <c r="G838" s="19">
        <v>35339095</v>
      </c>
      <c r="H838" s="19">
        <v>35339095</v>
      </c>
      <c r="I838" s="16" t="s">
        <v>3694</v>
      </c>
      <c r="J838" s="15" t="s">
        <v>644</v>
      </c>
      <c r="K838" s="15" t="s">
        <v>3695</v>
      </c>
      <c r="L838" s="20" t="s">
        <v>48</v>
      </c>
      <c r="M838" s="15" t="s">
        <v>365</v>
      </c>
      <c r="N838" s="30">
        <v>44896</v>
      </c>
      <c r="O838" s="22">
        <v>44896</v>
      </c>
      <c r="P838" s="22">
        <v>44926</v>
      </c>
      <c r="Q838" s="23" t="s">
        <v>39</v>
      </c>
      <c r="R838" s="15" t="s">
        <v>3696</v>
      </c>
      <c r="S838" s="15" t="s">
        <v>561</v>
      </c>
      <c r="T838" s="24">
        <v>901495183</v>
      </c>
      <c r="U838" s="15">
        <v>1</v>
      </c>
      <c r="V838" s="4">
        <v>30</v>
      </c>
      <c r="W838" s="5"/>
      <c r="X838" s="6">
        <v>44926</v>
      </c>
      <c r="Y838" s="25">
        <f t="shared" si="24"/>
        <v>100</v>
      </c>
      <c r="Z838" s="26">
        <v>32565795</v>
      </c>
      <c r="AA838" s="26">
        <f t="shared" si="25"/>
        <v>-2773300</v>
      </c>
    </row>
    <row r="839" spans="1:27" s="8" customFormat="1" ht="69.75" customHeight="1">
      <c r="A839" s="16" t="s">
        <v>3697</v>
      </c>
      <c r="B839" s="15" t="s">
        <v>31</v>
      </c>
      <c r="C839" s="16" t="s">
        <v>3697</v>
      </c>
      <c r="D839" s="28">
        <v>200032022</v>
      </c>
      <c r="E839" s="15" t="s">
        <v>3698</v>
      </c>
      <c r="F839" s="29">
        <v>5500000</v>
      </c>
      <c r="G839" s="19">
        <v>5500000</v>
      </c>
      <c r="H839" s="29">
        <v>5500000</v>
      </c>
      <c r="I839" s="16" t="s">
        <v>3699</v>
      </c>
      <c r="J839" s="15" t="s">
        <v>46</v>
      </c>
      <c r="K839" s="15" t="s">
        <v>47</v>
      </c>
      <c r="L839" s="15" t="s">
        <v>146</v>
      </c>
      <c r="M839" s="15" t="s">
        <v>147</v>
      </c>
      <c r="N839" s="30">
        <v>44896</v>
      </c>
      <c r="O839" s="22">
        <v>44897</v>
      </c>
      <c r="P839" s="22">
        <v>44926</v>
      </c>
      <c r="Q839" s="23" t="s">
        <v>39</v>
      </c>
      <c r="R839" s="15" t="s">
        <v>718</v>
      </c>
      <c r="S839" s="15" t="s">
        <v>41</v>
      </c>
      <c r="T839" s="24">
        <v>1057585886</v>
      </c>
      <c r="U839" s="15">
        <v>7</v>
      </c>
      <c r="V839" s="4">
        <v>29</v>
      </c>
      <c r="W839" s="5"/>
      <c r="X839" s="6">
        <v>44926</v>
      </c>
      <c r="Y839" s="25">
        <f t="shared" si="24"/>
        <v>100</v>
      </c>
      <c r="Z839" s="26">
        <v>5500000</v>
      </c>
      <c r="AA839" s="26">
        <f t="shared" si="25"/>
        <v>0</v>
      </c>
    </row>
    <row r="840" spans="1:27" s="8" customFormat="1" ht="69.75" customHeight="1">
      <c r="A840" s="16" t="s">
        <v>3700</v>
      </c>
      <c r="B840" s="33" t="s">
        <v>31</v>
      </c>
      <c r="C840" s="16" t="s">
        <v>3700</v>
      </c>
      <c r="D840" s="28">
        <v>120005222</v>
      </c>
      <c r="E840" s="15" t="s">
        <v>3701</v>
      </c>
      <c r="F840" s="29">
        <v>6000000</v>
      </c>
      <c r="G840" s="19">
        <v>6000000</v>
      </c>
      <c r="H840" s="29">
        <v>6000000</v>
      </c>
      <c r="I840" s="16" t="s">
        <v>3702</v>
      </c>
      <c r="J840" s="15" t="s">
        <v>46</v>
      </c>
      <c r="K840" s="15" t="s">
        <v>47</v>
      </c>
      <c r="L840" s="15" t="s">
        <v>379</v>
      </c>
      <c r="M840" s="15" t="s">
        <v>668</v>
      </c>
      <c r="N840" s="30">
        <v>44895</v>
      </c>
      <c r="O840" s="22">
        <v>44896</v>
      </c>
      <c r="P840" s="22">
        <v>44926</v>
      </c>
      <c r="Q840" s="23" t="s">
        <v>39</v>
      </c>
      <c r="R840" s="15" t="s">
        <v>3703</v>
      </c>
      <c r="S840" s="15" t="s">
        <v>41</v>
      </c>
      <c r="T840" s="24">
        <v>1069753813</v>
      </c>
      <c r="U840" s="15">
        <v>4</v>
      </c>
      <c r="V840" s="4">
        <v>30</v>
      </c>
      <c r="W840" s="5"/>
      <c r="X840" s="6">
        <v>44926</v>
      </c>
      <c r="Y840" s="25">
        <f t="shared" si="24"/>
        <v>100</v>
      </c>
      <c r="Z840" s="26">
        <v>6000000</v>
      </c>
      <c r="AA840" s="26">
        <f t="shared" si="25"/>
        <v>0</v>
      </c>
    </row>
    <row r="841" spans="1:27" s="8" customFormat="1" ht="69.75" customHeight="1">
      <c r="A841" s="16" t="s">
        <v>3704</v>
      </c>
      <c r="B841" s="33" t="s">
        <v>31</v>
      </c>
      <c r="C841" s="16" t="s">
        <v>3704</v>
      </c>
      <c r="D841" s="28">
        <v>400020322</v>
      </c>
      <c r="E841" s="15" t="s">
        <v>3705</v>
      </c>
      <c r="F841" s="29">
        <v>8320000</v>
      </c>
      <c r="G841" s="19">
        <v>8320000</v>
      </c>
      <c r="H841" s="29">
        <v>7800000</v>
      </c>
      <c r="I841" s="16" t="s">
        <v>3706</v>
      </c>
      <c r="J841" s="33" t="s">
        <v>46</v>
      </c>
      <c r="K841" s="15" t="s">
        <v>47</v>
      </c>
      <c r="L841" s="15" t="s">
        <v>277</v>
      </c>
      <c r="M841" s="15" t="s">
        <v>278</v>
      </c>
      <c r="N841" s="30">
        <v>44896</v>
      </c>
      <c r="O841" s="22">
        <v>44897</v>
      </c>
      <c r="P841" s="22">
        <v>44926</v>
      </c>
      <c r="Q841" s="23" t="s">
        <v>39</v>
      </c>
      <c r="R841" s="15" t="s">
        <v>718</v>
      </c>
      <c r="S841" s="15" t="s">
        <v>41</v>
      </c>
      <c r="T841" s="24">
        <v>42548906</v>
      </c>
      <c r="U841" s="15">
        <v>3</v>
      </c>
      <c r="V841" s="4">
        <v>29</v>
      </c>
      <c r="W841" s="5"/>
      <c r="X841" s="6">
        <v>44926</v>
      </c>
      <c r="Y841" s="25">
        <f t="shared" si="24"/>
        <v>100</v>
      </c>
      <c r="Z841" s="26">
        <v>7800000</v>
      </c>
      <c r="AA841" s="26">
        <f t="shared" si="25"/>
        <v>-520000</v>
      </c>
    </row>
    <row r="842" spans="1:27" s="8" customFormat="1" ht="69.75" customHeight="1">
      <c r="A842" s="16" t="s">
        <v>3707</v>
      </c>
      <c r="B842" s="15" t="s">
        <v>31</v>
      </c>
      <c r="C842" s="16" t="s">
        <v>3707</v>
      </c>
      <c r="D842" s="28">
        <v>200030122</v>
      </c>
      <c r="E842" s="15" t="s">
        <v>3708</v>
      </c>
      <c r="F842" s="29">
        <v>5000000</v>
      </c>
      <c r="G842" s="19">
        <v>5000000</v>
      </c>
      <c r="H842" s="29">
        <v>5000000</v>
      </c>
      <c r="I842" s="16" t="s">
        <v>3709</v>
      </c>
      <c r="J842" s="15" t="s">
        <v>46</v>
      </c>
      <c r="K842" s="15" t="s">
        <v>47</v>
      </c>
      <c r="L842" s="15" t="s">
        <v>146</v>
      </c>
      <c r="M842" s="15" t="s">
        <v>520</v>
      </c>
      <c r="N842" s="30">
        <v>44897</v>
      </c>
      <c r="O842" s="22">
        <v>44901</v>
      </c>
      <c r="P842" s="22">
        <v>44926</v>
      </c>
      <c r="Q842" s="23" t="s">
        <v>39</v>
      </c>
      <c r="R842" s="15" t="s">
        <v>3710</v>
      </c>
      <c r="S842" s="15" t="s">
        <v>41</v>
      </c>
      <c r="T842" s="24">
        <v>60387918</v>
      </c>
      <c r="U842" s="15">
        <v>5</v>
      </c>
      <c r="V842" s="4">
        <v>25</v>
      </c>
      <c r="W842" s="5"/>
      <c r="X842" s="6">
        <v>44926</v>
      </c>
      <c r="Y842" s="25">
        <f t="shared" si="24"/>
        <v>100</v>
      </c>
      <c r="Z842" s="26">
        <v>4333333</v>
      </c>
      <c r="AA842" s="26">
        <f t="shared" si="25"/>
        <v>-666667</v>
      </c>
    </row>
    <row r="843" spans="1:27" s="8" customFormat="1" ht="69.75" customHeight="1">
      <c r="A843" s="16" t="s">
        <v>3711</v>
      </c>
      <c r="B843" s="15" t="s">
        <v>31</v>
      </c>
      <c r="C843" s="16" t="s">
        <v>3711</v>
      </c>
      <c r="D843" s="28">
        <v>120005122</v>
      </c>
      <c r="E843" s="15" t="s">
        <v>3712</v>
      </c>
      <c r="F843" s="29">
        <v>10144000</v>
      </c>
      <c r="G843" s="19">
        <v>10144000</v>
      </c>
      <c r="H843" s="29">
        <v>10144000</v>
      </c>
      <c r="I843" s="16" t="s">
        <v>3713</v>
      </c>
      <c r="J843" s="15" t="s">
        <v>46</v>
      </c>
      <c r="K843" s="15" t="s">
        <v>47</v>
      </c>
      <c r="L843" s="15" t="s">
        <v>379</v>
      </c>
      <c r="M843" s="15" t="s">
        <v>668</v>
      </c>
      <c r="N843" s="30">
        <v>44897</v>
      </c>
      <c r="O843" s="22">
        <v>44901</v>
      </c>
      <c r="P843" s="22">
        <v>44926</v>
      </c>
      <c r="Q843" s="23" t="s">
        <v>39</v>
      </c>
      <c r="R843" s="15" t="s">
        <v>2345</v>
      </c>
      <c r="S843" s="15" t="s">
        <v>41</v>
      </c>
      <c r="T843" s="24">
        <v>1102832667</v>
      </c>
      <c r="U843" s="15">
        <v>3</v>
      </c>
      <c r="V843" s="4">
        <v>25</v>
      </c>
      <c r="W843" s="5"/>
      <c r="X843" s="6">
        <v>44926</v>
      </c>
      <c r="Y843" s="25">
        <f t="shared" si="24"/>
        <v>100</v>
      </c>
      <c r="Z843" s="26">
        <v>8791467</v>
      </c>
      <c r="AA843" s="26">
        <f t="shared" si="25"/>
        <v>-1352533</v>
      </c>
    </row>
    <row r="844" spans="1:27" s="8" customFormat="1" ht="69.75" customHeight="1">
      <c r="A844" s="16" t="s">
        <v>3714</v>
      </c>
      <c r="B844" s="15" t="s">
        <v>31</v>
      </c>
      <c r="C844" s="16" t="s">
        <v>3714</v>
      </c>
      <c r="D844" s="28">
        <v>400019322</v>
      </c>
      <c r="E844" s="15" t="s">
        <v>3715</v>
      </c>
      <c r="F844" s="29">
        <v>6613333</v>
      </c>
      <c r="G844" s="19">
        <v>6613333</v>
      </c>
      <c r="H844" s="29">
        <v>6200000</v>
      </c>
      <c r="I844" s="16" t="s">
        <v>3621</v>
      </c>
      <c r="J844" s="15" t="s">
        <v>46</v>
      </c>
      <c r="K844" s="15" t="s">
        <v>47</v>
      </c>
      <c r="L844" s="15" t="s">
        <v>277</v>
      </c>
      <c r="M844" s="15" t="s">
        <v>278</v>
      </c>
      <c r="N844" s="30">
        <v>44895</v>
      </c>
      <c r="O844" s="22">
        <v>44896</v>
      </c>
      <c r="P844" s="22">
        <v>44926</v>
      </c>
      <c r="Q844" s="23" t="s">
        <v>39</v>
      </c>
      <c r="R844" s="15" t="s">
        <v>3716</v>
      </c>
      <c r="S844" s="15" t="s">
        <v>41</v>
      </c>
      <c r="T844" s="24">
        <v>23810840</v>
      </c>
      <c r="U844" s="15">
        <v>1</v>
      </c>
      <c r="V844" s="4">
        <v>30</v>
      </c>
      <c r="W844" s="5"/>
      <c r="X844" s="6">
        <v>44926</v>
      </c>
      <c r="Y844" s="25">
        <f t="shared" si="24"/>
        <v>100</v>
      </c>
      <c r="Z844" s="26">
        <v>6200000</v>
      </c>
      <c r="AA844" s="26">
        <f t="shared" si="25"/>
        <v>-413333</v>
      </c>
    </row>
    <row r="845" spans="1:27" s="8" customFormat="1" ht="69.75" customHeight="1">
      <c r="A845" s="16" t="s">
        <v>3717</v>
      </c>
      <c r="B845" s="33" t="s">
        <v>31</v>
      </c>
      <c r="C845" s="16" t="s">
        <v>3717</v>
      </c>
      <c r="D845" s="28">
        <v>400019622</v>
      </c>
      <c r="E845" s="15" t="s">
        <v>3718</v>
      </c>
      <c r="F845" s="29">
        <v>6613333</v>
      </c>
      <c r="G845" s="19">
        <v>6613333</v>
      </c>
      <c r="H845" s="29">
        <v>6200000</v>
      </c>
      <c r="I845" s="16" t="s">
        <v>3719</v>
      </c>
      <c r="J845" s="33" t="s">
        <v>46</v>
      </c>
      <c r="K845" s="15" t="s">
        <v>47</v>
      </c>
      <c r="L845" s="15" t="s">
        <v>277</v>
      </c>
      <c r="M845" s="15" t="s">
        <v>278</v>
      </c>
      <c r="N845" s="30">
        <v>44896</v>
      </c>
      <c r="O845" s="22">
        <v>44898</v>
      </c>
      <c r="P845" s="22">
        <v>44926</v>
      </c>
      <c r="Q845" s="23" t="s">
        <v>39</v>
      </c>
      <c r="R845" s="15" t="s">
        <v>1283</v>
      </c>
      <c r="S845" s="15" t="s">
        <v>41</v>
      </c>
      <c r="T845" s="24">
        <v>33703089</v>
      </c>
      <c r="U845" s="15">
        <v>2</v>
      </c>
      <c r="V845" s="4">
        <v>28</v>
      </c>
      <c r="W845" s="5"/>
      <c r="X845" s="6">
        <v>44926</v>
      </c>
      <c r="Y845" s="25">
        <f t="shared" si="24"/>
        <v>100</v>
      </c>
      <c r="Z845" s="26">
        <v>5993333</v>
      </c>
      <c r="AA845" s="26">
        <f t="shared" si="25"/>
        <v>-620000</v>
      </c>
    </row>
    <row r="846" spans="1:27" s="8" customFormat="1" ht="69.75" customHeight="1">
      <c r="A846" s="16" t="s">
        <v>3720</v>
      </c>
      <c r="B846" s="33" t="s">
        <v>31</v>
      </c>
      <c r="C846" s="16" t="s">
        <v>3720</v>
      </c>
      <c r="D846" s="28">
        <v>200032722</v>
      </c>
      <c r="E846" s="15" t="s">
        <v>3721</v>
      </c>
      <c r="F846" s="29">
        <v>5000000</v>
      </c>
      <c r="G846" s="19">
        <v>5000000</v>
      </c>
      <c r="H846" s="29">
        <v>5000000</v>
      </c>
      <c r="I846" s="16" t="s">
        <v>3722</v>
      </c>
      <c r="J846" s="15" t="s">
        <v>46</v>
      </c>
      <c r="K846" s="15" t="s">
        <v>47</v>
      </c>
      <c r="L846" s="15" t="s">
        <v>146</v>
      </c>
      <c r="M846" s="15" t="s">
        <v>520</v>
      </c>
      <c r="N846" s="30">
        <v>44895</v>
      </c>
      <c r="O846" s="22">
        <v>44896</v>
      </c>
      <c r="P846" s="22">
        <v>44926</v>
      </c>
      <c r="Q846" s="23" t="s">
        <v>39</v>
      </c>
      <c r="R846" s="15" t="s">
        <v>3723</v>
      </c>
      <c r="S846" s="15" t="s">
        <v>41</v>
      </c>
      <c r="T846" s="24">
        <v>51948996</v>
      </c>
      <c r="U846" s="15">
        <v>5</v>
      </c>
      <c r="V846" s="4">
        <v>30</v>
      </c>
      <c r="W846" s="5"/>
      <c r="X846" s="6">
        <v>44926</v>
      </c>
      <c r="Y846" s="25">
        <f t="shared" ref="Y846:Y909" si="26">((X846-O846)*100)/V846</f>
        <v>100</v>
      </c>
      <c r="Z846" s="26">
        <v>4833333</v>
      </c>
      <c r="AA846" s="26">
        <f t="shared" ref="AA846:AA909" si="27">Z846-G846</f>
        <v>-166667</v>
      </c>
    </row>
    <row r="847" spans="1:27" s="8" customFormat="1" ht="69.75" customHeight="1">
      <c r="A847" s="16" t="s">
        <v>3724</v>
      </c>
      <c r="B847" s="15" t="s">
        <v>31</v>
      </c>
      <c r="C847" s="16" t="s">
        <v>3724</v>
      </c>
      <c r="D847" s="28">
        <v>200032522</v>
      </c>
      <c r="E847" s="15" t="s">
        <v>3725</v>
      </c>
      <c r="F847" s="29">
        <v>5333333</v>
      </c>
      <c r="G847" s="19">
        <v>5333333</v>
      </c>
      <c r="H847" s="29">
        <v>5000000</v>
      </c>
      <c r="I847" s="16" t="s">
        <v>3726</v>
      </c>
      <c r="J847" s="15" t="s">
        <v>46</v>
      </c>
      <c r="K847" s="15" t="s">
        <v>47</v>
      </c>
      <c r="L847" s="15" t="s">
        <v>146</v>
      </c>
      <c r="M847" s="15" t="s">
        <v>293</v>
      </c>
      <c r="N847" s="30">
        <v>44895</v>
      </c>
      <c r="O847" s="22">
        <v>44896</v>
      </c>
      <c r="P847" s="22">
        <v>44926</v>
      </c>
      <c r="Q847" s="23" t="s">
        <v>39</v>
      </c>
      <c r="R847" s="15" t="s">
        <v>3727</v>
      </c>
      <c r="S847" s="15" t="s">
        <v>41</v>
      </c>
      <c r="T847" s="24">
        <v>1088265722</v>
      </c>
      <c r="U847" s="15">
        <v>8</v>
      </c>
      <c r="V847" s="4">
        <v>30</v>
      </c>
      <c r="W847" s="5"/>
      <c r="X847" s="6">
        <v>44926</v>
      </c>
      <c r="Y847" s="25">
        <f t="shared" si="26"/>
        <v>100</v>
      </c>
      <c r="Z847" s="26">
        <v>5000000</v>
      </c>
      <c r="AA847" s="26">
        <f t="shared" si="27"/>
        <v>-333333</v>
      </c>
    </row>
    <row r="848" spans="1:27" s="8" customFormat="1" ht="69.75" customHeight="1">
      <c r="A848" s="16" t="s">
        <v>3728</v>
      </c>
      <c r="B848" s="15" t="s">
        <v>31</v>
      </c>
      <c r="C848" s="16" t="s">
        <v>3728</v>
      </c>
      <c r="D848" s="28">
        <v>200033022</v>
      </c>
      <c r="E848" s="15" t="s">
        <v>3729</v>
      </c>
      <c r="F848" s="29">
        <v>3088758</v>
      </c>
      <c r="G848" s="19">
        <v>3088758</v>
      </c>
      <c r="H848" s="29">
        <v>3088758</v>
      </c>
      <c r="I848" s="16" t="s">
        <v>3730</v>
      </c>
      <c r="J848" s="15" t="s">
        <v>65</v>
      </c>
      <c r="K848" s="15" t="s">
        <v>47</v>
      </c>
      <c r="L848" s="15" t="s">
        <v>146</v>
      </c>
      <c r="M848" s="15" t="s">
        <v>520</v>
      </c>
      <c r="N848" s="30">
        <v>44897</v>
      </c>
      <c r="O848" s="22">
        <v>44901</v>
      </c>
      <c r="P848" s="22">
        <v>44926</v>
      </c>
      <c r="Q848" s="23" t="s">
        <v>39</v>
      </c>
      <c r="R848" s="15" t="s">
        <v>3731</v>
      </c>
      <c r="S848" s="15" t="s">
        <v>41</v>
      </c>
      <c r="T848" s="24">
        <v>1020759152</v>
      </c>
      <c r="U848" s="15">
        <v>3</v>
      </c>
      <c r="V848" s="4">
        <v>25</v>
      </c>
      <c r="W848" s="5"/>
      <c r="X848" s="6">
        <v>44926</v>
      </c>
      <c r="Y848" s="25">
        <f t="shared" si="26"/>
        <v>100</v>
      </c>
      <c r="Z848" s="26">
        <v>2676924</v>
      </c>
      <c r="AA848" s="26">
        <f t="shared" si="27"/>
        <v>-411834</v>
      </c>
    </row>
    <row r="849" spans="1:27" s="8" customFormat="1" ht="69.75" customHeight="1">
      <c r="A849" s="16" t="s">
        <v>3732</v>
      </c>
      <c r="B849" s="15" t="s">
        <v>31</v>
      </c>
      <c r="C849" s="16" t="s">
        <v>3732</v>
      </c>
      <c r="D849" s="28">
        <v>200032122</v>
      </c>
      <c r="E849" s="15" t="s">
        <v>3733</v>
      </c>
      <c r="F849" s="29">
        <v>5500000</v>
      </c>
      <c r="G849" s="19">
        <v>5500000</v>
      </c>
      <c r="H849" s="29">
        <v>5000000</v>
      </c>
      <c r="I849" s="16" t="s">
        <v>3683</v>
      </c>
      <c r="J849" s="15" t="s">
        <v>46</v>
      </c>
      <c r="K849" s="15" t="s">
        <v>47</v>
      </c>
      <c r="L849" s="15" t="s">
        <v>146</v>
      </c>
      <c r="M849" s="15" t="s">
        <v>293</v>
      </c>
      <c r="N849" s="30">
        <v>44895</v>
      </c>
      <c r="O849" s="22">
        <v>44896</v>
      </c>
      <c r="P849" s="22">
        <v>44926</v>
      </c>
      <c r="Q849" s="23" t="s">
        <v>39</v>
      </c>
      <c r="R849" s="15" t="s">
        <v>3734</v>
      </c>
      <c r="S849" s="15" t="s">
        <v>41</v>
      </c>
      <c r="T849" s="24">
        <v>1057583860</v>
      </c>
      <c r="U849" s="15">
        <v>7</v>
      </c>
      <c r="V849" s="4">
        <v>30</v>
      </c>
      <c r="W849" s="5"/>
      <c r="X849" s="6">
        <v>44926</v>
      </c>
      <c r="Y849" s="25">
        <f t="shared" si="26"/>
        <v>100</v>
      </c>
      <c r="Z849" s="26">
        <v>5000000</v>
      </c>
      <c r="AA849" s="26">
        <f t="shared" si="27"/>
        <v>-500000</v>
      </c>
    </row>
    <row r="850" spans="1:27" s="8" customFormat="1" ht="69.75" customHeight="1">
      <c r="A850" s="16" t="s">
        <v>3735</v>
      </c>
      <c r="B850" s="33" t="s">
        <v>31</v>
      </c>
      <c r="C850" s="16" t="s">
        <v>3735</v>
      </c>
      <c r="D850" s="28">
        <v>400021022</v>
      </c>
      <c r="E850" s="15" t="s">
        <v>3736</v>
      </c>
      <c r="F850" s="29">
        <v>6200000</v>
      </c>
      <c r="G850" s="19">
        <v>6200000</v>
      </c>
      <c r="H850" s="29">
        <v>6200000</v>
      </c>
      <c r="I850" s="16" t="s">
        <v>3737</v>
      </c>
      <c r="J850" s="15" t="s">
        <v>46</v>
      </c>
      <c r="K850" s="15" t="s">
        <v>841</v>
      </c>
      <c r="L850" s="15" t="s">
        <v>277</v>
      </c>
      <c r="M850" s="15" t="s">
        <v>575</v>
      </c>
      <c r="N850" s="30">
        <v>44895</v>
      </c>
      <c r="O850" s="22">
        <v>44895</v>
      </c>
      <c r="P850" s="22">
        <v>44926</v>
      </c>
      <c r="Q850" s="23" t="s">
        <v>39</v>
      </c>
      <c r="R850" s="15" t="s">
        <v>842</v>
      </c>
      <c r="S850" s="15" t="s">
        <v>41</v>
      </c>
      <c r="T850" s="24">
        <v>49798399</v>
      </c>
      <c r="U850" s="15">
        <v>6</v>
      </c>
      <c r="V850" s="4">
        <v>31</v>
      </c>
      <c r="W850" s="5"/>
      <c r="X850" s="6">
        <v>44926</v>
      </c>
      <c r="Y850" s="25">
        <f t="shared" si="26"/>
        <v>100</v>
      </c>
      <c r="Z850" s="26">
        <v>6200000</v>
      </c>
      <c r="AA850" s="26">
        <f t="shared" si="27"/>
        <v>0</v>
      </c>
    </row>
    <row r="851" spans="1:27" s="8" customFormat="1" ht="69.75" customHeight="1">
      <c r="A851" s="16" t="s">
        <v>3738</v>
      </c>
      <c r="B851" s="15" t="s">
        <v>31</v>
      </c>
      <c r="C851" s="27" t="s">
        <v>3738</v>
      </c>
      <c r="D851" s="28">
        <v>400021122</v>
      </c>
      <c r="E851" s="15" t="s">
        <v>3739</v>
      </c>
      <c r="F851" s="29">
        <v>6200000</v>
      </c>
      <c r="G851" s="19">
        <v>6200000</v>
      </c>
      <c r="H851" s="29">
        <v>6200000</v>
      </c>
      <c r="I851" s="16" t="s">
        <v>3740</v>
      </c>
      <c r="J851" s="33" t="s">
        <v>65</v>
      </c>
      <c r="K851" s="15" t="s">
        <v>47</v>
      </c>
      <c r="L851" s="15" t="s">
        <v>277</v>
      </c>
      <c r="M851" s="15" t="s">
        <v>575</v>
      </c>
      <c r="N851" s="30">
        <v>44895</v>
      </c>
      <c r="O851" s="22">
        <v>44895</v>
      </c>
      <c r="P851" s="22">
        <v>44926</v>
      </c>
      <c r="Q851" s="23" t="s">
        <v>39</v>
      </c>
      <c r="R851" s="15" t="s">
        <v>3741</v>
      </c>
      <c r="S851" s="15" t="s">
        <v>41</v>
      </c>
      <c r="T851" s="24">
        <v>1026282650</v>
      </c>
      <c r="U851" s="15">
        <v>2</v>
      </c>
      <c r="V851" s="4">
        <v>31</v>
      </c>
      <c r="W851" s="5"/>
      <c r="X851" s="6">
        <v>44926</v>
      </c>
      <c r="Y851" s="25">
        <f t="shared" si="26"/>
        <v>100</v>
      </c>
      <c r="Z851" s="26">
        <v>6200000</v>
      </c>
      <c r="AA851" s="26">
        <f t="shared" si="27"/>
        <v>0</v>
      </c>
    </row>
    <row r="852" spans="1:27" s="8" customFormat="1" ht="69.75" customHeight="1">
      <c r="A852" s="16" t="s">
        <v>3742</v>
      </c>
      <c r="B852" s="15" t="s">
        <v>31</v>
      </c>
      <c r="C852" s="16" t="s">
        <v>3742</v>
      </c>
      <c r="D852" s="28">
        <v>300063922</v>
      </c>
      <c r="E852" s="15" t="s">
        <v>3743</v>
      </c>
      <c r="F852" s="29">
        <v>75000000</v>
      </c>
      <c r="G852" s="19">
        <v>75000000</v>
      </c>
      <c r="H852" s="29">
        <v>12500000</v>
      </c>
      <c r="I852" s="16" t="s">
        <v>3744</v>
      </c>
      <c r="J852" s="15" t="s">
        <v>46</v>
      </c>
      <c r="K852" s="15" t="s">
        <v>47</v>
      </c>
      <c r="L852" s="20" t="s">
        <v>37</v>
      </c>
      <c r="M852" s="15" t="s">
        <v>201</v>
      </c>
      <c r="N852" s="30">
        <v>44896</v>
      </c>
      <c r="O852" s="22">
        <v>44897</v>
      </c>
      <c r="P852" s="22">
        <v>45078</v>
      </c>
      <c r="Q852" s="23" t="s">
        <v>1100</v>
      </c>
      <c r="R852" s="15" t="s">
        <v>3745</v>
      </c>
      <c r="S852" s="15" t="s">
        <v>41</v>
      </c>
      <c r="T852" s="24">
        <v>1075239317</v>
      </c>
      <c r="U852" s="15">
        <v>0</v>
      </c>
      <c r="V852" s="4">
        <v>181</v>
      </c>
      <c r="W852" s="5"/>
      <c r="X852" s="6">
        <v>44926</v>
      </c>
      <c r="Y852" s="25">
        <f t="shared" si="26"/>
        <v>16.022099447513813</v>
      </c>
      <c r="Z852" s="26">
        <v>12500000</v>
      </c>
      <c r="AA852" s="26">
        <f t="shared" si="27"/>
        <v>-62500000</v>
      </c>
    </row>
    <row r="853" spans="1:27" s="8" customFormat="1" ht="69.75" customHeight="1">
      <c r="A853" s="16" t="s">
        <v>3746</v>
      </c>
      <c r="B853" s="15" t="s">
        <v>31</v>
      </c>
      <c r="C853" s="16" t="s">
        <v>3746</v>
      </c>
      <c r="D853" s="28">
        <v>300044322</v>
      </c>
      <c r="E853" s="15" t="s">
        <v>3747</v>
      </c>
      <c r="F853" s="29">
        <v>25238916</v>
      </c>
      <c r="G853" s="19">
        <v>37858374</v>
      </c>
      <c r="H853" s="29">
        <v>6309729</v>
      </c>
      <c r="I853" s="16" t="s">
        <v>3330</v>
      </c>
      <c r="J853" s="15" t="s">
        <v>46</v>
      </c>
      <c r="K853" s="15" t="s">
        <v>168</v>
      </c>
      <c r="L853" s="20" t="s">
        <v>37</v>
      </c>
      <c r="M853" s="15" t="s">
        <v>169</v>
      </c>
      <c r="N853" s="30">
        <v>44910</v>
      </c>
      <c r="O853" s="22">
        <v>44914</v>
      </c>
      <c r="P853" s="22">
        <v>45094</v>
      </c>
      <c r="Q853" s="23" t="s">
        <v>1100</v>
      </c>
      <c r="R853" s="15" t="s">
        <v>3748</v>
      </c>
      <c r="S853" s="15" t="s">
        <v>41</v>
      </c>
      <c r="T853" s="24">
        <v>4235190</v>
      </c>
      <c r="U853" s="15">
        <v>5</v>
      </c>
      <c r="V853" s="4">
        <v>180</v>
      </c>
      <c r="W853" s="5" t="s">
        <v>3749</v>
      </c>
      <c r="X853" s="6">
        <v>44926</v>
      </c>
      <c r="Y853" s="25">
        <f t="shared" si="26"/>
        <v>6.666666666666667</v>
      </c>
      <c r="Z853" s="26">
        <v>15353674</v>
      </c>
      <c r="AA853" s="26">
        <f t="shared" si="27"/>
        <v>-22504700</v>
      </c>
    </row>
    <row r="854" spans="1:27" s="8" customFormat="1" ht="69.75" customHeight="1">
      <c r="A854" s="16" t="s">
        <v>3750</v>
      </c>
      <c r="B854" s="15" t="s">
        <v>555</v>
      </c>
      <c r="C854" s="16" t="s">
        <v>3750</v>
      </c>
      <c r="D854" s="28">
        <v>130007522</v>
      </c>
      <c r="E854" s="15" t="s">
        <v>3751</v>
      </c>
      <c r="F854" s="29">
        <v>140351836</v>
      </c>
      <c r="G854" s="19">
        <v>145423497.22999999</v>
      </c>
      <c r="H854" s="29" t="s">
        <v>557</v>
      </c>
      <c r="I854" s="16" t="s">
        <v>3752</v>
      </c>
      <c r="J854" s="33" t="s">
        <v>644</v>
      </c>
      <c r="K854" s="15" t="s">
        <v>47</v>
      </c>
      <c r="L854" s="15" t="s">
        <v>246</v>
      </c>
      <c r="M854" s="15" t="s">
        <v>246</v>
      </c>
      <c r="N854" s="30">
        <v>44890</v>
      </c>
      <c r="O854" s="22">
        <v>44890</v>
      </c>
      <c r="P854" s="22">
        <v>45138</v>
      </c>
      <c r="Q854" s="23" t="s">
        <v>1100</v>
      </c>
      <c r="R854" s="15" t="s">
        <v>3753</v>
      </c>
      <c r="S854" s="15" t="s">
        <v>561</v>
      </c>
      <c r="T854" s="24">
        <v>800136835</v>
      </c>
      <c r="U854" s="15">
        <v>1</v>
      </c>
      <c r="V854" s="4">
        <v>248</v>
      </c>
      <c r="W854" s="5" t="s">
        <v>3754</v>
      </c>
      <c r="X854" s="6">
        <v>44926</v>
      </c>
      <c r="Y854" s="25">
        <f t="shared" si="26"/>
        <v>14.516129032258064</v>
      </c>
      <c r="Z854" s="26">
        <v>0</v>
      </c>
      <c r="AA854" s="26">
        <f t="shared" si="27"/>
        <v>-145423497.22999999</v>
      </c>
    </row>
    <row r="855" spans="1:27" s="8" customFormat="1" ht="69.75" customHeight="1">
      <c r="A855" s="16" t="s">
        <v>3755</v>
      </c>
      <c r="B855" s="33" t="s">
        <v>31</v>
      </c>
      <c r="C855" s="16" t="s">
        <v>3755</v>
      </c>
      <c r="D855" s="28">
        <v>300046322</v>
      </c>
      <c r="E855" s="15" t="s">
        <v>3756</v>
      </c>
      <c r="F855" s="29">
        <v>25238916</v>
      </c>
      <c r="G855" s="19">
        <v>25238916</v>
      </c>
      <c r="H855" s="29">
        <v>6309429</v>
      </c>
      <c r="I855" s="16" t="s">
        <v>3330</v>
      </c>
      <c r="J855" s="33" t="s">
        <v>46</v>
      </c>
      <c r="K855" s="15" t="s">
        <v>168</v>
      </c>
      <c r="L855" s="20" t="s">
        <v>37</v>
      </c>
      <c r="M855" s="15" t="s">
        <v>169</v>
      </c>
      <c r="N855" s="30">
        <v>44895</v>
      </c>
      <c r="O855" s="22">
        <v>44897</v>
      </c>
      <c r="P855" s="22">
        <v>45017</v>
      </c>
      <c r="Q855" s="23" t="s">
        <v>1100</v>
      </c>
      <c r="R855" s="15" t="s">
        <v>3757</v>
      </c>
      <c r="S855" s="15" t="s">
        <v>41</v>
      </c>
      <c r="T855" s="24">
        <v>1057586170</v>
      </c>
      <c r="U855" s="15">
        <v>7</v>
      </c>
      <c r="V855" s="4">
        <v>120</v>
      </c>
      <c r="W855" s="5" t="s">
        <v>3758</v>
      </c>
      <c r="X855" s="6">
        <v>44926</v>
      </c>
      <c r="Y855" s="25">
        <f t="shared" si="26"/>
        <v>24.166666666666668</v>
      </c>
      <c r="Z855" s="26">
        <v>6309729</v>
      </c>
      <c r="AA855" s="26">
        <f t="shared" si="27"/>
        <v>-18929187</v>
      </c>
    </row>
    <row r="856" spans="1:27" s="8" customFormat="1" ht="69.75" customHeight="1">
      <c r="A856" s="16" t="s">
        <v>3759</v>
      </c>
      <c r="B856" s="15" t="s">
        <v>31</v>
      </c>
      <c r="C856" s="16" t="s">
        <v>3759</v>
      </c>
      <c r="D856" s="28">
        <v>300054522</v>
      </c>
      <c r="E856" s="15" t="s">
        <v>3760</v>
      </c>
      <c r="F856" s="29">
        <v>21189688</v>
      </c>
      <c r="G856" s="19">
        <v>21189688</v>
      </c>
      <c r="H856" s="29">
        <v>5297422</v>
      </c>
      <c r="I856" s="16" t="s">
        <v>3761</v>
      </c>
      <c r="J856" s="33" t="s">
        <v>46</v>
      </c>
      <c r="K856" s="15" t="s">
        <v>160</v>
      </c>
      <c r="L856" s="20" t="s">
        <v>37</v>
      </c>
      <c r="M856" s="15" t="s">
        <v>161</v>
      </c>
      <c r="N856" s="30">
        <v>44894</v>
      </c>
      <c r="O856" s="22">
        <v>44896</v>
      </c>
      <c r="P856" s="22">
        <v>45016</v>
      </c>
      <c r="Q856" s="23" t="s">
        <v>1100</v>
      </c>
      <c r="R856" s="15" t="s">
        <v>3762</v>
      </c>
      <c r="S856" s="15" t="s">
        <v>41</v>
      </c>
      <c r="T856" s="24">
        <v>34602346</v>
      </c>
      <c r="U856" s="15">
        <v>0</v>
      </c>
      <c r="V856" s="4">
        <v>120</v>
      </c>
      <c r="W856" s="5"/>
      <c r="X856" s="6">
        <v>44926</v>
      </c>
      <c r="Y856" s="25">
        <f t="shared" si="26"/>
        <v>25</v>
      </c>
      <c r="Z856" s="26">
        <v>10594844</v>
      </c>
      <c r="AA856" s="26">
        <f t="shared" si="27"/>
        <v>-10594844</v>
      </c>
    </row>
    <row r="857" spans="1:27" s="8" customFormat="1" ht="69.75" customHeight="1">
      <c r="A857" s="16" t="s">
        <v>3763</v>
      </c>
      <c r="B857" s="15" t="s">
        <v>31</v>
      </c>
      <c r="C857" s="16" t="s">
        <v>3763</v>
      </c>
      <c r="D857" s="28">
        <v>300052122</v>
      </c>
      <c r="E857" s="15" t="s">
        <v>3764</v>
      </c>
      <c r="F857" s="29">
        <v>21189688</v>
      </c>
      <c r="G857" s="19">
        <v>21189688</v>
      </c>
      <c r="H857" s="29">
        <v>5297422</v>
      </c>
      <c r="I857" s="16" t="s">
        <v>3207</v>
      </c>
      <c r="J857" s="33" t="s">
        <v>46</v>
      </c>
      <c r="K857" s="15" t="s">
        <v>627</v>
      </c>
      <c r="L857" s="20" t="s">
        <v>37</v>
      </c>
      <c r="M857" s="15" t="s">
        <v>628</v>
      </c>
      <c r="N857" s="30">
        <v>44895</v>
      </c>
      <c r="O857" s="22">
        <v>44896</v>
      </c>
      <c r="P857" s="22">
        <v>45016</v>
      </c>
      <c r="Q857" s="23" t="s">
        <v>1100</v>
      </c>
      <c r="R857" s="15" t="s">
        <v>3765</v>
      </c>
      <c r="S857" s="15" t="s">
        <v>41</v>
      </c>
      <c r="T857" s="24">
        <v>55226951</v>
      </c>
      <c r="U857" s="15">
        <v>0</v>
      </c>
      <c r="V857" s="4">
        <v>120</v>
      </c>
      <c r="W857" s="5"/>
      <c r="X857" s="6">
        <v>44926</v>
      </c>
      <c r="Y857" s="25">
        <f t="shared" si="26"/>
        <v>25</v>
      </c>
      <c r="Z857" s="26">
        <v>10594844</v>
      </c>
      <c r="AA857" s="26">
        <f t="shared" si="27"/>
        <v>-10594844</v>
      </c>
    </row>
    <row r="858" spans="1:27" s="8" customFormat="1" ht="69.75" customHeight="1">
      <c r="A858" s="16" t="s">
        <v>3766</v>
      </c>
      <c r="B858" s="15" t="s">
        <v>31</v>
      </c>
      <c r="C858" s="16" t="s">
        <v>3766</v>
      </c>
      <c r="D858" s="28">
        <v>300064722</v>
      </c>
      <c r="E858" s="15" t="s">
        <v>3767</v>
      </c>
      <c r="F858" s="29">
        <v>19603530</v>
      </c>
      <c r="G858" s="19">
        <v>19603530</v>
      </c>
      <c r="H858" s="29">
        <v>3267255</v>
      </c>
      <c r="I858" s="16" t="s">
        <v>3768</v>
      </c>
      <c r="J858" s="15" t="s">
        <v>65</v>
      </c>
      <c r="K858" s="15" t="s">
        <v>47</v>
      </c>
      <c r="L858" s="20" t="s">
        <v>37</v>
      </c>
      <c r="M858" s="15" t="s">
        <v>175</v>
      </c>
      <c r="N858" s="30">
        <v>44896</v>
      </c>
      <c r="O858" s="22">
        <v>44897</v>
      </c>
      <c r="P858" s="22">
        <v>45078</v>
      </c>
      <c r="Q858" s="23" t="s">
        <v>1100</v>
      </c>
      <c r="R858" s="15" t="s">
        <v>2417</v>
      </c>
      <c r="S858" s="15" t="s">
        <v>41</v>
      </c>
      <c r="T858" s="24">
        <v>33703372</v>
      </c>
      <c r="U858" s="15">
        <v>2</v>
      </c>
      <c r="V858" s="4">
        <v>181</v>
      </c>
      <c r="W858" s="5"/>
      <c r="X858" s="6">
        <v>44926</v>
      </c>
      <c r="Y858" s="25">
        <f t="shared" si="26"/>
        <v>16.022099447513813</v>
      </c>
      <c r="Z858" s="26">
        <v>3267255</v>
      </c>
      <c r="AA858" s="26">
        <f t="shared" si="27"/>
        <v>-16336275</v>
      </c>
    </row>
    <row r="859" spans="1:27" s="8" customFormat="1" ht="69.75" customHeight="1">
      <c r="A859" s="16" t="s">
        <v>3769</v>
      </c>
      <c r="B859" s="15" t="s">
        <v>31</v>
      </c>
      <c r="C859" s="16" t="s">
        <v>3769</v>
      </c>
      <c r="D859" s="28">
        <v>300045022</v>
      </c>
      <c r="E859" s="15" t="s">
        <v>3770</v>
      </c>
      <c r="F859" s="29">
        <v>20480000</v>
      </c>
      <c r="G859" s="19">
        <v>20480000</v>
      </c>
      <c r="H859" s="29">
        <v>5120000</v>
      </c>
      <c r="I859" s="16" t="s">
        <v>3771</v>
      </c>
      <c r="J859" s="15" t="s">
        <v>46</v>
      </c>
      <c r="K859" s="15" t="s">
        <v>47</v>
      </c>
      <c r="L859" s="20" t="s">
        <v>37</v>
      </c>
      <c r="M859" s="15" t="s">
        <v>169</v>
      </c>
      <c r="N859" s="30">
        <v>44896</v>
      </c>
      <c r="O859" s="22">
        <v>44901</v>
      </c>
      <c r="P859" s="22">
        <v>45021</v>
      </c>
      <c r="Q859" s="23" t="s">
        <v>1100</v>
      </c>
      <c r="R859" s="15" t="s">
        <v>3772</v>
      </c>
      <c r="S859" s="15" t="s">
        <v>41</v>
      </c>
      <c r="T859" s="24">
        <v>51575690</v>
      </c>
      <c r="U859" s="15">
        <v>5</v>
      </c>
      <c r="V859" s="4">
        <v>120</v>
      </c>
      <c r="W859" s="5"/>
      <c r="X859" s="6">
        <v>44926</v>
      </c>
      <c r="Y859" s="25">
        <f t="shared" si="26"/>
        <v>20.833333333333332</v>
      </c>
      <c r="Z859" s="26">
        <v>4437333</v>
      </c>
      <c r="AA859" s="26">
        <f t="shared" si="27"/>
        <v>-16042667</v>
      </c>
    </row>
    <row r="860" spans="1:27" s="8" customFormat="1" ht="69.75" customHeight="1">
      <c r="A860" s="16" t="s">
        <v>3773</v>
      </c>
      <c r="B860" s="15" t="s">
        <v>31</v>
      </c>
      <c r="C860" s="16" t="s">
        <v>3773</v>
      </c>
      <c r="D860" s="28">
        <v>300064122</v>
      </c>
      <c r="E860" s="15" t="s">
        <v>3774</v>
      </c>
      <c r="F860" s="29">
        <v>18972672</v>
      </c>
      <c r="G860" s="19">
        <v>18972672</v>
      </c>
      <c r="H860" s="29">
        <v>3162112</v>
      </c>
      <c r="I860" s="16" t="s">
        <v>3775</v>
      </c>
      <c r="J860" s="15" t="s">
        <v>65</v>
      </c>
      <c r="K860" s="15" t="s">
        <v>1637</v>
      </c>
      <c r="L860" s="20" t="s">
        <v>37</v>
      </c>
      <c r="M860" s="15" t="s">
        <v>2838</v>
      </c>
      <c r="N860" s="30">
        <v>44896</v>
      </c>
      <c r="O860" s="22">
        <v>44901</v>
      </c>
      <c r="P860" s="22">
        <v>45082</v>
      </c>
      <c r="Q860" s="23" t="s">
        <v>1100</v>
      </c>
      <c r="R860" s="15" t="s">
        <v>3776</v>
      </c>
      <c r="S860" s="15" t="s">
        <v>41</v>
      </c>
      <c r="T860" s="24">
        <v>36756017</v>
      </c>
      <c r="U860" s="15">
        <v>0</v>
      </c>
      <c r="V860" s="4">
        <v>181</v>
      </c>
      <c r="W860" s="5"/>
      <c r="X860" s="6">
        <v>44926</v>
      </c>
      <c r="Y860" s="25">
        <f t="shared" si="26"/>
        <v>13.812154696132596</v>
      </c>
      <c r="Z860" s="26">
        <v>2740497</v>
      </c>
      <c r="AA860" s="26">
        <f t="shared" si="27"/>
        <v>-16232175</v>
      </c>
    </row>
    <row r="861" spans="1:27" s="8" customFormat="1" ht="69.75" customHeight="1">
      <c r="A861" s="16" t="s">
        <v>3777</v>
      </c>
      <c r="B861" s="15" t="s">
        <v>31</v>
      </c>
      <c r="C861" s="16" t="s">
        <v>3777</v>
      </c>
      <c r="D861" s="28">
        <v>300042622</v>
      </c>
      <c r="E861" s="15" t="s">
        <v>3778</v>
      </c>
      <c r="F861" s="29">
        <v>21189688</v>
      </c>
      <c r="G861" s="19">
        <v>21189688</v>
      </c>
      <c r="H861" s="29">
        <v>5297422</v>
      </c>
      <c r="I861" s="16" t="s">
        <v>3779</v>
      </c>
      <c r="J861" s="33" t="s">
        <v>46</v>
      </c>
      <c r="K861" s="15" t="s">
        <v>168</v>
      </c>
      <c r="L861" s="20" t="s">
        <v>37</v>
      </c>
      <c r="M861" s="15" t="s">
        <v>169</v>
      </c>
      <c r="N861" s="30">
        <v>44907</v>
      </c>
      <c r="O861" s="22">
        <v>44910</v>
      </c>
      <c r="P861" s="22">
        <v>45030</v>
      </c>
      <c r="Q861" s="23" t="s">
        <v>1100</v>
      </c>
      <c r="R861" s="15" t="s">
        <v>3780</v>
      </c>
      <c r="S861" s="15" t="s">
        <v>41</v>
      </c>
      <c r="T861" s="24">
        <v>7169257</v>
      </c>
      <c r="U861" s="15">
        <v>8</v>
      </c>
      <c r="V861" s="4">
        <v>120</v>
      </c>
      <c r="W861" s="5"/>
      <c r="X861" s="6">
        <v>44926</v>
      </c>
      <c r="Y861" s="25">
        <f t="shared" si="26"/>
        <v>13.333333333333334</v>
      </c>
      <c r="Z861" s="26">
        <v>13596716</v>
      </c>
      <c r="AA861" s="26">
        <f t="shared" si="27"/>
        <v>-7592972</v>
      </c>
    </row>
    <row r="862" spans="1:27" s="8" customFormat="1" ht="69.75" customHeight="1">
      <c r="A862" s="16" t="s">
        <v>3781</v>
      </c>
      <c r="B862" s="15" t="s">
        <v>31</v>
      </c>
      <c r="C862" s="16" t="s">
        <v>3781</v>
      </c>
      <c r="D862" s="28">
        <v>300031322</v>
      </c>
      <c r="E862" s="15" t="s">
        <v>3782</v>
      </c>
      <c r="F862" s="29">
        <v>7536640</v>
      </c>
      <c r="G862" s="19">
        <v>7536640</v>
      </c>
      <c r="H862" s="29">
        <v>1884160</v>
      </c>
      <c r="I862" s="16" t="s">
        <v>3228</v>
      </c>
      <c r="J862" s="33" t="s">
        <v>65</v>
      </c>
      <c r="K862" s="15" t="s">
        <v>47</v>
      </c>
      <c r="L862" s="20" t="s">
        <v>37</v>
      </c>
      <c r="M862" s="15" t="s">
        <v>2664</v>
      </c>
      <c r="N862" s="30">
        <v>44896</v>
      </c>
      <c r="O862" s="22">
        <v>44897</v>
      </c>
      <c r="P862" s="22">
        <v>45017</v>
      </c>
      <c r="Q862" s="23" t="s">
        <v>1100</v>
      </c>
      <c r="R862" s="15" t="s">
        <v>3783</v>
      </c>
      <c r="S862" s="15" t="s">
        <v>41</v>
      </c>
      <c r="T862" s="24">
        <v>1110496114</v>
      </c>
      <c r="U862" s="15">
        <v>1</v>
      </c>
      <c r="V862" s="4">
        <v>120</v>
      </c>
      <c r="W862" s="5"/>
      <c r="X862" s="6">
        <v>44926</v>
      </c>
      <c r="Y862" s="25">
        <f t="shared" si="26"/>
        <v>24.166666666666668</v>
      </c>
      <c r="Z862" s="26">
        <v>3768320</v>
      </c>
      <c r="AA862" s="26">
        <f t="shared" si="27"/>
        <v>-3768320</v>
      </c>
    </row>
    <row r="863" spans="1:27" s="8" customFormat="1" ht="69.75" customHeight="1">
      <c r="A863" s="16" t="s">
        <v>3784</v>
      </c>
      <c r="B863" s="15" t="s">
        <v>31</v>
      </c>
      <c r="C863" s="16" t="s">
        <v>3784</v>
      </c>
      <c r="D863" s="28">
        <v>300065922</v>
      </c>
      <c r="E863" s="15" t="s">
        <v>3785</v>
      </c>
      <c r="F863" s="29">
        <v>37022720</v>
      </c>
      <c r="G863" s="19">
        <v>51831808</v>
      </c>
      <c r="H863" s="29">
        <v>7404544</v>
      </c>
      <c r="I863" s="16" t="s">
        <v>3786</v>
      </c>
      <c r="J863" s="33" t="s">
        <v>46</v>
      </c>
      <c r="K863" s="15" t="s">
        <v>47</v>
      </c>
      <c r="L863" s="20" t="s">
        <v>37</v>
      </c>
      <c r="M863" s="15" t="s">
        <v>201</v>
      </c>
      <c r="N863" s="30">
        <v>44897</v>
      </c>
      <c r="O863" s="22">
        <v>44900</v>
      </c>
      <c r="P863" s="22">
        <v>45110</v>
      </c>
      <c r="Q863" s="23" t="s">
        <v>1100</v>
      </c>
      <c r="R863" s="15" t="s">
        <v>3787</v>
      </c>
      <c r="S863" s="15" t="s">
        <v>41</v>
      </c>
      <c r="T863" s="24">
        <v>7727138</v>
      </c>
      <c r="U863" s="15">
        <v>4</v>
      </c>
      <c r="V863" s="4">
        <v>210</v>
      </c>
      <c r="W863" s="5" t="s">
        <v>3788</v>
      </c>
      <c r="X863" s="6">
        <v>44926</v>
      </c>
      <c r="Y863" s="25">
        <f t="shared" si="26"/>
        <v>12.380952380952381</v>
      </c>
      <c r="Z863" s="26">
        <v>6664090</v>
      </c>
      <c r="AA863" s="26">
        <f t="shared" si="27"/>
        <v>-45167718</v>
      </c>
    </row>
    <row r="864" spans="1:27" s="8" customFormat="1" ht="69.75" customHeight="1">
      <c r="A864" s="16" t="s">
        <v>3789</v>
      </c>
      <c r="B864" s="15" t="s">
        <v>31</v>
      </c>
      <c r="C864" s="16" t="s">
        <v>3789</v>
      </c>
      <c r="D864" s="28">
        <v>300044822</v>
      </c>
      <c r="E864" s="15" t="s">
        <v>3790</v>
      </c>
      <c r="F864" s="29">
        <v>25238916</v>
      </c>
      <c r="G864" s="19">
        <v>25238916</v>
      </c>
      <c r="H864" s="29">
        <v>6309729</v>
      </c>
      <c r="I864" s="16" t="s">
        <v>3330</v>
      </c>
      <c r="J864" s="33" t="s">
        <v>46</v>
      </c>
      <c r="K864" s="15" t="s">
        <v>168</v>
      </c>
      <c r="L864" s="20" t="s">
        <v>37</v>
      </c>
      <c r="M864" s="15" t="s">
        <v>169</v>
      </c>
      <c r="N864" s="30">
        <v>44901</v>
      </c>
      <c r="O864" s="22">
        <v>44911</v>
      </c>
      <c r="P864" s="22">
        <v>45031</v>
      </c>
      <c r="Q864" s="23" t="s">
        <v>1100</v>
      </c>
      <c r="R864" s="15" t="s">
        <v>3791</v>
      </c>
      <c r="S864" s="15" t="s">
        <v>41</v>
      </c>
      <c r="T864" s="24">
        <v>9531065</v>
      </c>
      <c r="U864" s="15">
        <v>1</v>
      </c>
      <c r="V864" s="4">
        <v>120</v>
      </c>
      <c r="W864" s="5"/>
      <c r="X864" s="6">
        <v>44926</v>
      </c>
      <c r="Y864" s="25">
        <f t="shared" si="26"/>
        <v>12.5</v>
      </c>
      <c r="Z864" s="26">
        <v>9674918</v>
      </c>
      <c r="AA864" s="26">
        <f t="shared" si="27"/>
        <v>-15563998</v>
      </c>
    </row>
    <row r="865" spans="1:27" s="8" customFormat="1" ht="69.75" customHeight="1">
      <c r="A865" s="16" t="s">
        <v>3792</v>
      </c>
      <c r="B865" s="15" t="s">
        <v>31</v>
      </c>
      <c r="C865" s="16" t="s">
        <v>3792</v>
      </c>
      <c r="D865" s="28">
        <v>300061722</v>
      </c>
      <c r="E865" s="15" t="s">
        <v>3793</v>
      </c>
      <c r="F865" s="29">
        <v>515453366</v>
      </c>
      <c r="G865" s="19">
        <v>515453366</v>
      </c>
      <c r="H865" s="29">
        <v>515453366</v>
      </c>
      <c r="I865" s="16" t="s">
        <v>3794</v>
      </c>
      <c r="J865" s="33" t="s">
        <v>644</v>
      </c>
      <c r="K865" s="15" t="s">
        <v>47</v>
      </c>
      <c r="L865" s="15" t="s">
        <v>2985</v>
      </c>
      <c r="M865" s="15" t="s">
        <v>3795</v>
      </c>
      <c r="N865" s="30">
        <v>44904</v>
      </c>
      <c r="O865" s="22">
        <v>44907</v>
      </c>
      <c r="P865" s="22">
        <v>45272</v>
      </c>
      <c r="Q865" s="23" t="s">
        <v>1100</v>
      </c>
      <c r="R865" s="15" t="s">
        <v>3796</v>
      </c>
      <c r="S865" s="15" t="s">
        <v>561</v>
      </c>
      <c r="T865" s="24">
        <v>900539305</v>
      </c>
      <c r="U865" s="15">
        <v>0</v>
      </c>
      <c r="V865" s="4">
        <v>365</v>
      </c>
      <c r="W865" s="5"/>
      <c r="X865" s="6">
        <v>44926</v>
      </c>
      <c r="Y865" s="25">
        <f t="shared" si="26"/>
        <v>5.2054794520547949</v>
      </c>
      <c r="Z865" s="26">
        <v>0</v>
      </c>
      <c r="AA865" s="26">
        <f t="shared" si="27"/>
        <v>-515453366</v>
      </c>
    </row>
    <row r="866" spans="1:27" s="8" customFormat="1" ht="69.75" customHeight="1">
      <c r="A866" s="16" t="s">
        <v>3797</v>
      </c>
      <c r="B866" s="15" t="s">
        <v>31</v>
      </c>
      <c r="C866" s="16" t="s">
        <v>3797</v>
      </c>
      <c r="D866" s="28">
        <v>300039822</v>
      </c>
      <c r="E866" s="15" t="s">
        <v>3798</v>
      </c>
      <c r="F866" s="29">
        <v>21186688</v>
      </c>
      <c r="G866" s="19">
        <v>21186688</v>
      </c>
      <c r="H866" s="29">
        <v>5297422</v>
      </c>
      <c r="I866" s="16" t="s">
        <v>3799</v>
      </c>
      <c r="J866" s="33" t="s">
        <v>46</v>
      </c>
      <c r="K866" s="15" t="s">
        <v>160</v>
      </c>
      <c r="L866" s="20" t="s">
        <v>37</v>
      </c>
      <c r="M866" s="15" t="s">
        <v>161</v>
      </c>
      <c r="N866" s="30">
        <v>44902</v>
      </c>
      <c r="O866" s="22">
        <v>44904</v>
      </c>
      <c r="P866" s="22">
        <v>45024</v>
      </c>
      <c r="Q866" s="23" t="s">
        <v>1100</v>
      </c>
      <c r="R866" s="15" t="s">
        <v>3800</v>
      </c>
      <c r="S866" s="15" t="s">
        <v>41</v>
      </c>
      <c r="T866" s="24">
        <v>1151944941</v>
      </c>
      <c r="U866" s="15">
        <v>6</v>
      </c>
      <c r="V866" s="4">
        <v>120</v>
      </c>
      <c r="W866" s="5"/>
      <c r="X866" s="6">
        <v>44926</v>
      </c>
      <c r="Y866" s="25">
        <f t="shared" si="26"/>
        <v>18.333333333333332</v>
      </c>
      <c r="Z866" s="26">
        <v>4061357</v>
      </c>
      <c r="AA866" s="26">
        <f t="shared" si="27"/>
        <v>-17125331</v>
      </c>
    </row>
    <row r="867" spans="1:27" s="8" customFormat="1" ht="69.75" customHeight="1">
      <c r="A867" s="16" t="s">
        <v>3801</v>
      </c>
      <c r="B867" s="15" t="s">
        <v>31</v>
      </c>
      <c r="C867" s="16" t="s">
        <v>3801</v>
      </c>
      <c r="D867" s="28">
        <v>300062622</v>
      </c>
      <c r="E867" s="15" t="s">
        <v>3802</v>
      </c>
      <c r="F867" s="29">
        <v>140979300</v>
      </c>
      <c r="G867" s="19">
        <v>140979300</v>
      </c>
      <c r="H867" s="29">
        <v>140979300</v>
      </c>
      <c r="I867" s="16" t="s">
        <v>3803</v>
      </c>
      <c r="J867" s="33" t="s">
        <v>644</v>
      </c>
      <c r="K867" s="15" t="s">
        <v>47</v>
      </c>
      <c r="L867" s="15" t="s">
        <v>2985</v>
      </c>
      <c r="M867" s="15" t="s">
        <v>2664</v>
      </c>
      <c r="N867" s="30">
        <v>44901</v>
      </c>
      <c r="O867" s="22">
        <v>44904</v>
      </c>
      <c r="P867" s="22">
        <v>45635</v>
      </c>
      <c r="Q867" s="23" t="s">
        <v>1100</v>
      </c>
      <c r="R867" s="15" t="s">
        <v>3804</v>
      </c>
      <c r="S867" s="15" t="s">
        <v>561</v>
      </c>
      <c r="T867" s="24">
        <v>830136779</v>
      </c>
      <c r="U867" s="15">
        <v>4</v>
      </c>
      <c r="V867" s="4">
        <v>731</v>
      </c>
      <c r="W867" s="5" t="s">
        <v>3805</v>
      </c>
      <c r="X867" s="6">
        <v>44926</v>
      </c>
      <c r="Y867" s="25">
        <f t="shared" si="26"/>
        <v>3.0095759233926129</v>
      </c>
      <c r="Z867" s="26">
        <v>0</v>
      </c>
      <c r="AA867" s="26">
        <f t="shared" si="27"/>
        <v>-140979300</v>
      </c>
    </row>
    <row r="868" spans="1:27" s="8" customFormat="1" ht="69.75" customHeight="1">
      <c r="A868" s="16" t="s">
        <v>3806</v>
      </c>
      <c r="B868" s="15" t="s">
        <v>31</v>
      </c>
      <c r="C868" s="16" t="s">
        <v>3806</v>
      </c>
      <c r="D868" s="28">
        <v>300031222</v>
      </c>
      <c r="E868" s="15" t="s">
        <v>3807</v>
      </c>
      <c r="F868" s="29">
        <v>7536640</v>
      </c>
      <c r="G868" s="19">
        <v>11304960</v>
      </c>
      <c r="H868" s="29">
        <v>1884160</v>
      </c>
      <c r="I868" s="16" t="s">
        <v>3228</v>
      </c>
      <c r="J868" s="33" t="s">
        <v>65</v>
      </c>
      <c r="K868" s="15" t="s">
        <v>47</v>
      </c>
      <c r="L868" s="20" t="s">
        <v>37</v>
      </c>
      <c r="M868" s="15" t="s">
        <v>2664</v>
      </c>
      <c r="N868" s="30">
        <v>44910</v>
      </c>
      <c r="O868" s="22">
        <v>44918</v>
      </c>
      <c r="P868" s="22">
        <v>45094</v>
      </c>
      <c r="Q868" s="23" t="s">
        <v>1100</v>
      </c>
      <c r="R868" s="15" t="s">
        <v>3808</v>
      </c>
      <c r="S868" s="15" t="s">
        <v>41</v>
      </c>
      <c r="T868" s="24">
        <v>1104697205</v>
      </c>
      <c r="U868" s="15">
        <v>2</v>
      </c>
      <c r="V868" s="4">
        <v>176</v>
      </c>
      <c r="W868" s="5" t="s">
        <v>3809</v>
      </c>
      <c r="X868" s="6">
        <v>44926</v>
      </c>
      <c r="Y868" s="25">
        <f t="shared" si="26"/>
        <v>4.5454545454545459</v>
      </c>
      <c r="Z868" s="26">
        <v>816469</v>
      </c>
      <c r="AA868" s="26">
        <f t="shared" si="27"/>
        <v>-10488491</v>
      </c>
    </row>
    <row r="869" spans="1:27" s="8" customFormat="1" ht="69.75" customHeight="1">
      <c r="A869" s="16" t="s">
        <v>3810</v>
      </c>
      <c r="B869" s="15" t="s">
        <v>31</v>
      </c>
      <c r="C869" s="16" t="s">
        <v>3810</v>
      </c>
      <c r="D869" s="28">
        <v>300032422</v>
      </c>
      <c r="E869" s="15" t="s">
        <v>3811</v>
      </c>
      <c r="F869" s="29">
        <v>21189688</v>
      </c>
      <c r="G869" s="19">
        <v>31784532</v>
      </c>
      <c r="H869" s="29">
        <v>5297422</v>
      </c>
      <c r="I869" s="16" t="s">
        <v>3322</v>
      </c>
      <c r="J869" s="33" t="s">
        <v>46</v>
      </c>
      <c r="K869" s="15" t="s">
        <v>47</v>
      </c>
      <c r="L869" s="20" t="s">
        <v>37</v>
      </c>
      <c r="M869" s="15" t="s">
        <v>266</v>
      </c>
      <c r="N869" s="30">
        <v>44910</v>
      </c>
      <c r="O869" s="22">
        <v>44914</v>
      </c>
      <c r="P869" s="22">
        <v>45094</v>
      </c>
      <c r="Q869" s="23" t="s">
        <v>1100</v>
      </c>
      <c r="R869" s="15" t="s">
        <v>3812</v>
      </c>
      <c r="S869" s="15" t="s">
        <v>41</v>
      </c>
      <c r="T869" s="24">
        <v>79946099</v>
      </c>
      <c r="U869" s="15">
        <v>6</v>
      </c>
      <c r="V869" s="4">
        <v>180</v>
      </c>
      <c r="W869" s="5" t="s">
        <v>3813</v>
      </c>
      <c r="X869" s="6">
        <v>44926</v>
      </c>
      <c r="Y869" s="25">
        <f t="shared" si="26"/>
        <v>6.666666666666667</v>
      </c>
      <c r="Z869" s="26">
        <v>2295550</v>
      </c>
      <c r="AA869" s="26">
        <f t="shared" si="27"/>
        <v>-29488982</v>
      </c>
    </row>
    <row r="870" spans="1:27" s="8" customFormat="1" ht="69.75" customHeight="1">
      <c r="A870" s="16" t="s">
        <v>3814</v>
      </c>
      <c r="B870" s="15" t="s">
        <v>31</v>
      </c>
      <c r="C870" s="16" t="s">
        <v>3814</v>
      </c>
      <c r="D870" s="28">
        <v>300034222</v>
      </c>
      <c r="E870" s="15" t="s">
        <v>3815</v>
      </c>
      <c r="F870" s="29">
        <v>25238916</v>
      </c>
      <c r="G870" s="19">
        <v>25238916</v>
      </c>
      <c r="H870" s="29">
        <v>6309729</v>
      </c>
      <c r="I870" s="16" t="s">
        <v>3330</v>
      </c>
      <c r="J870" s="33" t="s">
        <v>46</v>
      </c>
      <c r="K870" s="15" t="s">
        <v>47</v>
      </c>
      <c r="L870" s="20" t="s">
        <v>37</v>
      </c>
      <c r="M870" s="15" t="s">
        <v>266</v>
      </c>
      <c r="N870" s="30">
        <v>44910</v>
      </c>
      <c r="O870" s="22">
        <v>44912</v>
      </c>
      <c r="P870" s="22">
        <v>45032</v>
      </c>
      <c r="Q870" s="23" t="s">
        <v>1100</v>
      </c>
      <c r="R870" s="15" t="s">
        <v>3816</v>
      </c>
      <c r="S870" s="15" t="s">
        <v>41</v>
      </c>
      <c r="T870" s="24">
        <v>6772524</v>
      </c>
      <c r="U870" s="15">
        <v>1</v>
      </c>
      <c r="V870" s="4">
        <v>120</v>
      </c>
      <c r="W870" s="5"/>
      <c r="X870" s="6">
        <v>44926</v>
      </c>
      <c r="Y870" s="25">
        <f t="shared" si="26"/>
        <v>11.666666666666666</v>
      </c>
      <c r="Z870" s="26">
        <v>9464594</v>
      </c>
      <c r="AA870" s="26">
        <f t="shared" si="27"/>
        <v>-15774322</v>
      </c>
    </row>
    <row r="871" spans="1:27" s="8" customFormat="1" ht="69.75" customHeight="1">
      <c r="A871" s="16" t="s">
        <v>3817</v>
      </c>
      <c r="B871" s="15" t="s">
        <v>31</v>
      </c>
      <c r="C871" s="16" t="s">
        <v>3817</v>
      </c>
      <c r="D871" s="28">
        <v>300064922</v>
      </c>
      <c r="E871" s="15" t="s">
        <v>3818</v>
      </c>
      <c r="F871" s="29">
        <v>50000000</v>
      </c>
      <c r="G871" s="19">
        <v>50000000</v>
      </c>
      <c r="H871" s="29">
        <v>10000000</v>
      </c>
      <c r="I871" s="16" t="s">
        <v>3819</v>
      </c>
      <c r="J871" s="33" t="s">
        <v>46</v>
      </c>
      <c r="K871" s="15" t="s">
        <v>47</v>
      </c>
      <c r="L871" s="20" t="s">
        <v>37</v>
      </c>
      <c r="M871" s="15" t="s">
        <v>175</v>
      </c>
      <c r="N871" s="30">
        <v>44910</v>
      </c>
      <c r="O871" s="22">
        <v>44915</v>
      </c>
      <c r="P871" s="22">
        <v>45065</v>
      </c>
      <c r="Q871" s="23" t="s">
        <v>1100</v>
      </c>
      <c r="R871" s="15" t="s">
        <v>3820</v>
      </c>
      <c r="S871" s="15" t="s">
        <v>41</v>
      </c>
      <c r="T871" s="24">
        <v>52713504</v>
      </c>
      <c r="U871" s="15">
        <v>1</v>
      </c>
      <c r="V871" s="4">
        <v>150</v>
      </c>
      <c r="W871" s="5"/>
      <c r="X871" s="6">
        <v>44926</v>
      </c>
      <c r="Y871" s="25">
        <f t="shared" si="26"/>
        <v>7.333333333333333</v>
      </c>
      <c r="Z871" s="26">
        <v>4000000</v>
      </c>
      <c r="AA871" s="26">
        <f t="shared" si="27"/>
        <v>-46000000</v>
      </c>
    </row>
    <row r="872" spans="1:27" s="8" customFormat="1" ht="69.75" customHeight="1">
      <c r="A872" s="16" t="s">
        <v>2262</v>
      </c>
      <c r="B872" s="15" t="s">
        <v>31</v>
      </c>
      <c r="C872" s="16" t="s">
        <v>2262</v>
      </c>
      <c r="D872" s="28">
        <v>300035522</v>
      </c>
      <c r="E872" s="15" t="s">
        <v>3821</v>
      </c>
      <c r="F872" s="29">
        <v>21189688</v>
      </c>
      <c r="G872" s="19">
        <v>21189688</v>
      </c>
      <c r="H872" s="29">
        <v>5297422</v>
      </c>
      <c r="I872" s="16" t="s">
        <v>3215</v>
      </c>
      <c r="J872" s="33" t="s">
        <v>46</v>
      </c>
      <c r="K872" s="15" t="s">
        <v>47</v>
      </c>
      <c r="L872" s="20" t="s">
        <v>37</v>
      </c>
      <c r="M872" s="15" t="s">
        <v>266</v>
      </c>
      <c r="N872" s="30">
        <v>44908</v>
      </c>
      <c r="O872" s="22">
        <v>44910</v>
      </c>
      <c r="P872" s="22">
        <v>45030</v>
      </c>
      <c r="Q872" s="23" t="s">
        <v>1100</v>
      </c>
      <c r="R872" s="15" t="s">
        <v>3822</v>
      </c>
      <c r="S872" s="15" t="s">
        <v>41</v>
      </c>
      <c r="T872" s="24">
        <v>1121327154</v>
      </c>
      <c r="U872" s="15">
        <v>0</v>
      </c>
      <c r="V872" s="4">
        <v>120</v>
      </c>
      <c r="W872" s="5"/>
      <c r="X872" s="6">
        <v>44926</v>
      </c>
      <c r="Y872" s="25">
        <f t="shared" si="26"/>
        <v>13.333333333333334</v>
      </c>
      <c r="Z872" s="26">
        <v>8299294</v>
      </c>
      <c r="AA872" s="26">
        <f t="shared" si="27"/>
        <v>-12890394</v>
      </c>
    </row>
    <row r="873" spans="1:27" s="8" customFormat="1" ht="69.75" customHeight="1">
      <c r="A873" s="16" t="s">
        <v>3823</v>
      </c>
      <c r="B873" s="15" t="s">
        <v>31</v>
      </c>
      <c r="C873" s="16" t="s">
        <v>3823</v>
      </c>
      <c r="D873" s="28">
        <v>300043422</v>
      </c>
      <c r="E873" s="15" t="s">
        <v>3824</v>
      </c>
      <c r="F873" s="29">
        <v>21189688</v>
      </c>
      <c r="G873" s="19">
        <v>31784532</v>
      </c>
      <c r="H873" s="29">
        <v>5297422</v>
      </c>
      <c r="I873" s="16" t="s">
        <v>3180</v>
      </c>
      <c r="J873" s="15" t="s">
        <v>46</v>
      </c>
      <c r="K873" s="15" t="s">
        <v>168</v>
      </c>
      <c r="L873" s="20" t="s">
        <v>37</v>
      </c>
      <c r="M873" s="15" t="s">
        <v>169</v>
      </c>
      <c r="N873" s="30">
        <v>44910</v>
      </c>
      <c r="O873" s="22">
        <v>44914</v>
      </c>
      <c r="P873" s="22">
        <v>45094</v>
      </c>
      <c r="Q873" s="23" t="s">
        <v>1100</v>
      </c>
      <c r="R873" s="15" t="s">
        <v>3825</v>
      </c>
      <c r="S873" s="15" t="s">
        <v>41</v>
      </c>
      <c r="T873" s="24">
        <v>1079934074</v>
      </c>
      <c r="U873" s="15">
        <v>1</v>
      </c>
      <c r="V873" s="4">
        <v>180</v>
      </c>
      <c r="W873" s="5" t="s">
        <v>2992</v>
      </c>
      <c r="X873" s="6">
        <v>44926</v>
      </c>
      <c r="Y873" s="25">
        <f t="shared" si="26"/>
        <v>6.666666666666667</v>
      </c>
      <c r="Z873" s="26">
        <v>0</v>
      </c>
      <c r="AA873" s="26">
        <f t="shared" si="27"/>
        <v>-31784532</v>
      </c>
    </row>
    <row r="874" spans="1:27" s="8" customFormat="1" ht="69.75" customHeight="1">
      <c r="A874" s="16" t="s">
        <v>3826</v>
      </c>
      <c r="B874" s="15" t="s">
        <v>31</v>
      </c>
      <c r="C874" s="16" t="s">
        <v>3826</v>
      </c>
      <c r="D874" s="28">
        <v>300034122</v>
      </c>
      <c r="E874" s="15" t="s">
        <v>3827</v>
      </c>
      <c r="F874" s="29">
        <v>25238916</v>
      </c>
      <c r="G874" s="19">
        <v>25238916</v>
      </c>
      <c r="H874" s="29">
        <v>6309729</v>
      </c>
      <c r="I874" s="16" t="s">
        <v>2458</v>
      </c>
      <c r="J874" s="15" t="s">
        <v>46</v>
      </c>
      <c r="K874" s="15" t="s">
        <v>47</v>
      </c>
      <c r="L874" s="20" t="s">
        <v>37</v>
      </c>
      <c r="M874" s="15" t="s">
        <v>266</v>
      </c>
      <c r="N874" s="30">
        <v>44904</v>
      </c>
      <c r="O874" s="22">
        <v>44907</v>
      </c>
      <c r="P874" s="22">
        <v>45027</v>
      </c>
      <c r="Q874" s="23" t="s">
        <v>1100</v>
      </c>
      <c r="R874" s="15" t="s">
        <v>3828</v>
      </c>
      <c r="S874" s="15" t="s">
        <v>41</v>
      </c>
      <c r="T874" s="24">
        <v>1036609232</v>
      </c>
      <c r="U874" s="15">
        <v>1</v>
      </c>
      <c r="V874" s="4">
        <v>120</v>
      </c>
      <c r="W874" s="5"/>
      <c r="X874" s="6">
        <v>44926</v>
      </c>
      <c r="Y874" s="25">
        <f t="shared" si="26"/>
        <v>15.833333333333334</v>
      </c>
      <c r="Z874" s="26">
        <v>16825944</v>
      </c>
      <c r="AA874" s="26">
        <f t="shared" si="27"/>
        <v>-8412972</v>
      </c>
    </row>
    <row r="875" spans="1:27" s="8" customFormat="1" ht="69.75" customHeight="1">
      <c r="A875" s="16" t="s">
        <v>3829</v>
      </c>
      <c r="B875" s="15" t="s">
        <v>31</v>
      </c>
      <c r="C875" s="16" t="s">
        <v>3829</v>
      </c>
      <c r="D875" s="28">
        <v>300048022</v>
      </c>
      <c r="E875" s="15" t="s">
        <v>3830</v>
      </c>
      <c r="F875" s="29">
        <v>21189688</v>
      </c>
      <c r="G875" s="19">
        <v>21189688</v>
      </c>
      <c r="H875" s="29">
        <v>5297422</v>
      </c>
      <c r="I875" s="16" t="s">
        <v>3322</v>
      </c>
      <c r="J875" s="15" t="s">
        <v>46</v>
      </c>
      <c r="K875" s="15" t="s">
        <v>36</v>
      </c>
      <c r="L875" s="20" t="s">
        <v>37</v>
      </c>
      <c r="M875" s="15" t="s">
        <v>38</v>
      </c>
      <c r="N875" s="30">
        <v>44910</v>
      </c>
      <c r="O875" s="22">
        <v>44911</v>
      </c>
      <c r="P875" s="22">
        <v>45031</v>
      </c>
      <c r="Q875" s="23" t="s">
        <v>1100</v>
      </c>
      <c r="R875" s="15" t="s">
        <v>3831</v>
      </c>
      <c r="S875" s="15" t="s">
        <v>41</v>
      </c>
      <c r="T875" s="24">
        <v>1085268172</v>
      </c>
      <c r="U875" s="15">
        <v>1</v>
      </c>
      <c r="V875" s="4">
        <v>120</v>
      </c>
      <c r="W875" s="5"/>
      <c r="X875" s="6">
        <v>44926</v>
      </c>
      <c r="Y875" s="25">
        <f t="shared" si="26"/>
        <v>12.5</v>
      </c>
      <c r="Z875" s="26">
        <v>2825292</v>
      </c>
      <c r="AA875" s="26">
        <f t="shared" si="27"/>
        <v>-18364396</v>
      </c>
    </row>
    <row r="876" spans="1:27" s="8" customFormat="1" ht="69.75" customHeight="1">
      <c r="A876" s="16" t="s">
        <v>3832</v>
      </c>
      <c r="B876" s="15" t="s">
        <v>31</v>
      </c>
      <c r="C876" s="16" t="s">
        <v>3832</v>
      </c>
      <c r="D876" s="28">
        <v>300052422</v>
      </c>
      <c r="E876" s="15" t="s">
        <v>3833</v>
      </c>
      <c r="F876" s="29">
        <v>25238916</v>
      </c>
      <c r="G876" s="19">
        <v>25238916</v>
      </c>
      <c r="H876" s="29">
        <v>6309729</v>
      </c>
      <c r="I876" s="16" t="s">
        <v>3834</v>
      </c>
      <c r="J876" s="15" t="s">
        <v>46</v>
      </c>
      <c r="K876" s="15" t="s">
        <v>47</v>
      </c>
      <c r="L876" s="20" t="s">
        <v>37</v>
      </c>
      <c r="M876" s="15" t="s">
        <v>606</v>
      </c>
      <c r="N876" s="30">
        <v>44902</v>
      </c>
      <c r="O876" s="22">
        <v>44904</v>
      </c>
      <c r="P876" s="22">
        <v>45024</v>
      </c>
      <c r="Q876" s="23" t="s">
        <v>1100</v>
      </c>
      <c r="R876" s="15" t="s">
        <v>1576</v>
      </c>
      <c r="S876" s="15" t="s">
        <v>41</v>
      </c>
      <c r="T876" s="24">
        <v>1020744389</v>
      </c>
      <c r="U876" s="15">
        <v>6</v>
      </c>
      <c r="V876" s="4">
        <v>120</v>
      </c>
      <c r="W876" s="5"/>
      <c r="X876" s="6">
        <v>44926</v>
      </c>
      <c r="Y876" s="25">
        <f t="shared" si="26"/>
        <v>18.333333333333332</v>
      </c>
      <c r="Z876" s="26">
        <v>4837459</v>
      </c>
      <c r="AA876" s="26">
        <f t="shared" si="27"/>
        <v>-20401457</v>
      </c>
    </row>
    <row r="877" spans="1:27" s="8" customFormat="1" ht="69.75" customHeight="1">
      <c r="A877" s="16" t="s">
        <v>3835</v>
      </c>
      <c r="B877" s="15" t="s">
        <v>31</v>
      </c>
      <c r="C877" s="16" t="s">
        <v>3835</v>
      </c>
      <c r="D877" s="28">
        <v>300033022</v>
      </c>
      <c r="E877" s="15" t="s">
        <v>3836</v>
      </c>
      <c r="F877" s="29">
        <v>25238916</v>
      </c>
      <c r="G877" s="19">
        <v>37858374</v>
      </c>
      <c r="H877" s="29">
        <v>6309729</v>
      </c>
      <c r="I877" s="16" t="s">
        <v>3837</v>
      </c>
      <c r="J877" s="15" t="s">
        <v>46</v>
      </c>
      <c r="K877" s="15" t="s">
        <v>47</v>
      </c>
      <c r="L877" s="20" t="s">
        <v>37</v>
      </c>
      <c r="M877" s="15" t="s">
        <v>266</v>
      </c>
      <c r="N877" s="30">
        <v>44908</v>
      </c>
      <c r="O877" s="22">
        <v>44918</v>
      </c>
      <c r="P877" s="22">
        <v>45098</v>
      </c>
      <c r="Q877" s="23" t="s">
        <v>1100</v>
      </c>
      <c r="R877" s="15" t="s">
        <v>3838</v>
      </c>
      <c r="S877" s="15" t="s">
        <v>41</v>
      </c>
      <c r="T877" s="24">
        <v>1063143503</v>
      </c>
      <c r="U877" s="15">
        <v>7</v>
      </c>
      <c r="V877" s="4">
        <v>180</v>
      </c>
      <c r="W877" s="5" t="s">
        <v>3839</v>
      </c>
      <c r="X877" s="6">
        <v>44926</v>
      </c>
      <c r="Y877" s="25">
        <f t="shared" si="26"/>
        <v>4.4444444444444446</v>
      </c>
      <c r="Z877" s="26">
        <v>14512377</v>
      </c>
      <c r="AA877" s="26">
        <f t="shared" si="27"/>
        <v>-23345997</v>
      </c>
    </row>
    <row r="878" spans="1:27" s="8" customFormat="1" ht="69.75" customHeight="1">
      <c r="A878" s="16" t="s">
        <v>3840</v>
      </c>
      <c r="B878" s="33" t="s">
        <v>31</v>
      </c>
      <c r="C878" s="16" t="s">
        <v>3840</v>
      </c>
      <c r="D878" s="28">
        <v>300034022</v>
      </c>
      <c r="E878" s="15" t="s">
        <v>3841</v>
      </c>
      <c r="F878" s="29">
        <v>21189688</v>
      </c>
      <c r="G878" s="19">
        <v>21189688</v>
      </c>
      <c r="H878" s="29">
        <v>5297422</v>
      </c>
      <c r="I878" s="16" t="s">
        <v>3842</v>
      </c>
      <c r="J878" s="15" t="s">
        <v>46</v>
      </c>
      <c r="K878" s="15" t="s">
        <v>47</v>
      </c>
      <c r="L878" s="20" t="s">
        <v>37</v>
      </c>
      <c r="M878" s="15" t="s">
        <v>266</v>
      </c>
      <c r="N878" s="30">
        <v>44908</v>
      </c>
      <c r="O878" s="22">
        <v>44909</v>
      </c>
      <c r="P878" s="22">
        <v>45029</v>
      </c>
      <c r="Q878" s="23" t="s">
        <v>1100</v>
      </c>
      <c r="R878" s="15" t="s">
        <v>3843</v>
      </c>
      <c r="S878" s="15" t="s">
        <v>41</v>
      </c>
      <c r="T878" s="24">
        <v>1065644298</v>
      </c>
      <c r="U878" s="15">
        <v>9</v>
      </c>
      <c r="V878" s="4">
        <v>120</v>
      </c>
      <c r="W878" s="5"/>
      <c r="X878" s="6">
        <v>44926</v>
      </c>
      <c r="Y878" s="25">
        <f t="shared" si="26"/>
        <v>14.166666666666666</v>
      </c>
      <c r="Z878" s="26">
        <v>13773297</v>
      </c>
      <c r="AA878" s="26">
        <f t="shared" si="27"/>
        <v>-7416391</v>
      </c>
    </row>
    <row r="879" spans="1:27" s="8" customFormat="1" ht="69.75" customHeight="1">
      <c r="A879" s="16" t="s">
        <v>3844</v>
      </c>
      <c r="B879" s="15" t="s">
        <v>31</v>
      </c>
      <c r="C879" s="16" t="s">
        <v>3844</v>
      </c>
      <c r="D879" s="28">
        <v>300043222</v>
      </c>
      <c r="E879" s="15" t="s">
        <v>3845</v>
      </c>
      <c r="F879" s="29">
        <v>21189688</v>
      </c>
      <c r="G879" s="19">
        <v>31784532</v>
      </c>
      <c r="H879" s="29">
        <v>5297422</v>
      </c>
      <c r="I879" s="16" t="s">
        <v>3846</v>
      </c>
      <c r="J879" s="15" t="s">
        <v>46</v>
      </c>
      <c r="K879" s="15" t="s">
        <v>168</v>
      </c>
      <c r="L879" s="20" t="s">
        <v>37</v>
      </c>
      <c r="M879" s="15" t="s">
        <v>169</v>
      </c>
      <c r="N879" s="30">
        <v>44910</v>
      </c>
      <c r="O879" s="22">
        <v>44915</v>
      </c>
      <c r="P879" s="22">
        <v>45095</v>
      </c>
      <c r="Q879" s="23" t="s">
        <v>1100</v>
      </c>
      <c r="R879" s="15" t="s">
        <v>3847</v>
      </c>
      <c r="S879" s="15" t="s">
        <v>41</v>
      </c>
      <c r="T879" s="24">
        <v>46379841</v>
      </c>
      <c r="U879" s="15">
        <v>2</v>
      </c>
      <c r="V879" s="4">
        <v>180</v>
      </c>
      <c r="W879" s="5" t="s">
        <v>3848</v>
      </c>
      <c r="X879" s="6">
        <v>44926</v>
      </c>
      <c r="Y879" s="25">
        <f t="shared" si="26"/>
        <v>6.1111111111111107</v>
      </c>
      <c r="Z879" s="26">
        <v>7416391</v>
      </c>
      <c r="AA879" s="26">
        <f t="shared" si="27"/>
        <v>-24368141</v>
      </c>
    </row>
    <row r="880" spans="1:27" s="8" customFormat="1" ht="69.75" customHeight="1">
      <c r="A880" s="16" t="s">
        <v>3849</v>
      </c>
      <c r="B880" s="15" t="s">
        <v>31</v>
      </c>
      <c r="C880" s="16" t="s">
        <v>3849</v>
      </c>
      <c r="D880" s="28">
        <v>300031922</v>
      </c>
      <c r="E880" s="15" t="s">
        <v>3850</v>
      </c>
      <c r="F880" s="29">
        <v>18540977</v>
      </c>
      <c r="G880" s="19">
        <v>18540977</v>
      </c>
      <c r="H880" s="29">
        <v>5297422</v>
      </c>
      <c r="I880" s="16" t="s">
        <v>3207</v>
      </c>
      <c r="J880" s="15" t="s">
        <v>46</v>
      </c>
      <c r="K880" s="15" t="s">
        <v>168</v>
      </c>
      <c r="L880" s="20" t="s">
        <v>37</v>
      </c>
      <c r="M880" s="15" t="s">
        <v>169</v>
      </c>
      <c r="N880" s="30">
        <v>44910</v>
      </c>
      <c r="O880" s="22">
        <v>44915</v>
      </c>
      <c r="P880" s="22">
        <v>45019</v>
      </c>
      <c r="Q880" s="23" t="s">
        <v>1100</v>
      </c>
      <c r="R880" s="15" t="s">
        <v>3851</v>
      </c>
      <c r="S880" s="15" t="s">
        <v>41</v>
      </c>
      <c r="T880" s="24">
        <v>7176848</v>
      </c>
      <c r="U880" s="15">
        <v>1</v>
      </c>
      <c r="V880" s="4">
        <v>104</v>
      </c>
      <c r="W880" s="5"/>
      <c r="X880" s="6">
        <v>44926</v>
      </c>
      <c r="Y880" s="25">
        <f t="shared" si="26"/>
        <v>10.576923076923077</v>
      </c>
      <c r="Z880" s="26">
        <v>2118969</v>
      </c>
      <c r="AA880" s="26">
        <f t="shared" si="27"/>
        <v>-16422008</v>
      </c>
    </row>
    <row r="881" spans="1:27" s="8" customFormat="1" ht="69.75" customHeight="1">
      <c r="A881" s="16" t="s">
        <v>3852</v>
      </c>
      <c r="B881" s="15" t="s">
        <v>31</v>
      </c>
      <c r="C881" s="16" t="s">
        <v>3852</v>
      </c>
      <c r="D881" s="28">
        <v>200033622</v>
      </c>
      <c r="E881" s="15" t="s">
        <v>3853</v>
      </c>
      <c r="F881" s="29">
        <v>2557500</v>
      </c>
      <c r="G881" s="19">
        <v>2557500</v>
      </c>
      <c r="H881" s="29">
        <v>2475000</v>
      </c>
      <c r="I881" s="16" t="s">
        <v>3854</v>
      </c>
      <c r="J881" s="15" t="s">
        <v>65</v>
      </c>
      <c r="K881" s="15" t="s">
        <v>47</v>
      </c>
      <c r="L881" s="15" t="s">
        <v>146</v>
      </c>
      <c r="M881" s="15" t="s">
        <v>989</v>
      </c>
      <c r="N881" s="30">
        <v>44895</v>
      </c>
      <c r="O881" s="22">
        <v>44896</v>
      </c>
      <c r="P881" s="22">
        <v>44926</v>
      </c>
      <c r="Q881" s="23" t="s">
        <v>39</v>
      </c>
      <c r="R881" s="15" t="s">
        <v>3855</v>
      </c>
      <c r="S881" s="15" t="s">
        <v>41</v>
      </c>
      <c r="T881" s="24">
        <v>37345381</v>
      </c>
      <c r="U881" s="15">
        <v>7</v>
      </c>
      <c r="V881" s="4">
        <v>30</v>
      </c>
      <c r="W881" s="5"/>
      <c r="X881" s="6">
        <v>44926</v>
      </c>
      <c r="Y881" s="25">
        <f t="shared" si="26"/>
        <v>100</v>
      </c>
      <c r="Z881" s="26">
        <v>2475000</v>
      </c>
      <c r="AA881" s="26">
        <f t="shared" si="27"/>
        <v>-82500</v>
      </c>
    </row>
    <row r="882" spans="1:27" s="8" customFormat="1" ht="69.75" customHeight="1">
      <c r="A882" s="16" t="s">
        <v>3856</v>
      </c>
      <c r="B882" s="15" t="s">
        <v>31</v>
      </c>
      <c r="C882" s="16" t="s">
        <v>3856</v>
      </c>
      <c r="D882" s="28">
        <v>200034622</v>
      </c>
      <c r="E882" s="15" t="s">
        <v>3857</v>
      </c>
      <c r="F882" s="29">
        <v>8230512</v>
      </c>
      <c r="G882" s="19">
        <v>8230512</v>
      </c>
      <c r="H882" s="29">
        <v>8230512</v>
      </c>
      <c r="I882" s="16" t="s">
        <v>3858</v>
      </c>
      <c r="J882" s="15" t="s">
        <v>46</v>
      </c>
      <c r="K882" s="15" t="s">
        <v>47</v>
      </c>
      <c r="L882" s="15" t="s">
        <v>146</v>
      </c>
      <c r="M882" s="15" t="s">
        <v>360</v>
      </c>
      <c r="N882" s="30">
        <v>44900</v>
      </c>
      <c r="O882" s="22">
        <v>44901</v>
      </c>
      <c r="P882" s="22">
        <v>44926</v>
      </c>
      <c r="Q882" s="23" t="s">
        <v>39</v>
      </c>
      <c r="R882" s="15" t="s">
        <v>1101</v>
      </c>
      <c r="S882" s="15" t="s">
        <v>41</v>
      </c>
      <c r="T882" s="24">
        <v>1019012100</v>
      </c>
      <c r="U882" s="15">
        <v>0</v>
      </c>
      <c r="V882" s="4">
        <v>25</v>
      </c>
      <c r="W882" s="5"/>
      <c r="X882" s="6">
        <v>44926</v>
      </c>
      <c r="Y882" s="25">
        <f t="shared" si="26"/>
        <v>100</v>
      </c>
      <c r="Z882" s="26">
        <v>7133110</v>
      </c>
      <c r="AA882" s="26">
        <f t="shared" si="27"/>
        <v>-1097402</v>
      </c>
    </row>
    <row r="883" spans="1:27" s="8" customFormat="1" ht="69.75" customHeight="1">
      <c r="A883" s="16" t="s">
        <v>3859</v>
      </c>
      <c r="B883" s="15" t="s">
        <v>2164</v>
      </c>
      <c r="C883" s="16" t="s">
        <v>3860</v>
      </c>
      <c r="D883" s="28">
        <v>500008922</v>
      </c>
      <c r="E883" s="15" t="s">
        <v>3861</v>
      </c>
      <c r="F883" s="29">
        <v>142198516</v>
      </c>
      <c r="G883" s="19">
        <v>142198516</v>
      </c>
      <c r="H883" s="29" t="s">
        <v>557</v>
      </c>
      <c r="I883" s="16" t="s">
        <v>3862</v>
      </c>
      <c r="J883" s="15" t="s">
        <v>644</v>
      </c>
      <c r="K883" s="15" t="s">
        <v>47</v>
      </c>
      <c r="L883" s="20" t="s">
        <v>48</v>
      </c>
      <c r="M883" s="15" t="s">
        <v>365</v>
      </c>
      <c r="N883" s="30">
        <v>44896</v>
      </c>
      <c r="O883" s="22">
        <v>44900</v>
      </c>
      <c r="P883" s="22">
        <v>44915</v>
      </c>
      <c r="Q883" s="23" t="s">
        <v>39</v>
      </c>
      <c r="R883" s="15" t="s">
        <v>3863</v>
      </c>
      <c r="S883" s="15" t="s">
        <v>561</v>
      </c>
      <c r="T883" s="24">
        <v>901659263</v>
      </c>
      <c r="U883" s="15">
        <v>8</v>
      </c>
      <c r="V883" s="4">
        <v>15</v>
      </c>
      <c r="W883" s="5"/>
      <c r="X883" s="6">
        <v>44926</v>
      </c>
      <c r="Y883" s="25">
        <v>100</v>
      </c>
      <c r="Z883" s="26">
        <v>142198516</v>
      </c>
      <c r="AA883" s="26">
        <f t="shared" si="27"/>
        <v>0</v>
      </c>
    </row>
    <row r="884" spans="1:27" s="8" customFormat="1" ht="69.75" customHeight="1">
      <c r="A884" s="16" t="s">
        <v>3864</v>
      </c>
      <c r="B884" s="15" t="s">
        <v>31</v>
      </c>
      <c r="C884" s="16" t="s">
        <v>3864</v>
      </c>
      <c r="D884" s="28">
        <v>100006522</v>
      </c>
      <c r="E884" s="15" t="s">
        <v>3865</v>
      </c>
      <c r="F884" s="29">
        <v>10000000</v>
      </c>
      <c r="G884" s="19">
        <v>10000000</v>
      </c>
      <c r="H884" s="29">
        <v>10000000</v>
      </c>
      <c r="I884" s="16" t="s">
        <v>1160</v>
      </c>
      <c r="J884" s="15" t="s">
        <v>46</v>
      </c>
      <c r="K884" s="15" t="s">
        <v>47</v>
      </c>
      <c r="L884" s="15" t="s">
        <v>89</v>
      </c>
      <c r="M884" s="15" t="s">
        <v>451</v>
      </c>
      <c r="N884" s="30">
        <v>44897</v>
      </c>
      <c r="O884" s="22">
        <v>44901</v>
      </c>
      <c r="P884" s="22">
        <v>44926</v>
      </c>
      <c r="Q884" s="23" t="s">
        <v>39</v>
      </c>
      <c r="R884" s="15" t="s">
        <v>3866</v>
      </c>
      <c r="S884" s="15" t="s">
        <v>41</v>
      </c>
      <c r="T884" s="24">
        <v>1020739904</v>
      </c>
      <c r="U884" s="15">
        <v>1</v>
      </c>
      <c r="V884" s="4">
        <v>25</v>
      </c>
      <c r="W884" s="5"/>
      <c r="X884" s="6">
        <v>44926</v>
      </c>
      <c r="Y884" s="25">
        <f t="shared" si="26"/>
        <v>100</v>
      </c>
      <c r="Z884" s="26">
        <v>8666667</v>
      </c>
      <c r="AA884" s="26">
        <f t="shared" si="27"/>
        <v>-1333333</v>
      </c>
    </row>
    <row r="885" spans="1:27" s="8" customFormat="1" ht="69.75" customHeight="1">
      <c r="A885" s="16" t="s">
        <v>3867</v>
      </c>
      <c r="B885" s="15" t="s">
        <v>31</v>
      </c>
      <c r="C885" s="16" t="s">
        <v>3867</v>
      </c>
      <c r="D885" s="28">
        <v>200032922</v>
      </c>
      <c r="E885" s="15" t="s">
        <v>3868</v>
      </c>
      <c r="F885" s="29">
        <v>2145000</v>
      </c>
      <c r="G885" s="19">
        <v>2145000</v>
      </c>
      <c r="H885" s="29">
        <v>2475000</v>
      </c>
      <c r="I885" s="16" t="s">
        <v>3869</v>
      </c>
      <c r="J885" s="15" t="s">
        <v>65</v>
      </c>
      <c r="K885" s="15" t="s">
        <v>47</v>
      </c>
      <c r="L885" s="15" t="s">
        <v>146</v>
      </c>
      <c r="M885" s="15" t="s">
        <v>989</v>
      </c>
      <c r="N885" s="30">
        <v>44901</v>
      </c>
      <c r="O885" s="22">
        <v>44902</v>
      </c>
      <c r="P885" s="22">
        <v>44926</v>
      </c>
      <c r="Q885" s="23" t="s">
        <v>39</v>
      </c>
      <c r="R885" s="15" t="s">
        <v>1009</v>
      </c>
      <c r="S885" s="15" t="s">
        <v>41</v>
      </c>
      <c r="T885" s="24">
        <v>1143351782</v>
      </c>
      <c r="U885" s="15">
        <v>7</v>
      </c>
      <c r="V885" s="4">
        <v>24</v>
      </c>
      <c r="W885" s="5"/>
      <c r="X885" s="6">
        <v>44926</v>
      </c>
      <c r="Y885" s="25">
        <f t="shared" si="26"/>
        <v>100</v>
      </c>
      <c r="Z885" s="26">
        <v>2062500</v>
      </c>
      <c r="AA885" s="26">
        <f t="shared" si="27"/>
        <v>-82500</v>
      </c>
    </row>
    <row r="886" spans="1:27" s="8" customFormat="1" ht="69.75" customHeight="1">
      <c r="A886" s="16" t="s">
        <v>3870</v>
      </c>
      <c r="B886" s="15" t="s">
        <v>31</v>
      </c>
      <c r="C886" s="16" t="s">
        <v>3870</v>
      </c>
      <c r="D886" s="28">
        <v>120005022</v>
      </c>
      <c r="E886" s="15" t="s">
        <v>3871</v>
      </c>
      <c r="F886" s="29">
        <v>5500000</v>
      </c>
      <c r="G886" s="19">
        <v>5500000</v>
      </c>
      <c r="H886" s="29">
        <v>5500000</v>
      </c>
      <c r="I886" s="16" t="s">
        <v>3872</v>
      </c>
      <c r="J886" s="15" t="s">
        <v>46</v>
      </c>
      <c r="K886" s="15" t="s">
        <v>47</v>
      </c>
      <c r="L886" s="15" t="s">
        <v>379</v>
      </c>
      <c r="M886" s="15" t="s">
        <v>580</v>
      </c>
      <c r="N886" s="30">
        <v>44896</v>
      </c>
      <c r="O886" s="22">
        <v>44898</v>
      </c>
      <c r="P886" s="22">
        <v>44926</v>
      </c>
      <c r="Q886" s="23" t="s">
        <v>39</v>
      </c>
      <c r="R886" s="15" t="s">
        <v>3873</v>
      </c>
      <c r="S886" s="15" t="s">
        <v>41</v>
      </c>
      <c r="T886" s="24">
        <v>1018435414</v>
      </c>
      <c r="U886" s="15">
        <v>1</v>
      </c>
      <c r="V886" s="4">
        <v>28</v>
      </c>
      <c r="W886" s="5"/>
      <c r="X886" s="6">
        <v>44926</v>
      </c>
      <c r="Y886" s="25">
        <f t="shared" si="26"/>
        <v>100</v>
      </c>
      <c r="Z886" s="26">
        <v>5316667</v>
      </c>
      <c r="AA886" s="26">
        <f t="shared" si="27"/>
        <v>-183333</v>
      </c>
    </row>
    <row r="887" spans="1:27" s="8" customFormat="1" ht="69.75" customHeight="1">
      <c r="A887" s="16" t="s">
        <v>3874</v>
      </c>
      <c r="B887" s="15" t="s">
        <v>31</v>
      </c>
      <c r="C887" s="16" t="s">
        <v>3874</v>
      </c>
      <c r="D887" s="28">
        <v>100006722</v>
      </c>
      <c r="E887" s="15" t="s">
        <v>3875</v>
      </c>
      <c r="F887" s="29">
        <v>5625952</v>
      </c>
      <c r="G887" s="19">
        <v>5625952</v>
      </c>
      <c r="H887" s="29">
        <v>5625952</v>
      </c>
      <c r="I887" s="16" t="s">
        <v>1467</v>
      </c>
      <c r="J887" s="15" t="s">
        <v>46</v>
      </c>
      <c r="K887" s="15" t="s">
        <v>47</v>
      </c>
      <c r="L887" s="15" t="s">
        <v>89</v>
      </c>
      <c r="M887" s="15" t="s">
        <v>451</v>
      </c>
      <c r="N887" s="30">
        <v>44897</v>
      </c>
      <c r="O887" s="22">
        <v>44901</v>
      </c>
      <c r="P887" s="22">
        <v>44926</v>
      </c>
      <c r="Q887" s="23" t="s">
        <v>39</v>
      </c>
      <c r="R887" s="15" t="s">
        <v>3876</v>
      </c>
      <c r="S887" s="15" t="s">
        <v>41</v>
      </c>
      <c r="T887" s="24">
        <v>1013641810</v>
      </c>
      <c r="U887" s="15">
        <v>8</v>
      </c>
      <c r="V887" s="4">
        <v>25</v>
      </c>
      <c r="W887" s="5"/>
      <c r="X887" s="6">
        <v>44926</v>
      </c>
      <c r="Y887" s="25">
        <f t="shared" si="26"/>
        <v>100</v>
      </c>
      <c r="Z887" s="26">
        <v>4875825</v>
      </c>
      <c r="AA887" s="26">
        <f t="shared" si="27"/>
        <v>-750127</v>
      </c>
    </row>
    <row r="888" spans="1:27" s="8" customFormat="1" ht="69.75" customHeight="1">
      <c r="A888" s="16" t="s">
        <v>3877</v>
      </c>
      <c r="B888" s="15" t="s">
        <v>31</v>
      </c>
      <c r="C888" s="16" t="s">
        <v>3877</v>
      </c>
      <c r="D888" s="28">
        <v>120005422</v>
      </c>
      <c r="E888" s="15" t="s">
        <v>3878</v>
      </c>
      <c r="F888" s="29">
        <v>5500000</v>
      </c>
      <c r="G888" s="19">
        <v>5500000</v>
      </c>
      <c r="H888" s="29">
        <v>5500000</v>
      </c>
      <c r="I888" s="16" t="s">
        <v>3879</v>
      </c>
      <c r="J888" s="15" t="s">
        <v>46</v>
      </c>
      <c r="K888" s="15" t="s">
        <v>47</v>
      </c>
      <c r="L888" s="15" t="s">
        <v>379</v>
      </c>
      <c r="M888" s="15" t="s">
        <v>580</v>
      </c>
      <c r="N888" s="30">
        <v>44896</v>
      </c>
      <c r="O888" s="22">
        <v>44901</v>
      </c>
      <c r="P888" s="22">
        <v>44926</v>
      </c>
      <c r="Q888" s="23" t="s">
        <v>39</v>
      </c>
      <c r="R888" s="15" t="s">
        <v>3880</v>
      </c>
      <c r="S888" s="15" t="s">
        <v>41</v>
      </c>
      <c r="T888" s="24">
        <v>52033010</v>
      </c>
      <c r="U888" s="15">
        <v>5</v>
      </c>
      <c r="V888" s="4">
        <v>25</v>
      </c>
      <c r="W888" s="5"/>
      <c r="X888" s="6">
        <v>44926</v>
      </c>
      <c r="Y888" s="25">
        <f t="shared" si="26"/>
        <v>100</v>
      </c>
      <c r="Z888" s="26">
        <v>4766667</v>
      </c>
      <c r="AA888" s="26">
        <f t="shared" si="27"/>
        <v>-733333</v>
      </c>
    </row>
    <row r="889" spans="1:27" s="8" customFormat="1" ht="69.75" customHeight="1">
      <c r="A889" s="16" t="s">
        <v>3881</v>
      </c>
      <c r="B889" s="15" t="s">
        <v>31</v>
      </c>
      <c r="C889" s="16" t="s">
        <v>3881</v>
      </c>
      <c r="D889" s="28">
        <v>120005522</v>
      </c>
      <c r="E889" s="15" t="s">
        <v>3882</v>
      </c>
      <c r="F889" s="29">
        <v>6000000</v>
      </c>
      <c r="G889" s="19">
        <v>6000000</v>
      </c>
      <c r="H889" s="29">
        <v>6000000</v>
      </c>
      <c r="I889" s="16" t="s">
        <v>3883</v>
      </c>
      <c r="J889" s="15" t="s">
        <v>46</v>
      </c>
      <c r="K889" s="15" t="s">
        <v>47</v>
      </c>
      <c r="L889" s="15" t="s">
        <v>379</v>
      </c>
      <c r="M889" s="15" t="s">
        <v>668</v>
      </c>
      <c r="N889" s="30">
        <v>44896</v>
      </c>
      <c r="O889" s="22">
        <v>44900</v>
      </c>
      <c r="P889" s="22">
        <v>44926</v>
      </c>
      <c r="Q889" s="23" t="s">
        <v>39</v>
      </c>
      <c r="R889" s="15" t="s">
        <v>3884</v>
      </c>
      <c r="S889" s="15" t="s">
        <v>41</v>
      </c>
      <c r="T889" s="24">
        <v>52196557</v>
      </c>
      <c r="U889" s="15">
        <v>0</v>
      </c>
      <c r="V889" s="4">
        <v>26</v>
      </c>
      <c r="W889" s="5"/>
      <c r="X889" s="6">
        <v>44926</v>
      </c>
      <c r="Y889" s="25">
        <f t="shared" si="26"/>
        <v>100</v>
      </c>
      <c r="Z889" s="26">
        <v>5400000</v>
      </c>
      <c r="AA889" s="26">
        <f t="shared" si="27"/>
        <v>-600000</v>
      </c>
    </row>
    <row r="890" spans="1:27" s="8" customFormat="1" ht="69.75" customHeight="1">
      <c r="A890" s="16" t="s">
        <v>3885</v>
      </c>
      <c r="B890" s="15" t="s">
        <v>31</v>
      </c>
      <c r="C890" s="16" t="s">
        <v>3885</v>
      </c>
      <c r="D890" s="28">
        <v>120005722</v>
      </c>
      <c r="E890" s="15" t="s">
        <v>3886</v>
      </c>
      <c r="F890" s="29">
        <v>8500000</v>
      </c>
      <c r="G890" s="19">
        <v>8500000</v>
      </c>
      <c r="H890" s="19">
        <v>8500000</v>
      </c>
      <c r="I890" s="16" t="s">
        <v>3887</v>
      </c>
      <c r="J890" s="15" t="s">
        <v>46</v>
      </c>
      <c r="K890" s="15" t="s">
        <v>47</v>
      </c>
      <c r="L890" s="15" t="s">
        <v>379</v>
      </c>
      <c r="M890" s="15" t="s">
        <v>380</v>
      </c>
      <c r="N890" s="30">
        <v>44896</v>
      </c>
      <c r="O890" s="22">
        <v>44898</v>
      </c>
      <c r="P890" s="22">
        <v>44926</v>
      </c>
      <c r="Q890" s="23" t="s">
        <v>39</v>
      </c>
      <c r="R890" s="15" t="s">
        <v>3888</v>
      </c>
      <c r="S890" s="15" t="s">
        <v>41</v>
      </c>
      <c r="T890" s="24">
        <v>1049622524</v>
      </c>
      <c r="U890" s="15">
        <v>6</v>
      </c>
      <c r="V890" s="4">
        <v>28</v>
      </c>
      <c r="W890" s="5"/>
      <c r="X890" s="6">
        <v>44926</v>
      </c>
      <c r="Y890" s="25">
        <f t="shared" si="26"/>
        <v>100</v>
      </c>
      <c r="Z890" s="26">
        <v>8216667</v>
      </c>
      <c r="AA890" s="26">
        <f t="shared" si="27"/>
        <v>-283333</v>
      </c>
    </row>
    <row r="891" spans="1:27" s="8" customFormat="1" ht="69.75" customHeight="1">
      <c r="A891" s="16" t="s">
        <v>3889</v>
      </c>
      <c r="B891" s="33" t="s">
        <v>31</v>
      </c>
      <c r="C891" s="16" t="s">
        <v>3889</v>
      </c>
      <c r="D891" s="28">
        <v>400021822</v>
      </c>
      <c r="E891" s="15" t="s">
        <v>3890</v>
      </c>
      <c r="F891" s="29">
        <v>10000000</v>
      </c>
      <c r="G891" s="19">
        <v>10000000</v>
      </c>
      <c r="H891" s="29">
        <v>10000000</v>
      </c>
      <c r="I891" s="16" t="s">
        <v>3891</v>
      </c>
      <c r="J891" s="15" t="s">
        <v>46</v>
      </c>
      <c r="K891" s="15" t="s">
        <v>47</v>
      </c>
      <c r="L891" s="15" t="s">
        <v>277</v>
      </c>
      <c r="M891" s="15" t="s">
        <v>575</v>
      </c>
      <c r="N891" s="30">
        <v>44897</v>
      </c>
      <c r="O891" s="22">
        <v>44898</v>
      </c>
      <c r="P891" s="22">
        <v>44926</v>
      </c>
      <c r="Q891" s="23" t="s">
        <v>39</v>
      </c>
      <c r="R891" s="15" t="s">
        <v>3892</v>
      </c>
      <c r="S891" s="15" t="s">
        <v>41</v>
      </c>
      <c r="T891" s="24">
        <v>80414000</v>
      </c>
      <c r="U891" s="15">
        <v>9</v>
      </c>
      <c r="V891" s="4">
        <v>28</v>
      </c>
      <c r="W891" s="5"/>
      <c r="X891" s="6">
        <v>44926</v>
      </c>
      <c r="Y891" s="25">
        <f t="shared" si="26"/>
        <v>100</v>
      </c>
      <c r="Z891" s="26">
        <v>9666667</v>
      </c>
      <c r="AA891" s="26">
        <f t="shared" si="27"/>
        <v>-333333</v>
      </c>
    </row>
    <row r="892" spans="1:27" s="8" customFormat="1" ht="69.75" customHeight="1">
      <c r="A892" s="16" t="s">
        <v>3893</v>
      </c>
      <c r="B892" s="33" t="s">
        <v>31</v>
      </c>
      <c r="C892" s="16" t="s">
        <v>3893</v>
      </c>
      <c r="D892" s="28">
        <v>400021422</v>
      </c>
      <c r="E892" s="15" t="s">
        <v>3894</v>
      </c>
      <c r="F892" s="29">
        <v>6200000</v>
      </c>
      <c r="G892" s="19">
        <v>6200000</v>
      </c>
      <c r="H892" s="29">
        <v>6200000</v>
      </c>
      <c r="I892" s="16" t="s">
        <v>3895</v>
      </c>
      <c r="J892" s="15" t="s">
        <v>46</v>
      </c>
      <c r="K892" s="15" t="s">
        <v>1637</v>
      </c>
      <c r="L892" s="15" t="s">
        <v>277</v>
      </c>
      <c r="M892" s="15" t="s">
        <v>575</v>
      </c>
      <c r="N892" s="30">
        <v>44896</v>
      </c>
      <c r="O892" s="22">
        <v>44898</v>
      </c>
      <c r="P892" s="22">
        <v>44926</v>
      </c>
      <c r="Q892" s="23" t="s">
        <v>39</v>
      </c>
      <c r="R892" s="15" t="s">
        <v>3896</v>
      </c>
      <c r="S892" s="15" t="s">
        <v>41</v>
      </c>
      <c r="T892" s="24">
        <v>36753682</v>
      </c>
      <c r="U892" s="15">
        <v>5</v>
      </c>
      <c r="V892" s="4">
        <v>28</v>
      </c>
      <c r="W892" s="5"/>
      <c r="X892" s="6">
        <v>44926</v>
      </c>
      <c r="Y892" s="25">
        <f t="shared" si="26"/>
        <v>100</v>
      </c>
      <c r="Z892" s="26">
        <v>5993333</v>
      </c>
      <c r="AA892" s="26">
        <f t="shared" si="27"/>
        <v>-206667</v>
      </c>
    </row>
    <row r="893" spans="1:27" s="8" customFormat="1" ht="69.75" customHeight="1">
      <c r="A893" s="16" t="s">
        <v>3897</v>
      </c>
      <c r="B893" s="33" t="s">
        <v>31</v>
      </c>
      <c r="C893" s="16" t="s">
        <v>3897</v>
      </c>
      <c r="D893" s="28">
        <v>200031022</v>
      </c>
      <c r="E893" s="15" t="s">
        <v>3898</v>
      </c>
      <c r="F893" s="29">
        <v>3100000</v>
      </c>
      <c r="G893" s="19">
        <v>3100000</v>
      </c>
      <c r="H893" s="29">
        <v>3100000</v>
      </c>
      <c r="I893" s="16" t="s">
        <v>565</v>
      </c>
      <c r="J893" s="15" t="s">
        <v>46</v>
      </c>
      <c r="K893" s="15" t="s">
        <v>47</v>
      </c>
      <c r="L893" s="15" t="s">
        <v>146</v>
      </c>
      <c r="M893" s="15" t="s">
        <v>147</v>
      </c>
      <c r="N893" s="30">
        <v>44897</v>
      </c>
      <c r="O893" s="22">
        <v>44901</v>
      </c>
      <c r="P893" s="22">
        <v>44926</v>
      </c>
      <c r="Q893" s="23" t="s">
        <v>39</v>
      </c>
      <c r="R893" s="15" t="s">
        <v>3899</v>
      </c>
      <c r="S893" s="15" t="s">
        <v>41</v>
      </c>
      <c r="T893" s="24">
        <v>1019037586</v>
      </c>
      <c r="U893" s="15">
        <v>4</v>
      </c>
      <c r="V893" s="4">
        <v>25</v>
      </c>
      <c r="W893" s="5"/>
      <c r="X893" s="6">
        <v>44926</v>
      </c>
      <c r="Y893" s="25">
        <f t="shared" si="26"/>
        <v>100</v>
      </c>
      <c r="Z893" s="26">
        <v>2686667</v>
      </c>
      <c r="AA893" s="26">
        <f t="shared" si="27"/>
        <v>-413333</v>
      </c>
    </row>
    <row r="894" spans="1:27" s="8" customFormat="1" ht="69.75" customHeight="1">
      <c r="A894" s="16" t="s">
        <v>3900</v>
      </c>
      <c r="B894" s="33" t="s">
        <v>31</v>
      </c>
      <c r="C894" s="16" t="s">
        <v>3900</v>
      </c>
      <c r="D894" s="28">
        <v>200034522</v>
      </c>
      <c r="E894" s="15" t="s">
        <v>3901</v>
      </c>
      <c r="F894" s="29">
        <v>6300000</v>
      </c>
      <c r="G894" s="19">
        <v>6300000</v>
      </c>
      <c r="H894" s="29">
        <v>6300000</v>
      </c>
      <c r="I894" s="16" t="s">
        <v>3902</v>
      </c>
      <c r="J894" s="15" t="s">
        <v>46</v>
      </c>
      <c r="K894" s="15" t="s">
        <v>47</v>
      </c>
      <c r="L894" s="15" t="s">
        <v>146</v>
      </c>
      <c r="M894" s="15" t="s">
        <v>360</v>
      </c>
      <c r="N894" s="30">
        <v>44897</v>
      </c>
      <c r="O894" s="22">
        <v>44902</v>
      </c>
      <c r="P894" s="22">
        <v>44926</v>
      </c>
      <c r="Q894" s="23" t="s">
        <v>39</v>
      </c>
      <c r="R894" s="15" t="s">
        <v>3903</v>
      </c>
      <c r="S894" s="15" t="s">
        <v>41</v>
      </c>
      <c r="T894" s="24">
        <v>79965329</v>
      </c>
      <c r="U894" s="15">
        <v>6</v>
      </c>
      <c r="V894" s="4">
        <v>24</v>
      </c>
      <c r="W894" s="5"/>
      <c r="X894" s="6">
        <v>44926</v>
      </c>
      <c r="Y894" s="25">
        <f t="shared" si="26"/>
        <v>100</v>
      </c>
      <c r="Z894" s="26">
        <v>5250000</v>
      </c>
      <c r="AA894" s="26">
        <f t="shared" si="27"/>
        <v>-1050000</v>
      </c>
    </row>
    <row r="895" spans="1:27" s="8" customFormat="1" ht="69.75" customHeight="1">
      <c r="A895" s="16" t="s">
        <v>3904</v>
      </c>
      <c r="B895" s="33" t="s">
        <v>2084</v>
      </c>
      <c r="C895" s="16" t="s">
        <v>3905</v>
      </c>
      <c r="D895" s="28">
        <v>500003922</v>
      </c>
      <c r="E895" s="15" t="s">
        <v>3906</v>
      </c>
      <c r="F895" s="29">
        <v>11957497</v>
      </c>
      <c r="G895" s="19">
        <v>11957497</v>
      </c>
      <c r="H895" s="29">
        <v>11957497</v>
      </c>
      <c r="I895" s="16" t="s">
        <v>3907</v>
      </c>
      <c r="J895" s="15" t="s">
        <v>644</v>
      </c>
      <c r="K895" s="15" t="s">
        <v>1356</v>
      </c>
      <c r="L895" s="20" t="s">
        <v>48</v>
      </c>
      <c r="M895" s="15" t="s">
        <v>365</v>
      </c>
      <c r="N895" s="30">
        <v>44900</v>
      </c>
      <c r="O895" s="22">
        <v>37596</v>
      </c>
      <c r="P895" s="22">
        <v>44915</v>
      </c>
      <c r="Q895" s="23" t="s">
        <v>39</v>
      </c>
      <c r="R895" s="15" t="s">
        <v>3908</v>
      </c>
      <c r="S895" s="15" t="s">
        <v>561</v>
      </c>
      <c r="T895" s="24">
        <v>901287124</v>
      </c>
      <c r="U895" s="15">
        <v>5</v>
      </c>
      <c r="V895" s="4">
        <v>7319</v>
      </c>
      <c r="W895" s="5"/>
      <c r="X895" s="6">
        <v>44926</v>
      </c>
      <c r="Y895" s="25">
        <v>100</v>
      </c>
      <c r="Z895" s="26">
        <v>11957497</v>
      </c>
      <c r="AA895" s="26">
        <f t="shared" si="27"/>
        <v>0</v>
      </c>
    </row>
    <row r="896" spans="1:27" s="8" customFormat="1" ht="69.75" customHeight="1">
      <c r="A896" s="16" t="s">
        <v>3909</v>
      </c>
      <c r="B896" s="33" t="s">
        <v>31</v>
      </c>
      <c r="C896" s="16" t="s">
        <v>3909</v>
      </c>
      <c r="D896" s="28">
        <v>120005622</v>
      </c>
      <c r="E896" s="15" t="s">
        <v>3910</v>
      </c>
      <c r="F896" s="29">
        <v>8500000</v>
      </c>
      <c r="G896" s="19">
        <v>8500000</v>
      </c>
      <c r="H896" s="29">
        <v>8500000</v>
      </c>
      <c r="I896" s="16" t="s">
        <v>3911</v>
      </c>
      <c r="J896" s="15" t="s">
        <v>46</v>
      </c>
      <c r="K896" s="15" t="s">
        <v>47</v>
      </c>
      <c r="L896" s="15" t="s">
        <v>379</v>
      </c>
      <c r="M896" s="15" t="s">
        <v>380</v>
      </c>
      <c r="N896" s="30">
        <v>44900</v>
      </c>
      <c r="O896" s="22">
        <v>44902</v>
      </c>
      <c r="P896" s="22">
        <v>44926</v>
      </c>
      <c r="Q896" s="23" t="s">
        <v>39</v>
      </c>
      <c r="R896" s="15" t="s">
        <v>612</v>
      </c>
      <c r="S896" s="15" t="s">
        <v>41</v>
      </c>
      <c r="T896" s="24">
        <v>52421014</v>
      </c>
      <c r="U896" s="15">
        <v>9</v>
      </c>
      <c r="V896" s="4">
        <v>24</v>
      </c>
      <c r="W896" s="5"/>
      <c r="X896" s="6">
        <v>44926</v>
      </c>
      <c r="Y896" s="25">
        <f t="shared" si="26"/>
        <v>100</v>
      </c>
      <c r="Z896" s="26">
        <v>7083333</v>
      </c>
      <c r="AA896" s="26">
        <f t="shared" si="27"/>
        <v>-1416667</v>
      </c>
    </row>
    <row r="897" spans="1:27" s="8" customFormat="1" ht="69.75" customHeight="1">
      <c r="A897" s="16" t="s">
        <v>3912</v>
      </c>
      <c r="B897" s="33" t="s">
        <v>31</v>
      </c>
      <c r="C897" s="16" t="s">
        <v>3912</v>
      </c>
      <c r="D897" s="28">
        <v>400019222</v>
      </c>
      <c r="E897" s="15" t="s">
        <v>3913</v>
      </c>
      <c r="F897" s="29">
        <v>5166667</v>
      </c>
      <c r="G897" s="19">
        <v>5166667</v>
      </c>
      <c r="H897" s="29">
        <v>6200000</v>
      </c>
      <c r="I897" s="16" t="s">
        <v>3914</v>
      </c>
      <c r="J897" s="15" t="s">
        <v>46</v>
      </c>
      <c r="K897" s="15" t="s">
        <v>47</v>
      </c>
      <c r="L897" s="15" t="s">
        <v>277</v>
      </c>
      <c r="M897" s="15" t="s">
        <v>278</v>
      </c>
      <c r="N897" s="30">
        <v>44900</v>
      </c>
      <c r="O897" s="22">
        <v>44901</v>
      </c>
      <c r="P897" s="22">
        <v>44926</v>
      </c>
      <c r="Q897" s="23" t="s">
        <v>39</v>
      </c>
      <c r="R897" s="15" t="s">
        <v>399</v>
      </c>
      <c r="S897" s="15" t="s">
        <v>41</v>
      </c>
      <c r="T897" s="24">
        <v>1052379560</v>
      </c>
      <c r="U897" s="15">
        <v>0</v>
      </c>
      <c r="V897" s="4">
        <v>25</v>
      </c>
      <c r="W897" s="5"/>
      <c r="X897" s="6">
        <v>44926</v>
      </c>
      <c r="Y897" s="25">
        <f t="shared" si="26"/>
        <v>100</v>
      </c>
      <c r="Z897" s="26">
        <v>5166667</v>
      </c>
      <c r="AA897" s="26">
        <f t="shared" si="27"/>
        <v>0</v>
      </c>
    </row>
    <row r="898" spans="1:27" s="8" customFormat="1" ht="69.75" customHeight="1">
      <c r="A898" s="16" t="s">
        <v>3915</v>
      </c>
      <c r="B898" s="33" t="s">
        <v>31</v>
      </c>
      <c r="C898" s="16" t="s">
        <v>3915</v>
      </c>
      <c r="D898" s="28">
        <v>100006622</v>
      </c>
      <c r="E898" s="15" t="s">
        <v>3916</v>
      </c>
      <c r="F898" s="29">
        <v>6766667</v>
      </c>
      <c r="G898" s="19">
        <v>6766667</v>
      </c>
      <c r="H898" s="29">
        <v>7000000</v>
      </c>
      <c r="I898" s="16" t="s">
        <v>3917</v>
      </c>
      <c r="J898" s="15" t="s">
        <v>46</v>
      </c>
      <c r="K898" s="15" t="s">
        <v>47</v>
      </c>
      <c r="L898" s="15" t="s">
        <v>89</v>
      </c>
      <c r="M898" s="15" t="s">
        <v>451</v>
      </c>
      <c r="N898" s="30">
        <v>44901</v>
      </c>
      <c r="O898" s="22">
        <v>44902</v>
      </c>
      <c r="P898" s="22">
        <v>44926</v>
      </c>
      <c r="Q898" s="23" t="s">
        <v>39</v>
      </c>
      <c r="R898" s="15" t="s">
        <v>3918</v>
      </c>
      <c r="S898" s="15" t="s">
        <v>41</v>
      </c>
      <c r="T898" s="24">
        <v>80897843</v>
      </c>
      <c r="U898" s="15">
        <v>2</v>
      </c>
      <c r="V898" s="4">
        <v>24</v>
      </c>
      <c r="W898" s="5"/>
      <c r="X898" s="6">
        <v>44926</v>
      </c>
      <c r="Y898" s="25">
        <f t="shared" si="26"/>
        <v>100</v>
      </c>
      <c r="Z898" s="26">
        <v>5833333</v>
      </c>
      <c r="AA898" s="26">
        <f t="shared" si="27"/>
        <v>-933334</v>
      </c>
    </row>
    <row r="899" spans="1:27" s="8" customFormat="1" ht="69.75" customHeight="1">
      <c r="A899" s="16" t="s">
        <v>3919</v>
      </c>
      <c r="B899" s="15" t="s">
        <v>31</v>
      </c>
      <c r="C899" s="16" t="s">
        <v>3919</v>
      </c>
      <c r="D899" s="28">
        <v>400022422</v>
      </c>
      <c r="E899" s="15" t="s">
        <v>3920</v>
      </c>
      <c r="F899" s="29">
        <v>7474000</v>
      </c>
      <c r="G899" s="19">
        <v>7474000</v>
      </c>
      <c r="H899" s="29">
        <v>7474000</v>
      </c>
      <c r="I899" s="16" t="s">
        <v>3921</v>
      </c>
      <c r="J899" s="15" t="s">
        <v>46</v>
      </c>
      <c r="K899" s="15" t="s">
        <v>47</v>
      </c>
      <c r="L899" s="15" t="s">
        <v>89</v>
      </c>
      <c r="M899" s="15" t="s">
        <v>451</v>
      </c>
      <c r="N899" s="30">
        <v>44904</v>
      </c>
      <c r="O899" s="22">
        <v>44908</v>
      </c>
      <c r="P899" s="22">
        <v>44926</v>
      </c>
      <c r="Q899" s="23" t="s">
        <v>39</v>
      </c>
      <c r="R899" s="15" t="s">
        <v>1140</v>
      </c>
      <c r="S899" s="15" t="s">
        <v>41</v>
      </c>
      <c r="T899" s="24">
        <v>94382339</v>
      </c>
      <c r="U899" s="15">
        <v>1</v>
      </c>
      <c r="V899" s="4">
        <v>18</v>
      </c>
      <c r="W899" s="5"/>
      <c r="X899" s="6">
        <v>44926</v>
      </c>
      <c r="Y899" s="25">
        <f t="shared" si="26"/>
        <v>100</v>
      </c>
      <c r="Z899" s="26">
        <v>4733533</v>
      </c>
      <c r="AA899" s="26">
        <f t="shared" si="27"/>
        <v>-2740467</v>
      </c>
    </row>
    <row r="900" spans="1:27" s="8" customFormat="1" ht="69.75" customHeight="1">
      <c r="A900" s="16" t="s">
        <v>3922</v>
      </c>
      <c r="B900" s="33" t="s">
        <v>31</v>
      </c>
      <c r="C900" s="16" t="s">
        <v>3922</v>
      </c>
      <c r="D900" s="28">
        <v>200029522</v>
      </c>
      <c r="E900" s="15" t="s">
        <v>3923</v>
      </c>
      <c r="F900" s="29">
        <v>5000000</v>
      </c>
      <c r="G900" s="19">
        <v>5000000</v>
      </c>
      <c r="H900" s="29">
        <v>5000000</v>
      </c>
      <c r="I900" s="16" t="s">
        <v>3924</v>
      </c>
      <c r="J900" s="15" t="s">
        <v>46</v>
      </c>
      <c r="K900" s="15" t="s">
        <v>47</v>
      </c>
      <c r="L900" s="15" t="s">
        <v>146</v>
      </c>
      <c r="M900" s="15" t="s">
        <v>520</v>
      </c>
      <c r="N900" s="30">
        <v>44902</v>
      </c>
      <c r="O900" s="22">
        <v>44908</v>
      </c>
      <c r="P900" s="22">
        <v>44926</v>
      </c>
      <c r="Q900" s="23" t="s">
        <v>39</v>
      </c>
      <c r="R900" s="15" t="s">
        <v>3925</v>
      </c>
      <c r="S900" s="15" t="s">
        <v>41</v>
      </c>
      <c r="T900" s="24">
        <v>1075221588</v>
      </c>
      <c r="U900" s="15">
        <v>0</v>
      </c>
      <c r="V900" s="4">
        <v>18</v>
      </c>
      <c r="W900" s="5"/>
      <c r="X900" s="6">
        <v>44926</v>
      </c>
      <c r="Y900" s="25">
        <f t="shared" si="26"/>
        <v>100</v>
      </c>
      <c r="Z900" s="26">
        <v>0</v>
      </c>
      <c r="AA900" s="26">
        <f t="shared" si="27"/>
        <v>-5000000</v>
      </c>
    </row>
    <row r="901" spans="1:27" s="8" customFormat="1" ht="69.75" customHeight="1">
      <c r="A901" s="16" t="s">
        <v>3926</v>
      </c>
      <c r="B901" s="33" t="s">
        <v>2084</v>
      </c>
      <c r="C901" s="16" t="s">
        <v>3927</v>
      </c>
      <c r="D901" s="28" t="s">
        <v>3928</v>
      </c>
      <c r="E901" s="15" t="s">
        <v>3929</v>
      </c>
      <c r="F901" s="29">
        <v>28423800</v>
      </c>
      <c r="G901" s="19">
        <v>32632900</v>
      </c>
      <c r="H901" s="29">
        <v>28423800</v>
      </c>
      <c r="I901" s="16" t="s">
        <v>3930</v>
      </c>
      <c r="J901" s="15" t="s">
        <v>2114</v>
      </c>
      <c r="K901" s="15" t="s">
        <v>47</v>
      </c>
      <c r="L901" s="20" t="s">
        <v>48</v>
      </c>
      <c r="M901" s="15" t="s">
        <v>115</v>
      </c>
      <c r="N901" s="30">
        <v>44902</v>
      </c>
      <c r="O901" s="22">
        <v>44916</v>
      </c>
      <c r="P901" s="22">
        <v>44925</v>
      </c>
      <c r="Q901" s="23" t="s">
        <v>39</v>
      </c>
      <c r="R901" s="15" t="s">
        <v>3931</v>
      </c>
      <c r="S901" s="15" t="s">
        <v>561</v>
      </c>
      <c r="T901" s="24">
        <v>900405496</v>
      </c>
      <c r="U901" s="15">
        <v>3</v>
      </c>
      <c r="V901" s="4">
        <v>9</v>
      </c>
      <c r="W901" s="5" t="s">
        <v>3932</v>
      </c>
      <c r="X901" s="6">
        <v>44926</v>
      </c>
      <c r="Y901" s="25">
        <v>100</v>
      </c>
      <c r="Z901" s="26">
        <v>32632900</v>
      </c>
      <c r="AA901" s="26">
        <f t="shared" si="27"/>
        <v>0</v>
      </c>
    </row>
    <row r="902" spans="1:27" s="8" customFormat="1" ht="69.75" customHeight="1">
      <c r="A902" s="16" t="s">
        <v>3933</v>
      </c>
      <c r="B902" s="33" t="s">
        <v>31</v>
      </c>
      <c r="C902" s="16" t="s">
        <v>3933</v>
      </c>
      <c r="D902" s="28">
        <v>200029622</v>
      </c>
      <c r="E902" s="15" t="s">
        <v>3934</v>
      </c>
      <c r="F902" s="29">
        <v>4166667</v>
      </c>
      <c r="G902" s="19">
        <v>4166667</v>
      </c>
      <c r="H902" s="29">
        <v>5000000</v>
      </c>
      <c r="I902" s="16" t="s">
        <v>703</v>
      </c>
      <c r="J902" s="15" t="s">
        <v>46</v>
      </c>
      <c r="K902" s="15" t="s">
        <v>47</v>
      </c>
      <c r="L902" s="15" t="s">
        <v>146</v>
      </c>
      <c r="M902" s="15" t="s">
        <v>520</v>
      </c>
      <c r="N902" s="30">
        <v>44902</v>
      </c>
      <c r="O902" s="22">
        <v>44904</v>
      </c>
      <c r="P902" s="22">
        <v>44926</v>
      </c>
      <c r="Q902" s="23" t="s">
        <v>39</v>
      </c>
      <c r="R902" s="15" t="s">
        <v>3935</v>
      </c>
      <c r="S902" s="15" t="s">
        <v>41</v>
      </c>
      <c r="T902" s="24">
        <v>1015408219</v>
      </c>
      <c r="U902" s="15">
        <v>4</v>
      </c>
      <c r="V902" s="4">
        <v>22</v>
      </c>
      <c r="W902" s="5"/>
      <c r="X902" s="6">
        <v>44926</v>
      </c>
      <c r="Y902" s="25">
        <f t="shared" si="26"/>
        <v>100</v>
      </c>
      <c r="Z902" s="26">
        <v>3833333</v>
      </c>
      <c r="AA902" s="26">
        <f t="shared" si="27"/>
        <v>-333334</v>
      </c>
    </row>
    <row r="903" spans="1:27" s="8" customFormat="1" ht="69.75" customHeight="1">
      <c r="A903" s="16" t="s">
        <v>3936</v>
      </c>
      <c r="B903" s="15" t="s">
        <v>31</v>
      </c>
      <c r="C903" s="16" t="s">
        <v>3936</v>
      </c>
      <c r="D903" s="28">
        <v>200030322</v>
      </c>
      <c r="E903" s="15" t="s">
        <v>3937</v>
      </c>
      <c r="F903" s="29">
        <v>4166667</v>
      </c>
      <c r="G903" s="19">
        <v>4166667</v>
      </c>
      <c r="H903" s="29">
        <v>5000000</v>
      </c>
      <c r="I903" s="16" t="s">
        <v>3938</v>
      </c>
      <c r="J903" s="15" t="s">
        <v>46</v>
      </c>
      <c r="K903" s="15" t="s">
        <v>47</v>
      </c>
      <c r="L903" s="15" t="s">
        <v>146</v>
      </c>
      <c r="M903" s="15" t="s">
        <v>293</v>
      </c>
      <c r="N903" s="30">
        <v>44902</v>
      </c>
      <c r="O903" s="22">
        <v>44904</v>
      </c>
      <c r="P903" s="22">
        <v>44926</v>
      </c>
      <c r="Q903" s="23" t="s">
        <v>39</v>
      </c>
      <c r="R903" s="15" t="s">
        <v>333</v>
      </c>
      <c r="S903" s="15" t="s">
        <v>41</v>
      </c>
      <c r="T903" s="24">
        <v>49796535</v>
      </c>
      <c r="U903" s="15">
        <v>2</v>
      </c>
      <c r="V903" s="4">
        <v>22</v>
      </c>
      <c r="W903" s="5"/>
      <c r="X903" s="6">
        <v>44926</v>
      </c>
      <c r="Y903" s="25">
        <f t="shared" si="26"/>
        <v>100</v>
      </c>
      <c r="Z903" s="26">
        <v>3833333</v>
      </c>
      <c r="AA903" s="26">
        <f t="shared" si="27"/>
        <v>-333334</v>
      </c>
    </row>
    <row r="904" spans="1:27" s="8" customFormat="1" ht="69.75" customHeight="1">
      <c r="A904" s="16" t="s">
        <v>3939</v>
      </c>
      <c r="B904" s="15" t="s">
        <v>31</v>
      </c>
      <c r="C904" s="16" t="s">
        <v>3939</v>
      </c>
      <c r="D904" s="28">
        <v>200033422</v>
      </c>
      <c r="E904" s="15" t="s">
        <v>3940</v>
      </c>
      <c r="F904" s="29">
        <v>4166667</v>
      </c>
      <c r="G904" s="19">
        <v>4166667</v>
      </c>
      <c r="H904" s="29">
        <v>5000000</v>
      </c>
      <c r="I904" s="16" t="s">
        <v>3686</v>
      </c>
      <c r="J904" s="15" t="s">
        <v>46</v>
      </c>
      <c r="K904" s="15" t="s">
        <v>47</v>
      </c>
      <c r="L904" s="15" t="s">
        <v>146</v>
      </c>
      <c r="M904" s="15" t="s">
        <v>293</v>
      </c>
      <c r="N904" s="30">
        <v>44902</v>
      </c>
      <c r="O904" s="22">
        <v>44904</v>
      </c>
      <c r="P904" s="22">
        <v>44926</v>
      </c>
      <c r="Q904" s="23" t="s">
        <v>39</v>
      </c>
      <c r="R904" s="15" t="s">
        <v>3941</v>
      </c>
      <c r="S904" s="15" t="s">
        <v>41</v>
      </c>
      <c r="T904" s="24">
        <v>60353993</v>
      </c>
      <c r="U904" s="15">
        <v>1</v>
      </c>
      <c r="V904" s="4">
        <v>22</v>
      </c>
      <c r="W904" s="5"/>
      <c r="X904" s="6">
        <v>44926</v>
      </c>
      <c r="Y904" s="25">
        <f t="shared" si="26"/>
        <v>100</v>
      </c>
      <c r="Z904" s="26">
        <v>3833333</v>
      </c>
      <c r="AA904" s="26">
        <f t="shared" si="27"/>
        <v>-333334</v>
      </c>
    </row>
    <row r="905" spans="1:27" s="8" customFormat="1" ht="69.75" customHeight="1">
      <c r="A905" s="16" t="s">
        <v>3942</v>
      </c>
      <c r="B905" s="33" t="s">
        <v>31</v>
      </c>
      <c r="C905" s="16" t="s">
        <v>3942</v>
      </c>
      <c r="D905" s="28">
        <v>120005322</v>
      </c>
      <c r="E905" s="15" t="s">
        <v>3943</v>
      </c>
      <c r="F905" s="29">
        <v>6000000</v>
      </c>
      <c r="G905" s="19">
        <v>6000000</v>
      </c>
      <c r="H905" s="29">
        <v>6000000</v>
      </c>
      <c r="I905" s="16" t="s">
        <v>3944</v>
      </c>
      <c r="J905" s="15" t="s">
        <v>46</v>
      </c>
      <c r="K905" s="15" t="s">
        <v>47</v>
      </c>
      <c r="L905" s="15" t="s">
        <v>379</v>
      </c>
      <c r="M905" s="15" t="s">
        <v>668</v>
      </c>
      <c r="N905" s="30">
        <v>44902</v>
      </c>
      <c r="O905" s="22">
        <v>44904</v>
      </c>
      <c r="P905" s="22">
        <v>44926</v>
      </c>
      <c r="Q905" s="23" t="s">
        <v>39</v>
      </c>
      <c r="R905" s="15" t="s">
        <v>3945</v>
      </c>
      <c r="S905" s="15" t="s">
        <v>41</v>
      </c>
      <c r="T905" s="24">
        <v>79942823</v>
      </c>
      <c r="U905" s="15">
        <v>4</v>
      </c>
      <c r="V905" s="4">
        <v>22</v>
      </c>
      <c r="W905" s="5"/>
      <c r="X905" s="6">
        <v>44926</v>
      </c>
      <c r="Y905" s="25">
        <f t="shared" si="26"/>
        <v>100</v>
      </c>
      <c r="Z905" s="26">
        <v>4600000</v>
      </c>
      <c r="AA905" s="26">
        <f t="shared" si="27"/>
        <v>-1400000</v>
      </c>
    </row>
    <row r="906" spans="1:27" s="8" customFormat="1" ht="69.75" customHeight="1">
      <c r="A906" s="16" t="s">
        <v>3946</v>
      </c>
      <c r="B906" s="33" t="s">
        <v>31</v>
      </c>
      <c r="C906" s="16" t="s">
        <v>3946</v>
      </c>
      <c r="D906" s="28">
        <v>120005822</v>
      </c>
      <c r="E906" s="15" t="s">
        <v>3947</v>
      </c>
      <c r="F906" s="29">
        <v>3000000</v>
      </c>
      <c r="G906" s="19">
        <v>3000000</v>
      </c>
      <c r="H906" s="29">
        <v>3000000</v>
      </c>
      <c r="I906" s="16" t="s">
        <v>3948</v>
      </c>
      <c r="J906" s="15" t="s">
        <v>46</v>
      </c>
      <c r="K906" s="15" t="s">
        <v>47</v>
      </c>
      <c r="L906" s="15" t="s">
        <v>379</v>
      </c>
      <c r="M906" s="15" t="s">
        <v>668</v>
      </c>
      <c r="N906" s="30">
        <v>44904</v>
      </c>
      <c r="O906" s="22">
        <v>44907</v>
      </c>
      <c r="P906" s="22">
        <v>44926</v>
      </c>
      <c r="Q906" s="23" t="s">
        <v>39</v>
      </c>
      <c r="R906" s="15" t="s">
        <v>3949</v>
      </c>
      <c r="S906" s="15" t="s">
        <v>41</v>
      </c>
      <c r="T906" s="24">
        <v>1032497352</v>
      </c>
      <c r="U906" s="15">
        <v>8</v>
      </c>
      <c r="V906" s="4">
        <v>19</v>
      </c>
      <c r="W906" s="5"/>
      <c r="X906" s="6">
        <v>44926</v>
      </c>
      <c r="Y906" s="25">
        <f t="shared" si="26"/>
        <v>100</v>
      </c>
      <c r="Z906" s="26">
        <v>2000000</v>
      </c>
      <c r="AA906" s="26">
        <f t="shared" si="27"/>
        <v>-1000000</v>
      </c>
    </row>
    <row r="907" spans="1:27" s="8" customFormat="1" ht="69.75" customHeight="1">
      <c r="A907" s="16" t="s">
        <v>3950</v>
      </c>
      <c r="B907" s="33" t="s">
        <v>31</v>
      </c>
      <c r="C907" s="16" t="s">
        <v>3950</v>
      </c>
      <c r="D907" s="28">
        <v>200027322</v>
      </c>
      <c r="E907" s="15" t="s">
        <v>3951</v>
      </c>
      <c r="F907" s="29">
        <v>2475000</v>
      </c>
      <c r="G907" s="19">
        <v>2475000</v>
      </c>
      <c r="H907" s="29">
        <v>2475000</v>
      </c>
      <c r="I907" s="16" t="s">
        <v>3952</v>
      </c>
      <c r="J907" s="15" t="s">
        <v>65</v>
      </c>
      <c r="K907" s="15" t="s">
        <v>47</v>
      </c>
      <c r="L907" s="15" t="s">
        <v>146</v>
      </c>
      <c r="M907" s="15" t="s">
        <v>989</v>
      </c>
      <c r="N907" s="30">
        <v>44904</v>
      </c>
      <c r="O907" s="22">
        <v>44909</v>
      </c>
      <c r="P907" s="22">
        <v>44926</v>
      </c>
      <c r="Q907" s="23" t="s">
        <v>39</v>
      </c>
      <c r="R907" s="15" t="s">
        <v>3953</v>
      </c>
      <c r="S907" s="15" t="s">
        <v>41</v>
      </c>
      <c r="T907" s="24">
        <v>1007938692</v>
      </c>
      <c r="U907" s="15">
        <v>1</v>
      </c>
      <c r="V907" s="4">
        <v>17</v>
      </c>
      <c r="W907" s="5"/>
      <c r="X907" s="6">
        <v>44926</v>
      </c>
      <c r="Y907" s="25">
        <f t="shared" si="26"/>
        <v>100</v>
      </c>
      <c r="Z907" s="26">
        <v>1485000</v>
      </c>
      <c r="AA907" s="26">
        <f t="shared" si="27"/>
        <v>-990000</v>
      </c>
    </row>
    <row r="908" spans="1:27" s="8" customFormat="1" ht="69.75" customHeight="1">
      <c r="A908" s="16" t="s">
        <v>3954</v>
      </c>
      <c r="B908" s="33" t="s">
        <v>31</v>
      </c>
      <c r="C908" s="16" t="s">
        <v>3954</v>
      </c>
      <c r="D908" s="28">
        <v>200032422</v>
      </c>
      <c r="E908" s="15" t="s">
        <v>3955</v>
      </c>
      <c r="F908" s="29">
        <v>1897500</v>
      </c>
      <c r="G908" s="19">
        <v>1897500</v>
      </c>
      <c r="H908" s="29">
        <v>2475000</v>
      </c>
      <c r="I908" s="16" t="s">
        <v>3956</v>
      </c>
      <c r="J908" s="15" t="s">
        <v>65</v>
      </c>
      <c r="K908" s="15" t="s">
        <v>47</v>
      </c>
      <c r="L908" s="15" t="s">
        <v>146</v>
      </c>
      <c r="M908" s="15" t="s">
        <v>293</v>
      </c>
      <c r="N908" s="30">
        <v>44907</v>
      </c>
      <c r="O908" s="22">
        <v>44908</v>
      </c>
      <c r="P908" s="22">
        <v>44926</v>
      </c>
      <c r="Q908" s="23" t="s">
        <v>39</v>
      </c>
      <c r="R908" s="15" t="s">
        <v>3957</v>
      </c>
      <c r="S908" s="15" t="s">
        <v>41</v>
      </c>
      <c r="T908" s="24">
        <v>1098689204</v>
      </c>
      <c r="U908" s="15">
        <v>0</v>
      </c>
      <c r="V908" s="4">
        <v>18</v>
      </c>
      <c r="W908" s="5"/>
      <c r="X908" s="6">
        <v>44926</v>
      </c>
      <c r="Y908" s="25">
        <f t="shared" si="26"/>
        <v>100</v>
      </c>
      <c r="Z908" s="26">
        <v>1567500</v>
      </c>
      <c r="AA908" s="26">
        <f t="shared" si="27"/>
        <v>-330000</v>
      </c>
    </row>
    <row r="909" spans="1:27" s="8" customFormat="1" ht="69.75" customHeight="1">
      <c r="A909" s="16" t="s">
        <v>3958</v>
      </c>
      <c r="B909" s="33" t="s">
        <v>2084</v>
      </c>
      <c r="C909" s="16" t="s">
        <v>3959</v>
      </c>
      <c r="D909" s="28">
        <v>130009622</v>
      </c>
      <c r="E909" s="15" t="s">
        <v>3960</v>
      </c>
      <c r="F909" s="29">
        <v>42131950</v>
      </c>
      <c r="G909" s="19">
        <v>63197925</v>
      </c>
      <c r="H909" s="29">
        <v>84263900</v>
      </c>
      <c r="I909" s="16" t="s">
        <v>3961</v>
      </c>
      <c r="J909" s="15" t="s">
        <v>2114</v>
      </c>
      <c r="K909" s="15" t="s">
        <v>47</v>
      </c>
      <c r="L909" s="15" t="s">
        <v>246</v>
      </c>
      <c r="M909" s="15" t="s">
        <v>246</v>
      </c>
      <c r="N909" s="30">
        <v>44916</v>
      </c>
      <c r="O909" s="22">
        <v>44918</v>
      </c>
      <c r="P909" s="22">
        <v>44957</v>
      </c>
      <c r="Q909" s="23" t="s">
        <v>1100</v>
      </c>
      <c r="R909" s="15" t="s">
        <v>3962</v>
      </c>
      <c r="S909" s="15" t="s">
        <v>561</v>
      </c>
      <c r="T909" s="24">
        <v>830019156</v>
      </c>
      <c r="U909" s="15">
        <v>5</v>
      </c>
      <c r="V909" s="4">
        <v>39</v>
      </c>
      <c r="W909" s="5" t="s">
        <v>3963</v>
      </c>
      <c r="X909" s="6">
        <v>44926</v>
      </c>
      <c r="Y909" s="25">
        <f t="shared" si="26"/>
        <v>20.512820512820515</v>
      </c>
      <c r="Z909" s="26">
        <v>0</v>
      </c>
      <c r="AA909" s="26">
        <f t="shared" si="27"/>
        <v>-63197925</v>
      </c>
    </row>
    <row r="910" spans="1:27" s="8" customFormat="1" ht="69.75" customHeight="1">
      <c r="A910" s="16" t="s">
        <v>3964</v>
      </c>
      <c r="B910" s="33" t="s">
        <v>555</v>
      </c>
      <c r="C910" s="16" t="s">
        <v>3964</v>
      </c>
      <c r="D910" s="28">
        <v>130004222</v>
      </c>
      <c r="E910" s="15" t="s">
        <v>3965</v>
      </c>
      <c r="F910" s="29">
        <v>53980951.390000001</v>
      </c>
      <c r="G910" s="19">
        <v>53980951.390000001</v>
      </c>
      <c r="H910" s="29" t="s">
        <v>557</v>
      </c>
      <c r="I910" s="16" t="s">
        <v>3966</v>
      </c>
      <c r="J910" s="15" t="s">
        <v>2114</v>
      </c>
      <c r="K910" s="15" t="s">
        <v>47</v>
      </c>
      <c r="L910" s="15" t="s">
        <v>246</v>
      </c>
      <c r="M910" s="15" t="s">
        <v>246</v>
      </c>
      <c r="N910" s="30">
        <v>44587</v>
      </c>
      <c r="O910" s="22">
        <v>44921</v>
      </c>
      <c r="P910" s="22">
        <v>45286</v>
      </c>
      <c r="Q910" s="23" t="s">
        <v>1100</v>
      </c>
      <c r="R910" s="15" t="s">
        <v>3967</v>
      </c>
      <c r="S910" s="15" t="s">
        <v>561</v>
      </c>
      <c r="T910" s="24">
        <v>900529191</v>
      </c>
      <c r="U910" s="15">
        <v>5</v>
      </c>
      <c r="V910" s="4">
        <v>365</v>
      </c>
      <c r="W910" s="5"/>
      <c r="X910" s="6">
        <v>44926</v>
      </c>
      <c r="Y910" s="25">
        <f t="shared" ref="Y910:Y941" si="28">((X910-O910)*100)/V910</f>
        <v>1.3698630136986301</v>
      </c>
      <c r="Z910" s="26">
        <v>0</v>
      </c>
      <c r="AA910" s="26">
        <f t="shared" ref="AA910:AA942" si="29">Z910-G910</f>
        <v>-53980951.390000001</v>
      </c>
    </row>
    <row r="911" spans="1:27" s="8" customFormat="1" ht="69.75" customHeight="1">
      <c r="A911" s="16" t="s">
        <v>3968</v>
      </c>
      <c r="B911" s="33" t="s">
        <v>31</v>
      </c>
      <c r="C911" s="16" t="s">
        <v>3968</v>
      </c>
      <c r="D911" s="28">
        <v>300033722</v>
      </c>
      <c r="E911" s="15" t="s">
        <v>3969</v>
      </c>
      <c r="F911" s="29">
        <v>21189688</v>
      </c>
      <c r="G911" s="19">
        <v>21189688</v>
      </c>
      <c r="H911" s="29">
        <v>5297422</v>
      </c>
      <c r="I911" s="16" t="s">
        <v>3215</v>
      </c>
      <c r="J911" s="15" t="s">
        <v>46</v>
      </c>
      <c r="K911" s="15" t="s">
        <v>168</v>
      </c>
      <c r="L911" s="20" t="s">
        <v>37</v>
      </c>
      <c r="M911" s="15" t="s">
        <v>169</v>
      </c>
      <c r="N911" s="30">
        <v>44910</v>
      </c>
      <c r="O911" s="22">
        <v>44914</v>
      </c>
      <c r="P911" s="22">
        <v>45034</v>
      </c>
      <c r="Q911" s="23" t="s">
        <v>1100</v>
      </c>
      <c r="R911" s="15" t="s">
        <v>231</v>
      </c>
      <c r="S911" s="15" t="s">
        <v>41</v>
      </c>
      <c r="T911" s="24">
        <v>74184378</v>
      </c>
      <c r="U911" s="15">
        <v>7</v>
      </c>
      <c r="V911" s="4">
        <v>120</v>
      </c>
      <c r="W911" s="5"/>
      <c r="X911" s="6">
        <v>44926</v>
      </c>
      <c r="Y911" s="25">
        <f t="shared" si="28"/>
        <v>10</v>
      </c>
      <c r="Z911" s="26">
        <v>12890394</v>
      </c>
      <c r="AA911" s="26">
        <f t="shared" si="29"/>
        <v>-8299294</v>
      </c>
    </row>
    <row r="912" spans="1:27" s="8" customFormat="1" ht="69.75" customHeight="1">
      <c r="A912" s="16" t="s">
        <v>3970</v>
      </c>
      <c r="B912" s="33" t="s">
        <v>31</v>
      </c>
      <c r="C912" s="16" t="s">
        <v>3970</v>
      </c>
      <c r="D912" s="28">
        <v>300031622</v>
      </c>
      <c r="E912" s="15" t="s">
        <v>3971</v>
      </c>
      <c r="F912" s="29">
        <v>25238916</v>
      </c>
      <c r="G912" s="19">
        <v>37858374</v>
      </c>
      <c r="H912" s="29">
        <v>6309729</v>
      </c>
      <c r="I912" s="16" t="s">
        <v>3972</v>
      </c>
      <c r="J912" s="15" t="s">
        <v>46</v>
      </c>
      <c r="K912" s="15" t="s">
        <v>47</v>
      </c>
      <c r="L912" s="20" t="s">
        <v>37</v>
      </c>
      <c r="M912" s="15" t="s">
        <v>266</v>
      </c>
      <c r="N912" s="30">
        <v>44904</v>
      </c>
      <c r="O912" s="22">
        <v>44914</v>
      </c>
      <c r="P912" s="22">
        <v>45094</v>
      </c>
      <c r="Q912" s="23" t="s">
        <v>1100</v>
      </c>
      <c r="R912" s="15" t="s">
        <v>3973</v>
      </c>
      <c r="S912" s="15" t="s">
        <v>41</v>
      </c>
      <c r="T912" s="24">
        <v>40935207</v>
      </c>
      <c r="U912" s="15">
        <v>6</v>
      </c>
      <c r="V912" s="4">
        <v>180</v>
      </c>
      <c r="W912" s="5" t="s">
        <v>3974</v>
      </c>
      <c r="X912" s="6">
        <v>44926</v>
      </c>
      <c r="Y912" s="25">
        <f t="shared" si="28"/>
        <v>6.666666666666667</v>
      </c>
      <c r="Z912" s="26">
        <v>15353674</v>
      </c>
      <c r="AA912" s="26">
        <f t="shared" si="29"/>
        <v>-22504700</v>
      </c>
    </row>
    <row r="913" spans="1:27" s="8" customFormat="1" ht="69.75" customHeight="1">
      <c r="A913" s="16" t="s">
        <v>3975</v>
      </c>
      <c r="B913" s="33" t="s">
        <v>31</v>
      </c>
      <c r="C913" s="16" t="s">
        <v>3975</v>
      </c>
      <c r="D913" s="28">
        <v>300038322</v>
      </c>
      <c r="E913" s="15" t="s">
        <v>3976</v>
      </c>
      <c r="F913" s="29">
        <v>25238916</v>
      </c>
      <c r="G913" s="19">
        <v>25238916</v>
      </c>
      <c r="H913" s="29">
        <v>6309729</v>
      </c>
      <c r="I913" s="16" t="s">
        <v>2458</v>
      </c>
      <c r="J913" s="15" t="s">
        <v>46</v>
      </c>
      <c r="K913" s="15" t="s">
        <v>168</v>
      </c>
      <c r="L913" s="20" t="s">
        <v>37</v>
      </c>
      <c r="M913" s="15" t="s">
        <v>169</v>
      </c>
      <c r="N913" s="30">
        <v>44908</v>
      </c>
      <c r="O913" s="22">
        <v>44909</v>
      </c>
      <c r="P913" s="22">
        <v>45029</v>
      </c>
      <c r="Q913" s="23" t="s">
        <v>1100</v>
      </c>
      <c r="R913" s="15" t="s">
        <v>3977</v>
      </c>
      <c r="S913" s="15" t="s">
        <v>41</v>
      </c>
      <c r="T913" s="24">
        <v>1053339594</v>
      </c>
      <c r="U913" s="15">
        <v>3</v>
      </c>
      <c r="V913" s="4">
        <v>120</v>
      </c>
      <c r="W913" s="5"/>
      <c r="X913" s="6">
        <v>44926</v>
      </c>
      <c r="Y913" s="25">
        <f t="shared" si="28"/>
        <v>14.166666666666666</v>
      </c>
      <c r="Z913" s="26">
        <v>16405295</v>
      </c>
      <c r="AA913" s="26">
        <f t="shared" si="29"/>
        <v>-8833621</v>
      </c>
    </row>
    <row r="914" spans="1:27" s="8" customFormat="1" ht="69.75" customHeight="1">
      <c r="A914" s="16" t="s">
        <v>3978</v>
      </c>
      <c r="B914" s="33" t="s">
        <v>31</v>
      </c>
      <c r="C914" s="16" t="s">
        <v>3978</v>
      </c>
      <c r="D914" s="28">
        <v>300045422</v>
      </c>
      <c r="E914" s="15" t="s">
        <v>3979</v>
      </c>
      <c r="F914" s="29">
        <v>25238916</v>
      </c>
      <c r="G914" s="19">
        <v>25238916</v>
      </c>
      <c r="H914" s="29">
        <v>6309729</v>
      </c>
      <c r="I914" s="16" t="s">
        <v>2458</v>
      </c>
      <c r="J914" s="15" t="s">
        <v>46</v>
      </c>
      <c r="K914" s="15" t="s">
        <v>168</v>
      </c>
      <c r="L914" s="20" t="s">
        <v>37</v>
      </c>
      <c r="M914" s="15" t="s">
        <v>169</v>
      </c>
      <c r="N914" s="30">
        <v>44908</v>
      </c>
      <c r="O914" s="22">
        <v>44909</v>
      </c>
      <c r="P914" s="22">
        <v>45029</v>
      </c>
      <c r="Q914" s="23" t="s">
        <v>1100</v>
      </c>
      <c r="R914" s="15" t="s">
        <v>3980</v>
      </c>
      <c r="S914" s="15" t="s">
        <v>41</v>
      </c>
      <c r="T914" s="24">
        <v>1052390921</v>
      </c>
      <c r="U914" s="15">
        <v>0</v>
      </c>
      <c r="V914" s="4">
        <v>120</v>
      </c>
      <c r="W914" s="5"/>
      <c r="X914" s="6">
        <v>44926</v>
      </c>
      <c r="Y914" s="25">
        <f t="shared" si="28"/>
        <v>14.166666666666666</v>
      </c>
      <c r="Z914" s="26">
        <v>3785837</v>
      </c>
      <c r="AA914" s="26">
        <f t="shared" si="29"/>
        <v>-21453079</v>
      </c>
    </row>
    <row r="915" spans="1:27" s="8" customFormat="1" ht="69.75" customHeight="1">
      <c r="A915" s="16" t="s">
        <v>3981</v>
      </c>
      <c r="B915" s="15" t="s">
        <v>31</v>
      </c>
      <c r="C915" s="16" t="s">
        <v>3981</v>
      </c>
      <c r="D915" s="28">
        <v>300052622</v>
      </c>
      <c r="E915" s="15" t="s">
        <v>3982</v>
      </c>
      <c r="F915" s="29">
        <v>12648448</v>
      </c>
      <c r="G915" s="19">
        <v>18972672</v>
      </c>
      <c r="H915" s="29">
        <v>3162112</v>
      </c>
      <c r="I915" s="16" t="s">
        <v>3983</v>
      </c>
      <c r="J915" s="15" t="s">
        <v>65</v>
      </c>
      <c r="K915" s="15" t="s">
        <v>627</v>
      </c>
      <c r="L915" s="20" t="s">
        <v>37</v>
      </c>
      <c r="M915" s="15" t="s">
        <v>628</v>
      </c>
      <c r="N915" s="30">
        <v>44910</v>
      </c>
      <c r="O915" s="22">
        <v>44916</v>
      </c>
      <c r="P915" s="22">
        <v>45106</v>
      </c>
      <c r="Q915" s="23" t="s">
        <v>1100</v>
      </c>
      <c r="R915" s="15" t="s">
        <v>3984</v>
      </c>
      <c r="S915" s="15" t="s">
        <v>41</v>
      </c>
      <c r="T915" s="24">
        <v>37576755</v>
      </c>
      <c r="U915" s="15">
        <v>9</v>
      </c>
      <c r="V915" s="4">
        <v>190</v>
      </c>
      <c r="W915" s="5" t="s">
        <v>3985</v>
      </c>
      <c r="X915" s="6">
        <v>44926</v>
      </c>
      <c r="Y915" s="25">
        <f t="shared" si="28"/>
        <v>5.2631578947368425</v>
      </c>
      <c r="Z915" s="26">
        <v>4321553</v>
      </c>
      <c r="AA915" s="26">
        <f t="shared" si="29"/>
        <v>-14651119</v>
      </c>
    </row>
    <row r="916" spans="1:27" s="8" customFormat="1" ht="69.75" customHeight="1">
      <c r="A916" s="16" t="s">
        <v>3986</v>
      </c>
      <c r="B916" s="15" t="s">
        <v>31</v>
      </c>
      <c r="C916" s="16" t="s">
        <v>3986</v>
      </c>
      <c r="D916" s="28">
        <v>300045322</v>
      </c>
      <c r="E916" s="15" t="s">
        <v>3987</v>
      </c>
      <c r="F916" s="29">
        <v>25238916</v>
      </c>
      <c r="G916" s="19">
        <v>25238916</v>
      </c>
      <c r="H916" s="29">
        <v>6309729</v>
      </c>
      <c r="I916" s="16" t="s">
        <v>3988</v>
      </c>
      <c r="J916" s="15" t="s">
        <v>46</v>
      </c>
      <c r="K916" s="15" t="s">
        <v>168</v>
      </c>
      <c r="L916" s="20" t="s">
        <v>37</v>
      </c>
      <c r="M916" s="15" t="s">
        <v>169</v>
      </c>
      <c r="N916" s="30">
        <v>44910</v>
      </c>
      <c r="O916" s="22">
        <v>44912</v>
      </c>
      <c r="P916" s="22">
        <v>45032</v>
      </c>
      <c r="Q916" s="23" t="s">
        <v>1100</v>
      </c>
      <c r="R916" s="15" t="s">
        <v>3989</v>
      </c>
      <c r="S916" s="15" t="s">
        <v>41</v>
      </c>
      <c r="T916" s="24">
        <v>74375400</v>
      </c>
      <c r="U916" s="15">
        <v>1</v>
      </c>
      <c r="V916" s="4">
        <v>120</v>
      </c>
      <c r="W916" s="5"/>
      <c r="X916" s="6">
        <v>44926</v>
      </c>
      <c r="Y916" s="25">
        <f t="shared" si="28"/>
        <v>11.666666666666666</v>
      </c>
      <c r="Z916" s="26">
        <v>15774323</v>
      </c>
      <c r="AA916" s="26">
        <f t="shared" si="29"/>
        <v>-9464593</v>
      </c>
    </row>
    <row r="917" spans="1:27" s="8" customFormat="1" ht="69.75" customHeight="1">
      <c r="A917" s="16" t="s">
        <v>3990</v>
      </c>
      <c r="B917" s="15" t="s">
        <v>31</v>
      </c>
      <c r="C917" s="16" t="s">
        <v>3990</v>
      </c>
      <c r="D917" s="28">
        <v>300031522</v>
      </c>
      <c r="E917" s="15" t="s">
        <v>3991</v>
      </c>
      <c r="F917" s="29">
        <v>7536640</v>
      </c>
      <c r="G917" s="19">
        <v>7536640</v>
      </c>
      <c r="H917" s="29">
        <v>1884160</v>
      </c>
      <c r="I917" s="16" t="s">
        <v>3992</v>
      </c>
      <c r="J917" s="15" t="s">
        <v>65</v>
      </c>
      <c r="K917" s="15" t="s">
        <v>47</v>
      </c>
      <c r="L917" s="20" t="s">
        <v>37</v>
      </c>
      <c r="M917" s="15" t="s">
        <v>3993</v>
      </c>
      <c r="N917" s="30">
        <v>44908</v>
      </c>
      <c r="O917" s="22">
        <v>44910</v>
      </c>
      <c r="P917" s="22">
        <v>45030</v>
      </c>
      <c r="Q917" s="23" t="s">
        <v>1100</v>
      </c>
      <c r="R917" s="15" t="s">
        <v>3994</v>
      </c>
      <c r="S917" s="15" t="s">
        <v>41</v>
      </c>
      <c r="T917" s="24">
        <v>1104697458</v>
      </c>
      <c r="U917" s="15">
        <v>9</v>
      </c>
      <c r="V917" s="4">
        <v>120</v>
      </c>
      <c r="W917" s="5"/>
      <c r="X917" s="6">
        <v>44926</v>
      </c>
      <c r="Y917" s="25">
        <f t="shared" si="28"/>
        <v>13.333333333333334</v>
      </c>
      <c r="Z917" s="26">
        <v>4679716</v>
      </c>
      <c r="AA917" s="26">
        <f t="shared" si="29"/>
        <v>-2856924</v>
      </c>
    </row>
    <row r="918" spans="1:27" s="8" customFormat="1" ht="69.75" customHeight="1">
      <c r="A918" s="16" t="s">
        <v>3995</v>
      </c>
      <c r="B918" s="33" t="s">
        <v>31</v>
      </c>
      <c r="C918" s="16" t="s">
        <v>3995</v>
      </c>
      <c r="D918" s="28">
        <v>300031422</v>
      </c>
      <c r="E918" s="15" t="s">
        <v>3996</v>
      </c>
      <c r="F918" s="29">
        <v>7536640</v>
      </c>
      <c r="G918" s="19">
        <v>7536640</v>
      </c>
      <c r="H918" s="29">
        <v>1884160</v>
      </c>
      <c r="I918" s="16" t="s">
        <v>3997</v>
      </c>
      <c r="J918" s="15" t="s">
        <v>65</v>
      </c>
      <c r="K918" s="15" t="s">
        <v>47</v>
      </c>
      <c r="L918" s="20" t="s">
        <v>37</v>
      </c>
      <c r="M918" s="15" t="s">
        <v>3993</v>
      </c>
      <c r="N918" s="30">
        <v>44908</v>
      </c>
      <c r="O918" s="22">
        <v>44916</v>
      </c>
      <c r="P918" s="22">
        <v>45036</v>
      </c>
      <c r="Q918" s="23" t="s">
        <v>1100</v>
      </c>
      <c r="R918" s="15" t="s">
        <v>3998</v>
      </c>
      <c r="S918" s="15" t="s">
        <v>41</v>
      </c>
      <c r="T918" s="24">
        <v>1053789757</v>
      </c>
      <c r="U918" s="15">
        <v>7</v>
      </c>
      <c r="V918" s="4">
        <v>120</v>
      </c>
      <c r="W918" s="5"/>
      <c r="X918" s="6">
        <v>44926</v>
      </c>
      <c r="Y918" s="25">
        <f t="shared" si="28"/>
        <v>8.3333333333333339</v>
      </c>
      <c r="Z918" s="26">
        <v>690859</v>
      </c>
      <c r="AA918" s="26">
        <f t="shared" si="29"/>
        <v>-6845781</v>
      </c>
    </row>
    <row r="919" spans="1:27" s="8" customFormat="1" ht="69.75" customHeight="1">
      <c r="A919" s="16" t="s">
        <v>3999</v>
      </c>
      <c r="B919" s="33" t="s">
        <v>31</v>
      </c>
      <c r="C919" s="16" t="s">
        <v>3999</v>
      </c>
      <c r="D919" s="28">
        <v>300066322</v>
      </c>
      <c r="E919" s="15" t="s">
        <v>4000</v>
      </c>
      <c r="F919" s="29">
        <v>35000000</v>
      </c>
      <c r="G919" s="19">
        <v>45500000</v>
      </c>
      <c r="H919" s="29">
        <v>7000000</v>
      </c>
      <c r="I919" s="16" t="s">
        <v>4001</v>
      </c>
      <c r="J919" s="15" t="s">
        <v>46</v>
      </c>
      <c r="K919" s="15" t="s">
        <v>47</v>
      </c>
      <c r="L919" s="20" t="s">
        <v>37</v>
      </c>
      <c r="M919" s="15" t="s">
        <v>201</v>
      </c>
      <c r="N919" s="30">
        <v>44908</v>
      </c>
      <c r="O919" s="22">
        <v>44909</v>
      </c>
      <c r="P919" s="22">
        <v>45104</v>
      </c>
      <c r="Q919" s="23" t="s">
        <v>1100</v>
      </c>
      <c r="R919" s="15" t="s">
        <v>4002</v>
      </c>
      <c r="S919" s="15" t="s">
        <v>41</v>
      </c>
      <c r="T919" s="24">
        <v>52328389</v>
      </c>
      <c r="U919" s="15">
        <v>8</v>
      </c>
      <c r="V919" s="4">
        <v>195</v>
      </c>
      <c r="W919" s="5" t="s">
        <v>4003</v>
      </c>
      <c r="X919" s="6">
        <v>44926</v>
      </c>
      <c r="Y919" s="25">
        <f t="shared" si="28"/>
        <v>8.7179487179487172</v>
      </c>
      <c r="Z919" s="26">
        <v>18200000</v>
      </c>
      <c r="AA919" s="26">
        <f t="shared" si="29"/>
        <v>-27300000</v>
      </c>
    </row>
    <row r="920" spans="1:27" s="8" customFormat="1" ht="69.75" customHeight="1">
      <c r="A920" s="16" t="s">
        <v>4004</v>
      </c>
      <c r="B920" s="33" t="s">
        <v>31</v>
      </c>
      <c r="C920" s="16" t="s">
        <v>4004</v>
      </c>
      <c r="D920" s="28">
        <v>300040322</v>
      </c>
      <c r="E920" s="15" t="s">
        <v>4005</v>
      </c>
      <c r="F920" s="29">
        <v>21189688</v>
      </c>
      <c r="G920" s="19">
        <v>21189688</v>
      </c>
      <c r="H920" s="29">
        <v>5297422</v>
      </c>
      <c r="I920" s="16" t="s">
        <v>4006</v>
      </c>
      <c r="J920" s="15" t="s">
        <v>46</v>
      </c>
      <c r="K920" s="15" t="s">
        <v>168</v>
      </c>
      <c r="L920" s="20" t="s">
        <v>37</v>
      </c>
      <c r="M920" s="15" t="s">
        <v>169</v>
      </c>
      <c r="N920" s="30">
        <v>44910</v>
      </c>
      <c r="O920" s="22">
        <v>44912</v>
      </c>
      <c r="P920" s="22">
        <v>45032</v>
      </c>
      <c r="Q920" s="23" t="s">
        <v>1100</v>
      </c>
      <c r="R920" s="15" t="s">
        <v>4007</v>
      </c>
      <c r="S920" s="15" t="s">
        <v>41</v>
      </c>
      <c r="T920" s="24">
        <v>1052398408</v>
      </c>
      <c r="U920" s="15">
        <v>1</v>
      </c>
      <c r="V920" s="4">
        <v>120</v>
      </c>
      <c r="W920" s="5"/>
      <c r="X920" s="6">
        <v>44926</v>
      </c>
      <c r="Y920" s="25">
        <f t="shared" si="28"/>
        <v>11.666666666666666</v>
      </c>
      <c r="Z920" s="26">
        <v>7946133</v>
      </c>
      <c r="AA920" s="26">
        <f t="shared" si="29"/>
        <v>-13243555</v>
      </c>
    </row>
    <row r="921" spans="1:27" s="8" customFormat="1" ht="69.75" customHeight="1">
      <c r="A921" s="16" t="s">
        <v>4008</v>
      </c>
      <c r="B921" s="33" t="s">
        <v>31</v>
      </c>
      <c r="C921" s="16" t="s">
        <v>4008</v>
      </c>
      <c r="D921" s="28">
        <v>300052822</v>
      </c>
      <c r="E921" s="15" t="s">
        <v>4009</v>
      </c>
      <c r="F921" s="29">
        <v>21189688</v>
      </c>
      <c r="G921" s="19">
        <v>31784532</v>
      </c>
      <c r="H921" s="29">
        <v>5297422</v>
      </c>
      <c r="I921" s="16" t="s">
        <v>4010</v>
      </c>
      <c r="J921" s="15" t="s">
        <v>46</v>
      </c>
      <c r="K921" s="15" t="s">
        <v>627</v>
      </c>
      <c r="L921" s="20" t="s">
        <v>37</v>
      </c>
      <c r="M921" s="15" t="s">
        <v>628</v>
      </c>
      <c r="N921" s="30">
        <v>44910</v>
      </c>
      <c r="O921" s="22">
        <v>44914</v>
      </c>
      <c r="P921" s="22">
        <v>45094</v>
      </c>
      <c r="Q921" s="23" t="s">
        <v>1100</v>
      </c>
      <c r="R921" s="15" t="s">
        <v>4011</v>
      </c>
      <c r="S921" s="15" t="s">
        <v>41</v>
      </c>
      <c r="T921" s="24">
        <v>63501004</v>
      </c>
      <c r="U921" s="15">
        <v>9</v>
      </c>
      <c r="V921" s="4">
        <v>180</v>
      </c>
      <c r="W921" s="5" t="s">
        <v>4012</v>
      </c>
      <c r="X921" s="6">
        <v>44926</v>
      </c>
      <c r="Y921" s="25">
        <f t="shared" si="28"/>
        <v>6.666666666666667</v>
      </c>
      <c r="Z921" s="26">
        <v>12890394</v>
      </c>
      <c r="AA921" s="26">
        <f t="shared" si="29"/>
        <v>-18894138</v>
      </c>
    </row>
    <row r="922" spans="1:27" s="8" customFormat="1" ht="69.75" customHeight="1">
      <c r="A922" s="16" t="s">
        <v>4013</v>
      </c>
      <c r="B922" s="33" t="s">
        <v>31</v>
      </c>
      <c r="C922" s="16" t="s">
        <v>4013</v>
      </c>
      <c r="D922" s="28">
        <v>300043622</v>
      </c>
      <c r="E922" s="15" t="s">
        <v>4014</v>
      </c>
      <c r="F922" s="29">
        <v>21189688</v>
      </c>
      <c r="G922" s="19">
        <v>31784532</v>
      </c>
      <c r="H922" s="29">
        <v>5297422</v>
      </c>
      <c r="I922" s="16" t="s">
        <v>4015</v>
      </c>
      <c r="J922" s="15" t="s">
        <v>46</v>
      </c>
      <c r="K922" s="15" t="s">
        <v>168</v>
      </c>
      <c r="L922" s="20" t="s">
        <v>37</v>
      </c>
      <c r="M922" s="15" t="s">
        <v>169</v>
      </c>
      <c r="N922" s="30">
        <v>44908</v>
      </c>
      <c r="O922" s="22">
        <v>44914</v>
      </c>
      <c r="P922" s="22">
        <v>45094</v>
      </c>
      <c r="Q922" s="23" t="s">
        <v>1100</v>
      </c>
      <c r="R922" s="15" t="s">
        <v>4016</v>
      </c>
      <c r="S922" s="15" t="s">
        <v>41</v>
      </c>
      <c r="T922" s="24">
        <v>7166550</v>
      </c>
      <c r="U922" s="15">
        <v>8</v>
      </c>
      <c r="V922" s="4">
        <v>180</v>
      </c>
      <c r="W922" s="5" t="s">
        <v>4012</v>
      </c>
      <c r="X922" s="6">
        <v>44926</v>
      </c>
      <c r="Y922" s="25">
        <f t="shared" si="28"/>
        <v>6.666666666666667</v>
      </c>
      <c r="Z922" s="26">
        <v>7592972</v>
      </c>
      <c r="AA922" s="26">
        <f t="shared" si="29"/>
        <v>-24191560</v>
      </c>
    </row>
    <row r="923" spans="1:27" s="8" customFormat="1" ht="69.75" customHeight="1">
      <c r="A923" s="16" t="s">
        <v>4017</v>
      </c>
      <c r="B923" s="33" t="s">
        <v>31</v>
      </c>
      <c r="C923" s="16" t="s">
        <v>4017</v>
      </c>
      <c r="D923" s="28">
        <v>300067422</v>
      </c>
      <c r="E923" s="15" t="s">
        <v>4018</v>
      </c>
      <c r="F923" s="29">
        <v>31784532</v>
      </c>
      <c r="G923" s="19">
        <v>31784532</v>
      </c>
      <c r="H923" s="29">
        <v>5297422</v>
      </c>
      <c r="I923" s="16" t="s">
        <v>4019</v>
      </c>
      <c r="J923" s="15" t="s">
        <v>46</v>
      </c>
      <c r="K923" s="15" t="s">
        <v>168</v>
      </c>
      <c r="L923" s="20" t="s">
        <v>37</v>
      </c>
      <c r="M923" s="15" t="s">
        <v>169</v>
      </c>
      <c r="N923" s="30">
        <v>44916</v>
      </c>
      <c r="O923" s="22">
        <v>44919</v>
      </c>
      <c r="P923" s="22">
        <v>45100</v>
      </c>
      <c r="Q923" s="23" t="s">
        <v>1100</v>
      </c>
      <c r="R923" s="15" t="s">
        <v>4020</v>
      </c>
      <c r="S923" s="15" t="s">
        <v>41</v>
      </c>
      <c r="T923" s="24">
        <v>1049606629</v>
      </c>
      <c r="U923" s="15">
        <v>3</v>
      </c>
      <c r="V923" s="4">
        <v>181</v>
      </c>
      <c r="W923" s="5"/>
      <c r="X923" s="6">
        <v>44926</v>
      </c>
      <c r="Y923" s="25">
        <f t="shared" si="28"/>
        <v>3.867403314917127</v>
      </c>
      <c r="Z923" s="26">
        <v>12007490</v>
      </c>
      <c r="AA923" s="26">
        <f t="shared" si="29"/>
        <v>-19777042</v>
      </c>
    </row>
    <row r="924" spans="1:27" s="8" customFormat="1" ht="69.75" customHeight="1">
      <c r="A924" s="16" t="s">
        <v>4021</v>
      </c>
      <c r="B924" s="33" t="s">
        <v>31</v>
      </c>
      <c r="C924" s="16" t="s">
        <v>4021</v>
      </c>
      <c r="D924" s="28">
        <v>300063022</v>
      </c>
      <c r="E924" s="15" t="s">
        <v>4022</v>
      </c>
      <c r="F924" s="29">
        <v>42500000</v>
      </c>
      <c r="G924" s="19">
        <v>59500000</v>
      </c>
      <c r="H924" s="29">
        <v>8500000</v>
      </c>
      <c r="I924" s="16" t="s">
        <v>4023</v>
      </c>
      <c r="J924" s="15" t="s">
        <v>46</v>
      </c>
      <c r="K924" s="15" t="s">
        <v>627</v>
      </c>
      <c r="L924" s="20" t="s">
        <v>37</v>
      </c>
      <c r="M924" s="15" t="s">
        <v>628</v>
      </c>
      <c r="N924" s="30">
        <v>44910</v>
      </c>
      <c r="O924" s="22">
        <v>44912</v>
      </c>
      <c r="P924" s="22">
        <v>45122</v>
      </c>
      <c r="Q924" s="23" t="s">
        <v>1100</v>
      </c>
      <c r="R924" s="15" t="s">
        <v>4024</v>
      </c>
      <c r="S924" s="15" t="s">
        <v>41</v>
      </c>
      <c r="T924" s="24">
        <v>80093070</v>
      </c>
      <c r="U924" s="15">
        <v>5</v>
      </c>
      <c r="V924" s="4">
        <v>210</v>
      </c>
      <c r="W924" s="5" t="s">
        <v>4025</v>
      </c>
      <c r="X924" s="6">
        <v>44926</v>
      </c>
      <c r="Y924" s="25">
        <f t="shared" si="28"/>
        <v>6.666666666666667</v>
      </c>
      <c r="Z924" s="26">
        <v>12750000</v>
      </c>
      <c r="AA924" s="26">
        <f t="shared" si="29"/>
        <v>-46750000</v>
      </c>
    </row>
    <row r="925" spans="1:27" s="8" customFormat="1" ht="69.75" customHeight="1">
      <c r="A925" s="16" t="s">
        <v>4026</v>
      </c>
      <c r="B925" s="33" t="s">
        <v>31</v>
      </c>
      <c r="C925" s="16" t="s">
        <v>4026</v>
      </c>
      <c r="D925" s="28">
        <v>300065122</v>
      </c>
      <c r="E925" s="15" t="s">
        <v>4027</v>
      </c>
      <c r="F925" s="29">
        <v>44541918</v>
      </c>
      <c r="G925" s="19">
        <v>44541918</v>
      </c>
      <c r="H925" s="29">
        <v>7423653</v>
      </c>
      <c r="I925" s="16" t="s">
        <v>4028</v>
      </c>
      <c r="J925" s="15" t="s">
        <v>46</v>
      </c>
      <c r="K925" s="15" t="s">
        <v>47</v>
      </c>
      <c r="L925" s="20" t="s">
        <v>37</v>
      </c>
      <c r="M925" s="15" t="s">
        <v>175</v>
      </c>
      <c r="N925" s="30">
        <v>44910</v>
      </c>
      <c r="O925" s="22">
        <v>44914</v>
      </c>
      <c r="P925" s="22">
        <v>45017</v>
      </c>
      <c r="Q925" s="23" t="s">
        <v>1100</v>
      </c>
      <c r="R925" s="15" t="s">
        <v>2408</v>
      </c>
      <c r="S925" s="15" t="s">
        <v>41</v>
      </c>
      <c r="T925" s="24">
        <v>1058229200</v>
      </c>
      <c r="U925" s="15">
        <v>3</v>
      </c>
      <c r="V925" s="4">
        <v>103</v>
      </c>
      <c r="W925" s="5" t="s">
        <v>4029</v>
      </c>
      <c r="X925" s="6">
        <v>44926</v>
      </c>
      <c r="Y925" s="25">
        <f t="shared" si="28"/>
        <v>11.650485436893204</v>
      </c>
      <c r="Z925" s="26">
        <v>18064222</v>
      </c>
      <c r="AA925" s="26">
        <f t="shared" si="29"/>
        <v>-26477696</v>
      </c>
    </row>
    <row r="926" spans="1:27" s="8" customFormat="1" ht="69.75" customHeight="1">
      <c r="A926" s="16" t="s">
        <v>4030</v>
      </c>
      <c r="B926" s="33" t="s">
        <v>31</v>
      </c>
      <c r="C926" s="16" t="s">
        <v>4030</v>
      </c>
      <c r="D926" s="28">
        <v>300040122</v>
      </c>
      <c r="E926" s="15" t="s">
        <v>4031</v>
      </c>
      <c r="F926" s="29">
        <v>21189688</v>
      </c>
      <c r="G926" s="19">
        <v>21189688</v>
      </c>
      <c r="H926" s="29">
        <v>5297422</v>
      </c>
      <c r="I926" s="16" t="s">
        <v>3207</v>
      </c>
      <c r="J926" s="15" t="s">
        <v>46</v>
      </c>
      <c r="K926" s="15" t="s">
        <v>168</v>
      </c>
      <c r="L926" s="20" t="s">
        <v>37</v>
      </c>
      <c r="M926" s="15" t="s">
        <v>169</v>
      </c>
      <c r="N926" s="30">
        <v>44908</v>
      </c>
      <c r="O926" s="22">
        <v>44909</v>
      </c>
      <c r="P926" s="22">
        <v>45029</v>
      </c>
      <c r="Q926" s="23" t="s">
        <v>1100</v>
      </c>
      <c r="R926" s="15" t="s">
        <v>4032</v>
      </c>
      <c r="S926" s="15" t="s">
        <v>41</v>
      </c>
      <c r="T926" s="24">
        <v>1065611134</v>
      </c>
      <c r="U926" s="15">
        <v>8</v>
      </c>
      <c r="V926" s="4">
        <v>120</v>
      </c>
      <c r="W926" s="5"/>
      <c r="X926" s="6">
        <v>44926</v>
      </c>
      <c r="Y926" s="25">
        <f t="shared" si="28"/>
        <v>14.166666666666666</v>
      </c>
      <c r="Z926" s="26">
        <v>13773297</v>
      </c>
      <c r="AA926" s="26">
        <f t="shared" si="29"/>
        <v>-7416391</v>
      </c>
    </row>
    <row r="927" spans="1:27" s="8" customFormat="1" ht="69.75" customHeight="1">
      <c r="A927" s="16" t="s">
        <v>4033</v>
      </c>
      <c r="B927" s="33" t="s">
        <v>31</v>
      </c>
      <c r="C927" s="16" t="s">
        <v>4033</v>
      </c>
      <c r="D927" s="28">
        <v>300049722</v>
      </c>
      <c r="E927" s="15" t="s">
        <v>4034</v>
      </c>
      <c r="F927" s="29">
        <v>21189688</v>
      </c>
      <c r="G927" s="19">
        <v>21189688</v>
      </c>
      <c r="H927" s="29">
        <v>5297422</v>
      </c>
      <c r="I927" s="16" t="s">
        <v>3207</v>
      </c>
      <c r="J927" s="15" t="s">
        <v>46</v>
      </c>
      <c r="K927" s="15" t="s">
        <v>259</v>
      </c>
      <c r="L927" s="20" t="s">
        <v>37</v>
      </c>
      <c r="M927" s="15" t="s">
        <v>260</v>
      </c>
      <c r="N927" s="30">
        <v>44908</v>
      </c>
      <c r="O927" s="22">
        <v>44909</v>
      </c>
      <c r="P927" s="22">
        <v>45029</v>
      </c>
      <c r="Q927" s="23" t="s">
        <v>1100</v>
      </c>
      <c r="R927" s="15" t="s">
        <v>4035</v>
      </c>
      <c r="S927" s="15" t="s">
        <v>41</v>
      </c>
      <c r="T927" s="24">
        <v>1017138966</v>
      </c>
      <c r="U927" s="15">
        <v>6</v>
      </c>
      <c r="V927" s="4">
        <v>120</v>
      </c>
      <c r="W927" s="5"/>
      <c r="X927" s="6">
        <v>44926</v>
      </c>
      <c r="Y927" s="25">
        <f t="shared" si="28"/>
        <v>14.166666666666666</v>
      </c>
      <c r="Z927" s="26">
        <v>8475875</v>
      </c>
      <c r="AA927" s="26">
        <f t="shared" si="29"/>
        <v>-12713813</v>
      </c>
    </row>
    <row r="928" spans="1:27" s="8" customFormat="1" ht="69.75" customHeight="1">
      <c r="A928" s="16" t="s">
        <v>4036</v>
      </c>
      <c r="B928" s="33" t="s">
        <v>31</v>
      </c>
      <c r="C928" s="16" t="s">
        <v>4036</v>
      </c>
      <c r="D928" s="28">
        <v>300045122</v>
      </c>
      <c r="E928" s="15" t="s">
        <v>4037</v>
      </c>
      <c r="F928" s="29">
        <v>25238916</v>
      </c>
      <c r="G928" s="19">
        <v>25238916</v>
      </c>
      <c r="H928" s="29">
        <v>6309729</v>
      </c>
      <c r="I928" s="16" t="s">
        <v>2458</v>
      </c>
      <c r="J928" s="15" t="s">
        <v>46</v>
      </c>
      <c r="K928" s="15" t="s">
        <v>168</v>
      </c>
      <c r="L928" s="20" t="s">
        <v>37</v>
      </c>
      <c r="M928" s="15" t="s">
        <v>169</v>
      </c>
      <c r="N928" s="30">
        <v>44908</v>
      </c>
      <c r="O928" s="22">
        <v>44910</v>
      </c>
      <c r="P928" s="22">
        <v>45030</v>
      </c>
      <c r="Q928" s="23" t="s">
        <v>1100</v>
      </c>
      <c r="R928" s="15" t="s">
        <v>4038</v>
      </c>
      <c r="S928" s="15" t="s">
        <v>41</v>
      </c>
      <c r="T928" s="24">
        <v>9526065</v>
      </c>
      <c r="U928" s="15">
        <v>1</v>
      </c>
      <c r="V928" s="4">
        <v>120</v>
      </c>
      <c r="W928" s="5"/>
      <c r="X928" s="6">
        <v>44926</v>
      </c>
      <c r="Y928" s="25">
        <f t="shared" si="28"/>
        <v>13.333333333333334</v>
      </c>
      <c r="Z928" s="26">
        <v>16194971</v>
      </c>
      <c r="AA928" s="26">
        <f t="shared" si="29"/>
        <v>-9043945</v>
      </c>
    </row>
    <row r="929" spans="1:27" s="8" customFormat="1" ht="69.75" customHeight="1">
      <c r="A929" s="16" t="s">
        <v>4039</v>
      </c>
      <c r="B929" s="33" t="s">
        <v>31</v>
      </c>
      <c r="C929" s="16" t="s">
        <v>4039</v>
      </c>
      <c r="D929" s="28">
        <v>300048822</v>
      </c>
      <c r="E929" s="15" t="s">
        <v>4040</v>
      </c>
      <c r="F929" s="29">
        <v>21189688</v>
      </c>
      <c r="G929" s="19">
        <v>21189688</v>
      </c>
      <c r="H929" s="29">
        <v>5297422</v>
      </c>
      <c r="I929" s="16" t="s">
        <v>4041</v>
      </c>
      <c r="J929" s="15" t="s">
        <v>46</v>
      </c>
      <c r="K929" s="15" t="s">
        <v>168</v>
      </c>
      <c r="L929" s="20" t="s">
        <v>37</v>
      </c>
      <c r="M929" s="15" t="s">
        <v>169</v>
      </c>
      <c r="N929" s="30">
        <v>44910</v>
      </c>
      <c r="O929" s="22">
        <v>44912</v>
      </c>
      <c r="P929" s="22">
        <v>45032</v>
      </c>
      <c r="Q929" s="23" t="s">
        <v>1100</v>
      </c>
      <c r="R929" s="15" t="s">
        <v>4042</v>
      </c>
      <c r="S929" s="15" t="s">
        <v>41</v>
      </c>
      <c r="T929" s="24">
        <v>74377846</v>
      </c>
      <c r="U929" s="15">
        <v>1</v>
      </c>
      <c r="V929" s="4">
        <v>120</v>
      </c>
      <c r="W929" s="5"/>
      <c r="X929" s="6">
        <v>44926</v>
      </c>
      <c r="Y929" s="25">
        <f t="shared" si="28"/>
        <v>11.666666666666666</v>
      </c>
      <c r="Z929" s="26">
        <v>7946133</v>
      </c>
      <c r="AA929" s="26">
        <f t="shared" si="29"/>
        <v>-13243555</v>
      </c>
    </row>
    <row r="930" spans="1:27" s="8" customFormat="1" ht="69.75" customHeight="1">
      <c r="A930" s="16" t="s">
        <v>4043</v>
      </c>
      <c r="B930" s="15" t="s">
        <v>31</v>
      </c>
      <c r="C930" s="16" t="s">
        <v>4043</v>
      </c>
      <c r="D930" s="28">
        <v>300032722</v>
      </c>
      <c r="E930" s="15" t="s">
        <v>4044</v>
      </c>
      <c r="F930" s="29">
        <v>21189688</v>
      </c>
      <c r="G930" s="19">
        <v>31784532</v>
      </c>
      <c r="H930" s="29">
        <v>5297422</v>
      </c>
      <c r="I930" s="16" t="s">
        <v>4045</v>
      </c>
      <c r="J930" s="15" t="s">
        <v>46</v>
      </c>
      <c r="K930" s="15" t="s">
        <v>47</v>
      </c>
      <c r="L930" s="20" t="s">
        <v>37</v>
      </c>
      <c r="M930" s="15" t="s">
        <v>266</v>
      </c>
      <c r="N930" s="30">
        <v>44910</v>
      </c>
      <c r="O930" s="22">
        <v>44914</v>
      </c>
      <c r="P930" s="22">
        <v>45094</v>
      </c>
      <c r="Q930" s="23" t="s">
        <v>1100</v>
      </c>
      <c r="R930" s="15" t="s">
        <v>4046</v>
      </c>
      <c r="S930" s="15" t="s">
        <v>41</v>
      </c>
      <c r="T930" s="24">
        <v>7187480</v>
      </c>
      <c r="U930" s="15">
        <v>0</v>
      </c>
      <c r="V930" s="4">
        <v>180</v>
      </c>
      <c r="W930" s="5" t="s">
        <v>4047</v>
      </c>
      <c r="X930" s="6">
        <v>44926</v>
      </c>
      <c r="Y930" s="25">
        <f t="shared" si="28"/>
        <v>6.666666666666667</v>
      </c>
      <c r="Z930" s="26">
        <v>12890394</v>
      </c>
      <c r="AA930" s="26">
        <f t="shared" si="29"/>
        <v>-18894138</v>
      </c>
    </row>
    <row r="931" spans="1:27" s="8" customFormat="1" ht="69.75" customHeight="1">
      <c r="A931" s="16" t="s">
        <v>4048</v>
      </c>
      <c r="B931" s="33" t="s">
        <v>31</v>
      </c>
      <c r="C931" s="16" t="s">
        <v>4048</v>
      </c>
      <c r="D931" s="28">
        <v>300040022</v>
      </c>
      <c r="E931" s="15" t="s">
        <v>4049</v>
      </c>
      <c r="F931" s="29">
        <v>21189688</v>
      </c>
      <c r="G931" s="19">
        <v>31784532</v>
      </c>
      <c r="H931" s="29">
        <v>5297422</v>
      </c>
      <c r="I931" s="16" t="s">
        <v>4050</v>
      </c>
      <c r="J931" s="15" t="s">
        <v>46</v>
      </c>
      <c r="K931" s="15" t="s">
        <v>168</v>
      </c>
      <c r="L931" s="20" t="s">
        <v>37</v>
      </c>
      <c r="M931" s="15" t="s">
        <v>169</v>
      </c>
      <c r="N931" s="30">
        <v>44910</v>
      </c>
      <c r="O931" s="22">
        <v>44915</v>
      </c>
      <c r="P931" s="22">
        <v>45095</v>
      </c>
      <c r="Q931" s="23" t="s">
        <v>1100</v>
      </c>
      <c r="R931" s="15" t="s">
        <v>4051</v>
      </c>
      <c r="S931" s="15" t="s">
        <v>41</v>
      </c>
      <c r="T931" s="24">
        <v>46452571</v>
      </c>
      <c r="U931" s="15">
        <v>0</v>
      </c>
      <c r="V931" s="4">
        <v>180</v>
      </c>
      <c r="W931" s="5" t="s">
        <v>3848</v>
      </c>
      <c r="X931" s="6">
        <v>44926</v>
      </c>
      <c r="Y931" s="25">
        <f t="shared" si="28"/>
        <v>6.1111111111111107</v>
      </c>
      <c r="Z931" s="26">
        <v>12713813</v>
      </c>
      <c r="AA931" s="26">
        <f t="shared" si="29"/>
        <v>-19070719</v>
      </c>
    </row>
    <row r="932" spans="1:27" s="8" customFormat="1" ht="69.75" customHeight="1">
      <c r="A932" s="16" t="s">
        <v>4052</v>
      </c>
      <c r="B932" s="15" t="s">
        <v>555</v>
      </c>
      <c r="C932" s="16" t="s">
        <v>4052</v>
      </c>
      <c r="D932" s="28" t="s">
        <v>4053</v>
      </c>
      <c r="E932" s="15" t="s">
        <v>4054</v>
      </c>
      <c r="F932" s="36">
        <v>1568691209</v>
      </c>
      <c r="G932" s="19">
        <v>1568691209</v>
      </c>
      <c r="H932" s="29" t="s">
        <v>557</v>
      </c>
      <c r="I932" s="16" t="s">
        <v>4055</v>
      </c>
      <c r="J932" s="15" t="s">
        <v>644</v>
      </c>
      <c r="K932" s="15" t="s">
        <v>47</v>
      </c>
      <c r="L932" s="15" t="s">
        <v>246</v>
      </c>
      <c r="M932" s="15" t="s">
        <v>246</v>
      </c>
      <c r="N932" s="30">
        <v>44910</v>
      </c>
      <c r="O932" s="22">
        <v>44910</v>
      </c>
      <c r="P932" s="22">
        <v>45277</v>
      </c>
      <c r="Q932" s="23" t="s">
        <v>1100</v>
      </c>
      <c r="R932" s="15" t="s">
        <v>4056</v>
      </c>
      <c r="S932" s="15" t="s">
        <v>561</v>
      </c>
      <c r="T932" s="24">
        <v>800103052</v>
      </c>
      <c r="U932" s="15">
        <v>8</v>
      </c>
      <c r="V932" s="4">
        <v>367</v>
      </c>
      <c r="W932" s="5"/>
      <c r="X932" s="6">
        <v>44926</v>
      </c>
      <c r="Y932" s="25">
        <f t="shared" si="28"/>
        <v>4.3596730245231612</v>
      </c>
      <c r="Z932" s="26">
        <v>1470074667.99</v>
      </c>
      <c r="AA932" s="26">
        <f t="shared" si="29"/>
        <v>-98616541.00999999</v>
      </c>
    </row>
    <row r="933" spans="1:27" s="8" customFormat="1" ht="69.75" customHeight="1">
      <c r="A933" s="16" t="s">
        <v>4057</v>
      </c>
      <c r="B933" s="15" t="s">
        <v>555</v>
      </c>
      <c r="C933" s="16" t="s">
        <v>4057</v>
      </c>
      <c r="D933" s="28">
        <v>500024222</v>
      </c>
      <c r="E933" s="15" t="s">
        <v>4058</v>
      </c>
      <c r="F933" s="29">
        <v>25338228.329999998</v>
      </c>
      <c r="G933" s="19">
        <v>25338228.329999998</v>
      </c>
      <c r="H933" s="29" t="s">
        <v>557</v>
      </c>
      <c r="I933" s="16" t="s">
        <v>4059</v>
      </c>
      <c r="J933" s="15" t="s">
        <v>644</v>
      </c>
      <c r="K933" s="15" t="s">
        <v>841</v>
      </c>
      <c r="L933" s="20" t="s">
        <v>48</v>
      </c>
      <c r="M933" s="15" t="s">
        <v>365</v>
      </c>
      <c r="N933" s="30">
        <v>44922</v>
      </c>
      <c r="O933" s="22">
        <v>44936</v>
      </c>
      <c r="P933" s="22">
        <v>45104</v>
      </c>
      <c r="Q933" s="23" t="s">
        <v>1100</v>
      </c>
      <c r="R933" s="15" t="s">
        <v>4060</v>
      </c>
      <c r="S933" s="15" t="s">
        <v>561</v>
      </c>
      <c r="T933" s="24">
        <v>800146077</v>
      </c>
      <c r="U933" s="15">
        <v>6</v>
      </c>
      <c r="V933" s="4">
        <v>168</v>
      </c>
      <c r="W933" s="5" t="s">
        <v>4061</v>
      </c>
      <c r="X933" s="6">
        <v>44926</v>
      </c>
      <c r="Y933" s="25">
        <v>0</v>
      </c>
      <c r="Z933" s="26">
        <v>0</v>
      </c>
      <c r="AA933" s="26">
        <f t="shared" si="29"/>
        <v>-25338228.329999998</v>
      </c>
    </row>
    <row r="934" spans="1:27" s="8" customFormat="1" ht="69.75" customHeight="1">
      <c r="A934" s="16" t="s">
        <v>4062</v>
      </c>
      <c r="B934" s="15" t="s">
        <v>555</v>
      </c>
      <c r="C934" s="16" t="s">
        <v>4062</v>
      </c>
      <c r="D934" s="28">
        <v>500024222</v>
      </c>
      <c r="E934" s="15" t="s">
        <v>4063</v>
      </c>
      <c r="F934" s="29">
        <v>61283013.479999997</v>
      </c>
      <c r="G934" s="19">
        <v>66283013.479999997</v>
      </c>
      <c r="H934" s="29" t="s">
        <v>557</v>
      </c>
      <c r="I934" s="16" t="s">
        <v>4064</v>
      </c>
      <c r="J934" s="15" t="s">
        <v>644</v>
      </c>
      <c r="K934" s="15" t="s">
        <v>259</v>
      </c>
      <c r="L934" s="20" t="s">
        <v>48</v>
      </c>
      <c r="M934" s="15" t="s">
        <v>365</v>
      </c>
      <c r="N934" s="30">
        <v>44922</v>
      </c>
      <c r="O934" s="22">
        <v>44930</v>
      </c>
      <c r="P934" s="22">
        <v>45104</v>
      </c>
      <c r="Q934" s="23" t="s">
        <v>1100</v>
      </c>
      <c r="R934" s="15" t="s">
        <v>4065</v>
      </c>
      <c r="S934" s="15" t="s">
        <v>561</v>
      </c>
      <c r="T934" s="24">
        <v>901351411</v>
      </c>
      <c r="U934" s="15">
        <v>8</v>
      </c>
      <c r="V934" s="4">
        <v>174</v>
      </c>
      <c r="W934" s="5" t="s">
        <v>4066</v>
      </c>
      <c r="X934" s="6">
        <v>44926</v>
      </c>
      <c r="Y934" s="25">
        <v>0</v>
      </c>
      <c r="Z934" s="26">
        <v>0</v>
      </c>
      <c r="AA934" s="26">
        <f t="shared" si="29"/>
        <v>-66283013.479999997</v>
      </c>
    </row>
    <row r="935" spans="1:27" s="8" customFormat="1" ht="69.75" customHeight="1">
      <c r="A935" s="16" t="s">
        <v>4067</v>
      </c>
      <c r="B935" s="15" t="s">
        <v>555</v>
      </c>
      <c r="C935" s="16" t="s">
        <v>4067</v>
      </c>
      <c r="D935" s="28">
        <v>500024222</v>
      </c>
      <c r="E935" s="15" t="s">
        <v>4068</v>
      </c>
      <c r="F935" s="29">
        <v>50396464.560000002</v>
      </c>
      <c r="G935" s="19">
        <v>50396464.560000002</v>
      </c>
      <c r="H935" s="29" t="s">
        <v>557</v>
      </c>
      <c r="I935" s="16" t="s">
        <v>4069</v>
      </c>
      <c r="J935" s="15" t="s">
        <v>644</v>
      </c>
      <c r="K935" s="15" t="s">
        <v>854</v>
      </c>
      <c r="L935" s="20" t="s">
        <v>48</v>
      </c>
      <c r="M935" s="15" t="s">
        <v>365</v>
      </c>
      <c r="N935" s="30">
        <v>44922</v>
      </c>
      <c r="O935" s="22">
        <v>44930</v>
      </c>
      <c r="P935" s="22">
        <v>45104</v>
      </c>
      <c r="Q935" s="23" t="s">
        <v>1100</v>
      </c>
      <c r="R935" s="15" t="s">
        <v>4070</v>
      </c>
      <c r="S935" s="15" t="s">
        <v>561</v>
      </c>
      <c r="T935" s="24">
        <v>800249637</v>
      </c>
      <c r="U935" s="15">
        <v>3</v>
      </c>
      <c r="V935" s="4">
        <v>174</v>
      </c>
      <c r="W935" s="5" t="s">
        <v>4061</v>
      </c>
      <c r="X935" s="6">
        <v>44926</v>
      </c>
      <c r="Y935" s="25">
        <v>0</v>
      </c>
      <c r="Z935" s="26">
        <v>0</v>
      </c>
      <c r="AA935" s="26">
        <f t="shared" si="29"/>
        <v>-50396464.560000002</v>
      </c>
    </row>
    <row r="936" spans="1:27" s="8" customFormat="1" ht="69.75" customHeight="1">
      <c r="A936" s="16" t="s">
        <v>4071</v>
      </c>
      <c r="B936" s="15" t="s">
        <v>555</v>
      </c>
      <c r="C936" s="16" t="s">
        <v>4071</v>
      </c>
      <c r="D936" s="28">
        <v>500024222</v>
      </c>
      <c r="E936" s="15" t="s">
        <v>4072</v>
      </c>
      <c r="F936" s="29">
        <v>60382190.909999996</v>
      </c>
      <c r="G936" s="19">
        <v>66382190.909999996</v>
      </c>
      <c r="H936" s="29" t="s">
        <v>557</v>
      </c>
      <c r="I936" s="16" t="s">
        <v>4073</v>
      </c>
      <c r="J936" s="15" t="s">
        <v>644</v>
      </c>
      <c r="K936" s="15" t="s">
        <v>160</v>
      </c>
      <c r="L936" s="20" t="s">
        <v>48</v>
      </c>
      <c r="M936" s="15" t="s">
        <v>365</v>
      </c>
      <c r="N936" s="30">
        <v>44922</v>
      </c>
      <c r="O936" s="22">
        <v>44930</v>
      </c>
      <c r="P936" s="22">
        <v>45104</v>
      </c>
      <c r="Q936" s="23" t="s">
        <v>1100</v>
      </c>
      <c r="R936" s="15" t="s">
        <v>4070</v>
      </c>
      <c r="S936" s="15" t="s">
        <v>561</v>
      </c>
      <c r="T936" s="24">
        <v>800249637</v>
      </c>
      <c r="U936" s="15">
        <v>3</v>
      </c>
      <c r="V936" s="4">
        <v>174</v>
      </c>
      <c r="W936" s="5" t="s">
        <v>4074</v>
      </c>
      <c r="X936" s="6">
        <v>44926</v>
      </c>
      <c r="Y936" s="25">
        <v>0</v>
      </c>
      <c r="Z936" s="26">
        <v>0</v>
      </c>
      <c r="AA936" s="26">
        <f t="shared" si="29"/>
        <v>-66382190.909999996</v>
      </c>
    </row>
    <row r="937" spans="1:27" s="8" customFormat="1" ht="69.75" customHeight="1">
      <c r="A937" s="16" t="s">
        <v>4075</v>
      </c>
      <c r="B937" s="15" t="s">
        <v>555</v>
      </c>
      <c r="C937" s="16" t="s">
        <v>4075</v>
      </c>
      <c r="D937" s="28">
        <v>500024222</v>
      </c>
      <c r="E937" s="15" t="s">
        <v>4076</v>
      </c>
      <c r="F937" s="29">
        <v>35700502.859999999</v>
      </c>
      <c r="G937" s="19">
        <v>35700502.859999999</v>
      </c>
      <c r="H937" s="29" t="s">
        <v>557</v>
      </c>
      <c r="I937" s="16" t="s">
        <v>4077</v>
      </c>
      <c r="J937" s="15" t="s">
        <v>644</v>
      </c>
      <c r="K937" s="15" t="s">
        <v>1637</v>
      </c>
      <c r="L937" s="20" t="s">
        <v>48</v>
      </c>
      <c r="M937" s="15" t="s">
        <v>365</v>
      </c>
      <c r="N937" s="30">
        <v>44922</v>
      </c>
      <c r="O937" s="22">
        <v>44928</v>
      </c>
      <c r="P937" s="22">
        <v>45104</v>
      </c>
      <c r="Q937" s="23" t="s">
        <v>1100</v>
      </c>
      <c r="R937" s="15" t="s">
        <v>4078</v>
      </c>
      <c r="S937" s="15" t="s">
        <v>561</v>
      </c>
      <c r="T937" s="24">
        <v>901351524</v>
      </c>
      <c r="U937" s="15">
        <v>1</v>
      </c>
      <c r="V937" s="4">
        <v>176</v>
      </c>
      <c r="W937" s="5" t="s">
        <v>4061</v>
      </c>
      <c r="X937" s="6">
        <v>44926</v>
      </c>
      <c r="Y937" s="25">
        <v>0</v>
      </c>
      <c r="Z937" s="26">
        <v>0</v>
      </c>
      <c r="AA937" s="26">
        <f t="shared" si="29"/>
        <v>-35700502.859999999</v>
      </c>
    </row>
    <row r="938" spans="1:27" s="8" customFormat="1" ht="69.75" customHeight="1">
      <c r="A938" s="16" t="s">
        <v>4079</v>
      </c>
      <c r="B938" s="15" t="s">
        <v>555</v>
      </c>
      <c r="C938" s="16" t="s">
        <v>4079</v>
      </c>
      <c r="D938" s="28">
        <v>500024222</v>
      </c>
      <c r="E938" s="15" t="s">
        <v>4080</v>
      </c>
      <c r="F938" s="29">
        <v>38208740.909999996</v>
      </c>
      <c r="G938" s="19">
        <v>38208740.909999996</v>
      </c>
      <c r="H938" s="29" t="s">
        <v>557</v>
      </c>
      <c r="I938" s="16" t="s">
        <v>4081</v>
      </c>
      <c r="J938" s="15" t="s">
        <v>644</v>
      </c>
      <c r="K938" s="15" t="s">
        <v>36</v>
      </c>
      <c r="L938" s="20" t="s">
        <v>48</v>
      </c>
      <c r="M938" s="15" t="s">
        <v>365</v>
      </c>
      <c r="N938" s="30">
        <v>44922</v>
      </c>
      <c r="O938" s="22">
        <v>44932</v>
      </c>
      <c r="P938" s="22">
        <v>45104</v>
      </c>
      <c r="Q938" s="23" t="s">
        <v>1100</v>
      </c>
      <c r="R938" s="15" t="s">
        <v>4065</v>
      </c>
      <c r="S938" s="15" t="s">
        <v>561</v>
      </c>
      <c r="T938" s="24">
        <v>901351411</v>
      </c>
      <c r="U938" s="15">
        <v>8</v>
      </c>
      <c r="V938" s="4">
        <v>172</v>
      </c>
      <c r="W938" s="5" t="s">
        <v>4061</v>
      </c>
      <c r="X938" s="6">
        <v>44926</v>
      </c>
      <c r="Y938" s="25">
        <v>0</v>
      </c>
      <c r="Z938" s="26">
        <v>0</v>
      </c>
      <c r="AA938" s="26">
        <f t="shared" si="29"/>
        <v>-38208740.909999996</v>
      </c>
    </row>
    <row r="939" spans="1:27" s="8" customFormat="1" ht="69.75" customHeight="1">
      <c r="A939" s="16" t="s">
        <v>4082</v>
      </c>
      <c r="B939" s="15" t="s">
        <v>555</v>
      </c>
      <c r="C939" s="16" t="s">
        <v>4082</v>
      </c>
      <c r="D939" s="28">
        <v>500024222</v>
      </c>
      <c r="E939" s="15" t="s">
        <v>4083</v>
      </c>
      <c r="F939" s="29">
        <v>52401449.409999996</v>
      </c>
      <c r="G939" s="19">
        <v>55901449.409999996</v>
      </c>
      <c r="H939" s="29" t="s">
        <v>557</v>
      </c>
      <c r="I939" s="16" t="s">
        <v>4084</v>
      </c>
      <c r="J939" s="15" t="s">
        <v>644</v>
      </c>
      <c r="K939" s="15" t="s">
        <v>168</v>
      </c>
      <c r="L939" s="20" t="s">
        <v>48</v>
      </c>
      <c r="M939" s="15" t="s">
        <v>365</v>
      </c>
      <c r="N939" s="30">
        <v>44922</v>
      </c>
      <c r="O939" s="22">
        <v>44931</v>
      </c>
      <c r="P939" s="22">
        <v>45104</v>
      </c>
      <c r="Q939" s="23" t="s">
        <v>1100</v>
      </c>
      <c r="R939" s="15" t="s">
        <v>4078</v>
      </c>
      <c r="S939" s="15" t="s">
        <v>561</v>
      </c>
      <c r="T939" s="24">
        <v>901351524</v>
      </c>
      <c r="U939" s="15">
        <v>1</v>
      </c>
      <c r="V939" s="4">
        <v>173</v>
      </c>
      <c r="W939" s="5" t="s">
        <v>4085</v>
      </c>
      <c r="X939" s="6">
        <v>44926</v>
      </c>
      <c r="Y939" s="25">
        <v>0</v>
      </c>
      <c r="Z939" s="26">
        <v>0</v>
      </c>
      <c r="AA939" s="26">
        <f t="shared" si="29"/>
        <v>-55901449.409999996</v>
      </c>
    </row>
    <row r="940" spans="1:27" s="8" customFormat="1" ht="69.75" customHeight="1">
      <c r="A940" s="16" t="s">
        <v>4086</v>
      </c>
      <c r="B940" s="15" t="s">
        <v>555</v>
      </c>
      <c r="C940" s="16" t="s">
        <v>4086</v>
      </c>
      <c r="D940" s="28">
        <v>500024222</v>
      </c>
      <c r="E940" s="15" t="s">
        <v>4087</v>
      </c>
      <c r="F940" s="29">
        <v>75499049.959999993</v>
      </c>
      <c r="G940" s="19">
        <v>75499049.959999993</v>
      </c>
      <c r="H940" s="29" t="s">
        <v>557</v>
      </c>
      <c r="I940" s="16" t="s">
        <v>4088</v>
      </c>
      <c r="J940" s="15" t="s">
        <v>644</v>
      </c>
      <c r="K940" s="15" t="s">
        <v>627</v>
      </c>
      <c r="L940" s="20" t="s">
        <v>48</v>
      </c>
      <c r="M940" s="15" t="s">
        <v>365</v>
      </c>
      <c r="N940" s="30">
        <v>44922</v>
      </c>
      <c r="O940" s="22">
        <v>44928</v>
      </c>
      <c r="P940" s="22">
        <v>45104</v>
      </c>
      <c r="Q940" s="23" t="s">
        <v>1100</v>
      </c>
      <c r="R940" s="15" t="s">
        <v>4065</v>
      </c>
      <c r="S940" s="15" t="s">
        <v>561</v>
      </c>
      <c r="T940" s="24">
        <v>901351411</v>
      </c>
      <c r="U940" s="15">
        <v>8</v>
      </c>
      <c r="V940" s="4">
        <v>176</v>
      </c>
      <c r="W940" s="5" t="s">
        <v>4061</v>
      </c>
      <c r="X940" s="6">
        <v>44926</v>
      </c>
      <c r="Y940" s="25">
        <v>0</v>
      </c>
      <c r="Z940" s="26">
        <v>0</v>
      </c>
      <c r="AA940" s="26">
        <f t="shared" si="29"/>
        <v>-75499049.959999993</v>
      </c>
    </row>
    <row r="941" spans="1:27" s="8" customFormat="1" ht="69.75" customHeight="1">
      <c r="A941" s="16" t="s">
        <v>4089</v>
      </c>
      <c r="B941" s="15" t="s">
        <v>555</v>
      </c>
      <c r="C941" s="16" t="s">
        <v>4089</v>
      </c>
      <c r="D941" s="28">
        <v>500024222</v>
      </c>
      <c r="E941" s="15" t="s">
        <v>4090</v>
      </c>
      <c r="F941" s="29">
        <v>155466987.72999999</v>
      </c>
      <c r="G941" s="19">
        <v>232466987.72999999</v>
      </c>
      <c r="H941" s="29" t="s">
        <v>557</v>
      </c>
      <c r="I941" s="16" t="s">
        <v>4091</v>
      </c>
      <c r="J941" s="15" t="s">
        <v>644</v>
      </c>
      <c r="K941" s="15" t="s">
        <v>47</v>
      </c>
      <c r="L941" s="20" t="s">
        <v>48</v>
      </c>
      <c r="M941" s="15" t="s">
        <v>365</v>
      </c>
      <c r="N941" s="30">
        <v>44922</v>
      </c>
      <c r="O941" s="22">
        <v>44928</v>
      </c>
      <c r="P941" s="22">
        <v>45104</v>
      </c>
      <c r="Q941" s="23" t="s">
        <v>1100</v>
      </c>
      <c r="R941" s="15" t="s">
        <v>4092</v>
      </c>
      <c r="S941" s="15" t="s">
        <v>561</v>
      </c>
      <c r="T941" s="24">
        <v>901351386</v>
      </c>
      <c r="U941" s="15">
        <v>1</v>
      </c>
      <c r="V941" s="4">
        <v>176</v>
      </c>
      <c r="W941" s="5" t="s">
        <v>4093</v>
      </c>
      <c r="X941" s="6">
        <v>44926</v>
      </c>
      <c r="Y941" s="25">
        <v>0</v>
      </c>
      <c r="Z941" s="26">
        <v>0</v>
      </c>
      <c r="AA941" s="26">
        <f t="shared" si="29"/>
        <v>-232466987.72999999</v>
      </c>
    </row>
    <row r="942" spans="1:27" s="8" customFormat="1" ht="69.75" customHeight="1">
      <c r="A942" s="16" t="s">
        <v>4094</v>
      </c>
      <c r="B942" s="33" t="s">
        <v>31</v>
      </c>
      <c r="C942" s="16" t="s">
        <v>4094</v>
      </c>
      <c r="D942" s="28">
        <v>500027422</v>
      </c>
      <c r="E942" s="15" t="s">
        <v>4095</v>
      </c>
      <c r="F942" s="29">
        <v>1019349516</v>
      </c>
      <c r="G942" s="19">
        <v>1062754068</v>
      </c>
      <c r="H942" s="29">
        <v>84945793</v>
      </c>
      <c r="I942" s="16" t="s">
        <v>4096</v>
      </c>
      <c r="J942" s="15" t="s">
        <v>2574</v>
      </c>
      <c r="K942" s="15" t="s">
        <v>47</v>
      </c>
      <c r="L942" s="20" t="s">
        <v>48</v>
      </c>
      <c r="M942" s="15" t="s">
        <v>365</v>
      </c>
      <c r="N942" s="30">
        <v>44923</v>
      </c>
      <c r="O942" s="22">
        <v>44923</v>
      </c>
      <c r="P942" s="22">
        <v>45291</v>
      </c>
      <c r="Q942" s="23" t="s">
        <v>1100</v>
      </c>
      <c r="R942" s="15" t="s">
        <v>4097</v>
      </c>
      <c r="S942" s="15" t="s">
        <v>561</v>
      </c>
      <c r="T942" s="24">
        <v>830083523</v>
      </c>
      <c r="U942" s="15">
        <v>7</v>
      </c>
      <c r="V942" s="4">
        <v>368</v>
      </c>
      <c r="W942" s="5" t="s">
        <v>4098</v>
      </c>
      <c r="X942" s="6">
        <v>44926</v>
      </c>
      <c r="Y942" s="25">
        <v>0</v>
      </c>
      <c r="Z942" s="26">
        <v>0</v>
      </c>
      <c r="AA942" s="26">
        <f t="shared" si="29"/>
        <v>-1062754068</v>
      </c>
    </row>
  </sheetData>
  <mergeCells count="3">
    <mergeCell ref="A7:C7"/>
    <mergeCell ref="A8:D8"/>
    <mergeCell ref="A9:E9"/>
  </mergeCells>
  <conditionalFormatting sqref="Q12">
    <cfRule type="containsText" dxfId="9" priority="29" operator="containsText" text="TERMINADO">
      <formula>NOT(ISERROR(SEARCH("TERMINADO",Q12)))</formula>
    </cfRule>
    <cfRule type="containsText" dxfId="8" priority="30" operator="containsText" text="EN EJECUCIÓN">
      <formula>NOT(ISERROR(SEARCH("EN EJECUCIÓN",Q12)))</formula>
    </cfRule>
  </conditionalFormatting>
  <conditionalFormatting sqref="D12">
    <cfRule type="duplicateValues" dxfId="7" priority="28"/>
  </conditionalFormatting>
  <conditionalFormatting sqref="D14">
    <cfRule type="duplicateValues" dxfId="6" priority="8"/>
  </conditionalFormatting>
  <conditionalFormatting sqref="D736:D942 D517:D518 D520:D734 D13 D15:D515">
    <cfRule type="duplicateValues" dxfId="5" priority="9"/>
  </conditionalFormatting>
  <conditionalFormatting sqref="D516">
    <cfRule type="duplicateValues" dxfId="4" priority="5"/>
  </conditionalFormatting>
  <conditionalFormatting sqref="D519">
    <cfRule type="duplicateValues" dxfId="3" priority="4"/>
  </conditionalFormatting>
  <conditionalFormatting sqref="D735">
    <cfRule type="duplicateValues" dxfId="2" priority="3"/>
  </conditionalFormatting>
  <conditionalFormatting sqref="Q13:Q942">
    <cfRule type="containsText" dxfId="1" priority="1" operator="containsText" text="TERMINADO">
      <formula>NOT(ISERROR(SEARCH("TERMINADO",Q13)))</formula>
    </cfRule>
    <cfRule type="containsText" dxfId="0" priority="2" operator="containsText" text="EN EJECUCIÓN">
      <formula>NOT(ISERROR(SEARCH("EN EJECUCIÓN",Q13)))</formula>
    </cfRule>
  </conditionalFormatting>
  <hyperlinks>
    <hyperlink ref="E487" r:id="rId1" xr:uid="{00000000-0004-0000-0000-000000000000}"/>
    <hyperlink ref="E791" r:id="rId2" xr:uid="{00000000-0004-0000-0000-000001000000}"/>
  </hyperlinks>
  <pageMargins left="0.7" right="0.7" top="0.75" bottom="0.75" header="0.3" footer="0.3"/>
  <drawing r:id="rId3"/>
  <extLst>
    <ext xmlns:x14="http://schemas.microsoft.com/office/spreadsheetml/2009/9/main" uri="{78C0D931-6437-407d-A8EE-F0AAD7539E65}">
      <x14:conditionalFormattings>
        <x14:conditionalFormatting xmlns:xm="http://schemas.microsoft.com/office/excel/2006/main">
          <x14:cfRule type="iconSet" priority="19" id="{92F74F12-42AD-4489-A1D1-DD3D723EE8EB}">
            <x14:iconSet iconSet="5Quarters" custom="1">
              <x14:cfvo type="percent">
                <xm:f>0</xm:f>
              </x14:cfvo>
              <x14:cfvo type="percent">
                <xm:f>20</xm:f>
              </x14:cfvo>
              <x14:cfvo type="percent">
                <xm:f>40</xm:f>
              </x14:cfvo>
              <x14:cfvo type="percent">
                <xm:f>60</xm:f>
              </x14:cfvo>
              <x14:cfvo type="percent">
                <xm:f>90</xm:f>
              </x14:cfvo>
              <x14:cfIcon iconSet="5Quarters" iconId="0"/>
              <x14:cfIcon iconSet="5Quarters" iconId="1"/>
              <x14:cfIcon iconSet="5Quarters" iconId="2"/>
              <x14:cfIcon iconSet="5Quarters" iconId="3"/>
              <x14:cfIcon iconSet="4RedToBlack" iconId="0"/>
            </x14:iconSet>
          </x14:cfRule>
          <xm:sqref>Y1:Y1048576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Lina Yizeth Quintero Arce</cp:lastModifiedBy>
  <cp:revision/>
  <dcterms:created xsi:type="dcterms:W3CDTF">2022-12-19T13:31:33Z</dcterms:created>
  <dcterms:modified xsi:type="dcterms:W3CDTF">2023-06-05T15:53:43Z</dcterms:modified>
  <cp:category/>
  <cp:contentStatus/>
</cp:coreProperties>
</file>