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C:\Users\zulma gil\Downloads\"/>
    </mc:Choice>
  </mc:AlternateContent>
  <xr:revisionPtr revIDLastSave="0" documentId="8_{8585FB22-24DB-43AE-ACBB-CBAD0D0001D5}" xr6:coauthVersionLast="47" xr6:coauthVersionMax="47" xr10:uidLastSave="{00000000-0000-0000-0000-000000000000}"/>
  <bookViews>
    <workbookView xWindow="-120" yWindow="-120" windowWidth="20730" windowHeight="11160" xr2:uid="{91DCB586-2183-4CC3-B5C3-1DD41C39A36A}"/>
  </bookViews>
  <sheets>
    <sheet name="6. RGestió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_FilterDatabase" localSheetId="0" hidden="1">'6. RGestión'!$A$8:$U$373</definedName>
    <definedName name="A_Obj1" localSheetId="0">OFFSET(#REF!,0,0,COUNTA(#REF!)-1,1)</definedName>
    <definedName name="A_Obj1">OFFSET(#REF!,0,0,COUNTA(#REF!)-1,1)</definedName>
    <definedName name="A_Obj2" localSheetId="0">OFFSET(#REF!,0,0,COUNTA(#REF!)-1,1)</definedName>
    <definedName name="A_Obj2">OFFSET(#REF!,0,0,COUNTA(#REF!)-1,1)</definedName>
    <definedName name="A_Obj3" localSheetId="0">OFFSET(#REF!,0,0,COUNTA(#REF!)-1,1)</definedName>
    <definedName name="A_Obj3">OFFSET(#REF!,0,0,COUNTA(#REF!)-1,1)</definedName>
    <definedName name="A_Obj4" localSheetId="0">OFFSET(#REF!,0,0,COUNTA(#REF!)-1,1)</definedName>
    <definedName name="A_Obj4">OFFSET(#REF!,0,0,COUNTA(#REF!)-1,1)</definedName>
    <definedName name="Acc_1" localSheetId="0">#REF!</definedName>
    <definedName name="Acc_1">#REF!</definedName>
    <definedName name="Acc_2" localSheetId="0">#REF!</definedName>
    <definedName name="Acc_2">#REF!</definedName>
    <definedName name="Acc_3" localSheetId="0">#REF!</definedName>
    <definedName name="Acc_3">#REF!</definedName>
    <definedName name="Acc_4" localSheetId="0">#REF!</definedName>
    <definedName name="Acc_4">#REF!</definedName>
    <definedName name="Acc_5" localSheetId="0">#REF!</definedName>
    <definedName name="Acc_5">#REF!</definedName>
    <definedName name="Acc_6" localSheetId="0">#REF!</definedName>
    <definedName name="Acc_6">#REF!</definedName>
    <definedName name="Acc_7" localSheetId="0">#REF!</definedName>
    <definedName name="Acc_7">#REF!</definedName>
    <definedName name="Acc_8" localSheetId="0">#REF!</definedName>
    <definedName name="Acc_8">#REF!</definedName>
    <definedName name="Acc_9" localSheetId="0">#REF!</definedName>
    <definedName name="Acc_9">#REF!</definedName>
    <definedName name="Admin">[1]TABLA!$Q$2:$Q$3</definedName>
    <definedName name="Agricultura" localSheetId="0">[2]TABLA!#REF!</definedName>
    <definedName name="Agricultura">[2]TABLA!#REF!</definedName>
    <definedName name="Agricultura_y_Desarrollo_Rural" localSheetId="0">[2]TABLA!#REF!</definedName>
    <definedName name="Agricultura_y_Desarrollo_Rural">[2]TABLA!#REF!</definedName>
    <definedName name="Ambiental">'[2]Tablas instituciones'!$D$2:$D$9</definedName>
    <definedName name="ambiente" localSheetId="0">[2]TABLA!#REF!</definedName>
    <definedName name="ambiente">[2]TABLA!#REF!</definedName>
    <definedName name="Ambiente_y_Desarrollo_Sostenible" localSheetId="0">[2]TABLA!#REF!</definedName>
    <definedName name="Ambiente_y_Desarrollo_Sostenible">[2]TABLA!#REF!</definedName>
    <definedName name="Ciencia__Tecnología_e_innovación" localSheetId="0">[2]TABLA!#REF!</definedName>
    <definedName name="Ciencia__Tecnología_e_innovación">[2]TABLA!#REF!</definedName>
    <definedName name="clases1">[3]TABLA!$G$2:$G$5</definedName>
    <definedName name="Comercio__Industria_y_Turismo" localSheetId="0">[2]TABLA!#REF!</definedName>
    <definedName name="Comercio__Industria_y_Turismo">[2]TABLA!#REF!</definedName>
    <definedName name="Departamentos" localSheetId="0">#REF!</definedName>
    <definedName name="Departamentos">#REF!</definedName>
    <definedName name="Dependencia">[4]Hoja3!$C$72:$C$102</definedName>
    <definedName name="Fuentes" localSheetId="0">#REF!</definedName>
    <definedName name="Fuentes">#REF!</definedName>
    <definedName name="Indicadores" localSheetId="0">#REF!</definedName>
    <definedName name="Indicadores">#REF!</definedName>
    <definedName name="nivel">[1]TABLA!$C$2:$C$3</definedName>
    <definedName name="Objetivos" localSheetId="0">OFFSET(#REF!,0,0,COUNTA(#REF!)-1,1)</definedName>
    <definedName name="Objetivos">OFFSET(#REF!,0,0,COUNTA(#REF!)-1,1)</definedName>
    <definedName name="orden">[1]TABLA!$A$3:$A$4</definedName>
    <definedName name="sector">[1]TABLA!$B$2:$B$26</definedName>
    <definedName name="Tipo">[4]Hoja3!$A$66:$A$68</definedName>
    <definedName name="tipo_riesgo">[4]Hoja3!$A$2:$A$9</definedName>
    <definedName name="Tipos">[1]TABLA!$G$2:$G$4</definedName>
    <definedName name="vigencias">[1]TABLA!$E$2:$E$7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5" i="1" l="1"/>
  <c r="O84" i="1"/>
  <c r="I84" i="1"/>
  <c r="S83" i="1"/>
  <c r="O83" i="1"/>
  <c r="M83" i="1"/>
  <c r="I83" i="1"/>
  <c r="F83" i="1"/>
  <c r="O82" i="1"/>
  <c r="I82" i="1"/>
  <c r="O81" i="1"/>
  <c r="S80" i="1"/>
  <c r="O80" i="1"/>
  <c r="M80" i="1"/>
  <c r="I80" i="1"/>
  <c r="F80" i="1"/>
  <c r="O79" i="1"/>
  <c r="O78" i="1"/>
  <c r="I78" i="1"/>
  <c r="O77" i="1"/>
  <c r="I77" i="1"/>
  <c r="O76" i="1"/>
  <c r="S75" i="1"/>
  <c r="M75" i="1"/>
  <c r="I75" i="1"/>
  <c r="F75" i="1"/>
  <c r="S74" i="1"/>
  <c r="O74" i="1"/>
  <c r="M74" i="1"/>
  <c r="I74" i="1"/>
  <c r="F74" i="1"/>
  <c r="O73" i="1"/>
  <c r="I73" i="1"/>
  <c r="S72" i="1"/>
  <c r="O72" i="1"/>
  <c r="M72" i="1"/>
  <c r="I72" i="1"/>
  <c r="F72" i="1"/>
  <c r="O71" i="1"/>
  <c r="S70" i="1"/>
  <c r="P70" i="1"/>
  <c r="O70" i="1"/>
  <c r="M70" i="1"/>
  <c r="I70" i="1"/>
  <c r="F70" i="1"/>
  <c r="O69" i="1"/>
  <c r="I69" i="1"/>
  <c r="O68" i="1"/>
  <c r="I68" i="1"/>
  <c r="S67" i="1"/>
  <c r="O67" i="1"/>
  <c r="M67" i="1"/>
  <c r="I67" i="1"/>
  <c r="F67" i="1"/>
</calcChain>
</file>

<file path=xl/sharedStrings.xml><?xml version="1.0" encoding="utf-8"?>
<sst xmlns="http://schemas.openxmlformats.org/spreadsheetml/2006/main" count="3124" uniqueCount="1880">
  <si>
    <t>PLANEACIÓN ESTRATÉGICA</t>
  </si>
  <si>
    <t>CODIGO: EST1-P-003-F-005</t>
  </si>
  <si>
    <t xml:space="preserve">FORMATO  </t>
  </si>
  <si>
    <t>Versión 1</t>
  </si>
  <si>
    <t xml:space="preserve">Tablero de Control Sistema Administración de Riesgos (SAR) </t>
  </si>
  <si>
    <t>Fecha Vigencia: Agosto 31 de 2021</t>
  </si>
  <si>
    <t>Consolidado Riesgos de Gestión ANM Vigencia 2025</t>
  </si>
  <si>
    <t>Versión</t>
  </si>
  <si>
    <t>Fecha del Riesgo</t>
  </si>
  <si>
    <t>Proceso</t>
  </si>
  <si>
    <t>RIESGOS DE GESTIÓN</t>
  </si>
  <si>
    <t>¿Puede ser clasificado tambièn como riesgo Fiscal? Si/No</t>
  </si>
  <si>
    <t>CAUSAS</t>
  </si>
  <si>
    <t>CONTROLES</t>
  </si>
  <si>
    <t>ZONA DE RIESGO INHERENTE</t>
  </si>
  <si>
    <t>CONSECUENCIAS</t>
  </si>
  <si>
    <t>PLAN DE CONTINGENCIA ANTE MATERIALIZACIÓN DE RIESGOS</t>
  </si>
  <si>
    <t>ZONA DE RIESGO RESIDUAL</t>
  </si>
  <si>
    <t>Código riesgo de  gestión</t>
  </si>
  <si>
    <t>Riesgo de  gestión/evento de riesgo</t>
  </si>
  <si>
    <t>Código de la Causa</t>
  </si>
  <si>
    <t>Causas raíz / Fuentes de riesgo</t>
  </si>
  <si>
    <t>Actividades/Acción de control</t>
  </si>
  <si>
    <t>Responsable</t>
  </si>
  <si>
    <t xml:space="preserve"> Descripción evidencia</t>
  </si>
  <si>
    <t>Nivel de severidad inherente</t>
  </si>
  <si>
    <t>Código de la Consecuencia</t>
  </si>
  <si>
    <t>Consecuencias que puede generar el riesgo materializado</t>
  </si>
  <si>
    <t>Responsable (s)</t>
  </si>
  <si>
    <t xml:space="preserve"> Evidencia</t>
  </si>
  <si>
    <t>Nivel de severidad Residual</t>
  </si>
  <si>
    <t>APO1 Adquisición de bienes y servicios</t>
  </si>
  <si>
    <t>APO1RG0001</t>
  </si>
  <si>
    <t>Posibilidad de  incumplimiento de la norma en la  formulación y seguimiento del Plan Anual de Adquisiciones</t>
  </si>
  <si>
    <t>No</t>
  </si>
  <si>
    <t>CAU0041</t>
  </si>
  <si>
    <t>Entrega inoportuna de la información requerida para consolidar y reportar el PAA, y/o PAA recibido sin el cumplimiento de los lineamiento presupuestales</t>
  </si>
  <si>
    <t>Hacer seguimiento a los plazos establecidos para la consolidación del PAA</t>
  </si>
  <si>
    <t>Coordinador del Grupo de Contratación
Coordinación del Grupo de Planeación</t>
  </si>
  <si>
    <t>Correos electrónicos</t>
  </si>
  <si>
    <t>Moderado</t>
  </si>
  <si>
    <t>CONS0050</t>
  </si>
  <si>
    <t xml:space="preserve">Sanciones legales para la Entidad </t>
  </si>
  <si>
    <t>Poner en conocimiento la situación legal y solicitar el apoyo de la Presidencia y al OAJ para dar tratamiento al mismo</t>
  </si>
  <si>
    <t>Coordinación del Grupo de Contratación</t>
  </si>
  <si>
    <t>Comunicación con socialización noticia disciplinaria y/o denuncia penal y/o fiscal</t>
  </si>
  <si>
    <t>Hacer  revisión preliminar de las necesidades incorporadas en el PAA</t>
  </si>
  <si>
    <t xml:space="preserve">Coordinador del Grupo de Contratación
Profesionales Grupo de Contratación. </t>
  </si>
  <si>
    <t>Observaciones a los borradores del PAA enviadas vía correo electrónico.</t>
  </si>
  <si>
    <t>CONS0006</t>
  </si>
  <si>
    <t>Potenciales responsabilidades disciplinarias, fiscales o penales.</t>
  </si>
  <si>
    <t>Comunicar al Grupo de control interno disciplinario y a la Oficina Asesora Jurídica las potenciales responsabilidades disciplinarias, fiscales o penales para que se de trámite o traslado según corresponda</t>
  </si>
  <si>
    <t>Comunicación/memorando y soportes que sustenten posibles responsabilidades</t>
  </si>
  <si>
    <t>Revisar las cuantías del PAA frente a la Circular expedida por la VAF para la validar su cumplimiento</t>
  </si>
  <si>
    <t>Coordinador del Grupo de Contratación</t>
  </si>
  <si>
    <t>Versión del borrador PAA ajustada con modificaciones observadas</t>
  </si>
  <si>
    <t>CONS0002</t>
  </si>
  <si>
    <t>Afectación de la prestación de servicios de la ANM.</t>
  </si>
  <si>
    <t xml:space="preserve">Retroalimentacion a los actores del proceso en todas sus etapas.
</t>
  </si>
  <si>
    <t xml:space="preserve">Coordinación del Grupo de Contratación
</t>
  </si>
  <si>
    <t xml:space="preserve">Listado de Asistencia a sesión sobre lecciones aprendidas y Acta de la reunión. </t>
  </si>
  <si>
    <t>Realizar la modificación al contrato incluyendo  las situaciones que requieran modificación no contempladas en el estudio previo.</t>
  </si>
  <si>
    <t>otrosí al contrato</t>
  </si>
  <si>
    <t>APO1RG0002</t>
  </si>
  <si>
    <t xml:space="preserve">Posibilidad de demoras en la suscripción de contratos y afectación de los objetivos institucionales </t>
  </si>
  <si>
    <t>CAU0164</t>
  </si>
  <si>
    <t>Necesidades de contratación sin especificar clara, completa y  oportunamente, respecto de la planeación de los procesos/dependencias</t>
  </si>
  <si>
    <t xml:space="preserve">Definir de lineamientos para adelantar los procesos de contratación de cada vigencia. </t>
  </si>
  <si>
    <t xml:space="preserve">Correos electrónicos y/o
Archivos Excel / formatos </t>
  </si>
  <si>
    <t>Alto</t>
  </si>
  <si>
    <t>CONS0051</t>
  </si>
  <si>
    <t>Imposibilidad de adquirir los bienes y servicios que requiere la Entidad</t>
  </si>
  <si>
    <t xml:space="preserve">Solicitar los ajustes pertinentes en procura de concretar la adquisición del bien o servicio, a través del proceso de selección que corresponda. </t>
  </si>
  <si>
    <t>Correos electrónicos/Comunicaciones Proceso de selección ajustado</t>
  </si>
  <si>
    <t>CAU0165</t>
  </si>
  <si>
    <t>Personal insuficiente del equipo de trabajo del grupo de contratación</t>
  </si>
  <si>
    <t>Priorizar los contratos de apoyo al grupo de contratación para dar continuidad al servicio</t>
  </si>
  <si>
    <t>Contratos suscritos del Grupo de contratación</t>
  </si>
  <si>
    <t>Solicitar las vigencias futuras para comenzar cada año, cuando haya lugar</t>
  </si>
  <si>
    <t>Documentos soportes de la solicitud</t>
  </si>
  <si>
    <t>CAU0161</t>
  </si>
  <si>
    <t>Errores en la estructuración de proceso precontractual y/o restricción presupuestal por errores en el estudio de mercado o por insuficiencia de recursos programados</t>
  </si>
  <si>
    <t>Capacitar en temas de contratación estatal</t>
  </si>
  <si>
    <t>Listas de asistencias
Convocatorias
Presentaciones / material</t>
  </si>
  <si>
    <t>Revisar jurídicamente los procesos sobre cumplimiento de requisitos y razonabilidad</t>
  </si>
  <si>
    <t>Flujos de contratación de SECOP</t>
  </si>
  <si>
    <t>Revisar que en los procesos de selección objetiva se incluya en los estudios previos las condiciones que debe cumplir el oferente en materia de seguridad y salud en el trabajo y gestión ambiental.</t>
  </si>
  <si>
    <t>Verificar la lista de chequeo de cumplimiento de requisitos que suministra cada proceso/dependencia</t>
  </si>
  <si>
    <t>Publicación de documentos en SECOP</t>
  </si>
  <si>
    <t>APO1RG0003</t>
  </si>
  <si>
    <t xml:space="preserve">Posibilidad de incumplimiento o inconsistencias en los contratos suscritos </t>
  </si>
  <si>
    <t>Si</t>
  </si>
  <si>
    <t>CAU0167</t>
  </si>
  <si>
    <t>Falla en el proceso de supervisión que afecten el trámite de incumplimiento contractual y/o falta de participación de los supervisores en las jornadas de capacitación</t>
  </si>
  <si>
    <t>Programar anualmente calendario  de capacitaciones</t>
  </si>
  <si>
    <t>Cronograma de capacitaciones</t>
  </si>
  <si>
    <t xml:space="preserve">Elaborar piezas de comunicación que emitan lineamientos y/o recomendaciones frente al ejercicio de supervisión </t>
  </si>
  <si>
    <t>Correo Comunicaciones ANM
Memorando a los supervisores</t>
  </si>
  <si>
    <t>CAU0168</t>
  </si>
  <si>
    <t>Alta carga operativa en el equipo de contratación para dar tramite a las solicitudes de los supervisores</t>
  </si>
  <si>
    <t>Priorizar las solicitudes para dar trámite realizando la distribución a los profesionales del grupo</t>
  </si>
  <si>
    <t>Correo electrónico</t>
  </si>
  <si>
    <t>APO1RG0004</t>
  </si>
  <si>
    <t xml:space="preserve">Posibilidad de incumplimiento normativo en materia de liquidación de contratos  </t>
  </si>
  <si>
    <t>CAU0170</t>
  </si>
  <si>
    <t>Fallas en el proceso de supervisión en la etapa de liquidación de contratos</t>
  </si>
  <si>
    <t>Elaborar una  bitácora de seguimiento a los contratos que requieren liquidación</t>
  </si>
  <si>
    <t>Coordinación del grupo de contratación</t>
  </si>
  <si>
    <t>Bitácora de seguimiento</t>
  </si>
  <si>
    <t>Remitir requerimiento a los supervisores para gestionar la liquidación de contratos</t>
  </si>
  <si>
    <t>Profesionales grupo de contratación</t>
  </si>
  <si>
    <t xml:space="preserve">Hacer seguimiento de liquidación de contratos con los supervisores. </t>
  </si>
  <si>
    <t xml:space="preserve">Coordinación del grupo de contratación
Profesionales Grupo de Contratación. </t>
  </si>
  <si>
    <t>Listas de asistencias</t>
  </si>
  <si>
    <t>CAU0171</t>
  </si>
  <si>
    <t>Saldos presupuestales sin liberar por contratos sin liquidar</t>
  </si>
  <si>
    <t xml:space="preserve">Remitir el acta de liquidación al Grupo de Recursos Financieros </t>
  </si>
  <si>
    <t>APO2 Administración de Bienes y Servicios</t>
  </si>
  <si>
    <t>APO2RG0001</t>
  </si>
  <si>
    <t xml:space="preserve">Posibilidad de  deterioro  de los bienes inmuebles o muebles de la ANM </t>
  </si>
  <si>
    <t>CAU0172</t>
  </si>
  <si>
    <t xml:space="preserve"> recursos  humanos y económicos insuficientes</t>
  </si>
  <si>
    <t xml:space="preserve">Solicitud de recursos en el anteproyecto de presupuesto.
</t>
  </si>
  <si>
    <t xml:space="preserve">Coordinador del Grupo de Servicios Administrativos </t>
  </si>
  <si>
    <t xml:space="preserve">Anteproyecto del  Grupo de Servicios Administrativos y correo electrónico remitiendo el PAA al Grupo de Planeación </t>
  </si>
  <si>
    <t>CONS0053</t>
  </si>
  <si>
    <t xml:space="preserve">
Deterioro de los bienes muebles e inmubles de la entidad</t>
  </si>
  <si>
    <t>Comunicar a la Oficina Control Interno, al Grupo de Control Interno Disciplinario y a la Oficina Asesora Jurídica  las potenciales responsabilidades fiscales, disciplinarias y penales para que se de trámite según las respectivas competencias.</t>
  </si>
  <si>
    <t xml:space="preserve">Coordinador Grupo de Servicios Administrativos
</t>
  </si>
  <si>
    <t>Bajo</t>
  </si>
  <si>
    <t>CAU0173</t>
  </si>
  <si>
    <t xml:space="preserve">Inexistencia del plan anual de mantenimeinto </t>
  </si>
  <si>
    <t xml:space="preserve">Elaboracion del plan anual de mantenimiento </t>
  </si>
  <si>
    <t xml:space="preserve">Profesionales equipo de infraestructura y Coordinador del Grupo de Servicios Administrativos </t>
  </si>
  <si>
    <t xml:space="preserve">Plan anual de mantenimiento </t>
  </si>
  <si>
    <t>Generar un plan de accion que permita la restauracion del bien mueble o inmueble</t>
  </si>
  <si>
    <t>Coordinador Grupo de Servicios Administrativos</t>
  </si>
  <si>
    <t>Plan de accion 
Estudio previo y/o contrato</t>
  </si>
  <si>
    <t>CAU0001</t>
  </si>
  <si>
    <t>Proceso contraactual declarado desierto o inexistente</t>
  </si>
  <si>
    <t>Designación de profesionales para la estructuración de los procesos contractuales</t>
  </si>
  <si>
    <t>Memorando o correo con la designacion</t>
  </si>
  <si>
    <t>APO2RG0004</t>
  </si>
  <si>
    <t>Posibilidad de discrepancia entre los registros contables y la existencia física de los bienes</t>
  </si>
  <si>
    <t>NO</t>
  </si>
  <si>
    <t>CAU0002</t>
  </si>
  <si>
    <t>Errores entre los registros cargados en el modulo de inventarios y la realidad física debido a una falla  de digitación o falta de actualización.</t>
  </si>
  <si>
    <t xml:space="preserve">Realizar depuración al inventario de la entidad,
</t>
  </si>
  <si>
    <t>Almacenista</t>
  </si>
  <si>
    <t>Informe de verificación fisica</t>
  </si>
  <si>
    <t xml:space="preserve">Potenciales responsabilidades disciplinarias  </t>
  </si>
  <si>
    <r>
      <t xml:space="preserve">Comunicar a la Oficina Control Interno, al Grupo de Control Interno Disciplinario y a la Oficina Asesora Jurídica de la situacion presentada con el fin de que se definan las potenciales responsabilidades </t>
    </r>
    <r>
      <rPr>
        <strike/>
        <sz val="12"/>
        <color theme="1"/>
        <rFont val="Arial Narrow"/>
        <family val="2"/>
      </rPr>
      <t xml:space="preserve"> </t>
    </r>
    <r>
      <rPr>
        <sz val="12"/>
        <color theme="1"/>
        <rFont val="Arial Narrow"/>
        <family val="2"/>
      </rPr>
      <t>para que se de trámite según las respectivas competencias.</t>
    </r>
  </si>
  <si>
    <t>Solicitar acompañamiento al administrador del modulo cuando se requiera.</t>
  </si>
  <si>
    <t>Correo electronico (solicitud) y lista de asistencia</t>
  </si>
  <si>
    <t>Solicitar capacitación sobre el uso del mudulo de inventarios</t>
  </si>
  <si>
    <t>Lista de asistencia</t>
  </si>
  <si>
    <t>Desconocimiento por parte de las areas sobre el procedimiento de ingreso de los bienes adquiridos .</t>
  </si>
  <si>
    <t xml:space="preserve">Verificar y hacer seguimiento  al PAA, de manera  (mensual) al mismo , para identificar las adquicisiones de la entidad. </t>
  </si>
  <si>
    <t>Plan anual de Adquisiciones PAA</t>
  </si>
  <si>
    <t>Capacitar  a los supervisores de los contratos sobre el ingreso de los bienes.</t>
  </si>
  <si>
    <t>APO2RG0005</t>
  </si>
  <si>
    <t xml:space="preserve">Posibilidad de errores en la estructuración tecnica,juridica y economica de los procesos contractuales.
</t>
  </si>
  <si>
    <t>CAU0003</t>
  </si>
  <si>
    <t>Falta de conocimiento técnico, juridico y economico  enla estructuración de los procesos contractuales.</t>
  </si>
  <si>
    <t>Realizar designacion tecnica, juridica y economica en la etapa precontractual de los procesos</t>
  </si>
  <si>
    <t>coordinador de servicios administrativos</t>
  </si>
  <si>
    <t>Correos electrónicos y/o memorando</t>
  </si>
  <si>
    <t xml:space="preserve">Definir acciones que subsanen la afectación de la prestación del servicio. </t>
  </si>
  <si>
    <t>Plan de mejoramiento</t>
  </si>
  <si>
    <t>Iniciar proceso sancionatorio al contratista por el incumplimiento a las obligaciones contractuales</t>
  </si>
  <si>
    <t xml:space="preserve">Supervisor del contrato </t>
  </si>
  <si>
    <t>Oficios - Memorandos - correo electrónico</t>
  </si>
  <si>
    <t>APO2RG0006</t>
  </si>
  <si>
    <t>Posibilidad de desconocimiento de las obligaciones de la supervision</t>
  </si>
  <si>
    <t>CAU0025</t>
  </si>
  <si>
    <t xml:space="preserve">Falta de capacitacion </t>
  </si>
  <si>
    <t>Solicitar y verificar que se adelanten  las capacitaciones  a los  supervisores  de contratos por parte del grupo de contratación, cuando se requiera.</t>
  </si>
  <si>
    <t>APO2RG0007</t>
  </si>
  <si>
    <t>Posibilidad de  Incumplimiento en la prestación del servicio aéreo o terrestre de la ANM.</t>
  </si>
  <si>
    <t>CAU0174</t>
  </si>
  <si>
    <t>Debilidades de supervisión y control en la ejecución del servicio contratado</t>
  </si>
  <si>
    <t>Verificar el cumplimiento de cada uno de los atributos y condiciones establecidas contractualmente para la prestación del servicio</t>
  </si>
  <si>
    <t>Profesional del Grupo de Servicios Administrativos asignado</t>
  </si>
  <si>
    <t xml:space="preserve">Certificado de cumplimiento </t>
  </si>
  <si>
    <t>CAU0019</t>
  </si>
  <si>
    <t>Incumplimiento contractual por parte del proveedor del servicio de transporte contratado por la ANM.</t>
  </si>
  <si>
    <t>Garantizar el cumplimiento de los tiempos establecidos institucionalmente para la solicitud ordinarias y extra ordinarias de servicios de transporte (Aereo-terrestre), por parte de los usuarios internos, y exigir tiempos mínimos de la confirmación del servicio por parte del proveedor ante cada solicitud.</t>
  </si>
  <si>
    <t>Correo electrónico con la programación al proveedor de transporte terrestre.</t>
  </si>
  <si>
    <t>CAU0026</t>
  </si>
  <si>
    <t xml:space="preserve">Falta de planeacion en la etapa  precontractual </t>
  </si>
  <si>
    <t>Elaborar y socializar a las areas que intervienen en el cronograma para la suscripcion del contrato</t>
  </si>
  <si>
    <t>Cronograma y correo eletronico</t>
  </si>
  <si>
    <t>CAU0023</t>
  </si>
  <si>
    <t>Demora en el envio de  las necesidades por parte de las diferentes areas para inicar el proceso contratual de los contratos de servicio tiquetes aereos y transporte terrestre .</t>
  </si>
  <si>
    <t>Informar  previo  al inicio del proceso contratual,  el plazo limite  para que las diferentes areas remitan las necesidades del servicio al Grupo de Servicios Administrativos.</t>
  </si>
  <si>
    <t xml:space="preserve">Correo y/o memorando </t>
  </si>
  <si>
    <t>APO2RG0008</t>
  </si>
  <si>
    <t xml:space="preserve">Posibilidad de  la no prestacion del los servicio de Seguridad y Aseo cafeteria   en la Entidad </t>
  </si>
  <si>
    <t>CAU0024</t>
  </si>
  <si>
    <t>Incumplimiento de las obligaciones contractuales por parte de los proveedores de servicios.</t>
  </si>
  <si>
    <t>Certificado de cumplimiento / Informe mensuales  de los contratos</t>
  </si>
  <si>
    <t>APO2RG009</t>
  </si>
  <si>
    <t>Posibilidad de  Incumplimiento normativo en el aseguramiento de bienes y responsabilidades de la Entidad.</t>
  </si>
  <si>
    <t>CAU0175</t>
  </si>
  <si>
    <t>'Debilidades de supervisión y control</t>
  </si>
  <si>
    <t xml:space="preserve">Verificar las pólizas que las porlizas definidas en el procedimiento de "Administracion de polizas de seguros " se encuentren suscritas y vigentes </t>
  </si>
  <si>
    <t xml:space="preserve">Pólizas suscritas </t>
  </si>
  <si>
    <t>CONS0052</t>
  </si>
  <si>
    <t xml:space="preserve">Bienes no asegurados </t>
  </si>
  <si>
    <t>Comunicar a la Oficina Control Interno, al Grupo de Control Interno Disciplinario y a la Oficina Asesora Jurídica de la situacion presentada con el fin de que se definan las potenciales responsabilidades  para que se de trámite según las respectivas competencias.</t>
  </si>
  <si>
    <t>Profesional del Grupo de Servicios Administrativos</t>
  </si>
  <si>
    <t xml:space="preserve">
Comunicación/memorando y soportes que sustenten posibles responsabilidades</t>
  </si>
  <si>
    <t>Incluir los bienes que requieran aseguramiento previo reporte por parte del Grupo de Almacén e Inventarios</t>
  </si>
  <si>
    <t>Correo electrónico a aseguradora .</t>
  </si>
  <si>
    <t>CONS0056</t>
  </si>
  <si>
    <t xml:space="preserve">Perdida y/o daño de los bienes de propiedad de la entidad </t>
  </si>
  <si>
    <t xml:space="preserve">Realizar el informe tecnico del siniestro indicando modo tiempo y lugar, entregando la documentacion dentro de los tiempos establecidos a la aseguradora.
</t>
  </si>
  <si>
    <t xml:space="preserve">Profesional tenedor del elemento </t>
  </si>
  <si>
    <t>CAU0176</t>
  </si>
  <si>
    <t>Desconocimiento por parte de los lideres y responsables de los diferentes procesos/dependencias de la Entidad en relación con el Procedimiento de "Administración de Pólizas de Seguros"</t>
  </si>
  <si>
    <t>Adelantar actividades de sensibilización en el nivel central y desconcentrado sobre el Procedimiento "administración de Pólizas de Seguro"</t>
  </si>
  <si>
    <t>Coordinadora Grupo de Servicios Administrativos
Equipo apoyo seguimiento a la ejecución del Contrato de Seguros.</t>
  </si>
  <si>
    <t>Listas de Asistencia y/o presentación</t>
  </si>
  <si>
    <t>APO2RG 010</t>
  </si>
  <si>
    <t>Posibilidad de  Suspensión de los Servicios Públicos en la ANM</t>
  </si>
  <si>
    <t>CAU0177</t>
  </si>
  <si>
    <t>Remisión inoportuna de los PAR, ESSM, y PASSM de las facturas al Grupo de Servicios Administrativos</t>
  </si>
  <si>
    <t>Elaborar y comunicar cronograma para la entrega de facturas desde los PAR, ESSM, y PASSM al Grupo de Servicios Administrativos</t>
  </si>
  <si>
    <t xml:space="preserve">Profesional del Grupo de Servicios Administrativos </t>
  </si>
  <si>
    <t>Cronograma</t>
  </si>
  <si>
    <t>CAU0178</t>
  </si>
  <si>
    <t>Debilidades en la cadena del tramite desde su recepción hasta el pago de la factura</t>
  </si>
  <si>
    <t>Realizar revisión, seguimiento y validación sobre la gestión interna adelantada en el tramite de pago de facturas de servicios públicos, a efectos de identificar en los flujos de ejecución desviaciones.</t>
  </si>
  <si>
    <t xml:space="preserve">
Archivo de seguimiento con informacion de  facturas tramitadas</t>
  </si>
  <si>
    <t>CAU0179</t>
  </si>
  <si>
    <t xml:space="preserve"> Debilidades en el seguimiento que asegure el pago .
</t>
  </si>
  <si>
    <t xml:space="preserve">Raelizar  seguimiento al soporte de pago </t>
  </si>
  <si>
    <t>Profesional del Grupo de Servicios Administrativos encargado del Tema.</t>
  </si>
  <si>
    <t xml:space="preserve">Archivo de seguimiento de soportes pago </t>
  </si>
  <si>
    <t>APO2RG011</t>
  </si>
  <si>
    <t>Posibilidad de  Incertidumbre sobre el estado real del inventario físico en todas las sedes de  la ANM.(</t>
  </si>
  <si>
    <t>CAU0004</t>
  </si>
  <si>
    <t>Falta de disponibilidad de recurso humano</t>
  </si>
  <si>
    <t>Priorizar la toma física del inventario en las sedes que más necesidad requieran.</t>
  </si>
  <si>
    <t xml:space="preserve">Coordinadora del Grupo de Servicios Administrativos </t>
  </si>
  <si>
    <t>Cronograma de toma física de inventario , en las sedes de la ANM.</t>
  </si>
  <si>
    <t>CAU0180</t>
  </si>
  <si>
    <t xml:space="preserve">Diferencia de inventario en las sedes, frente a la toma física del inventario por salida de campo y traslados no autorizados desde el nivel desconcentrado. </t>
  </si>
  <si>
    <t>Capacitar en el procedimiento de almacén e inventarios y los formatos de la salida de bienes y equipos, a los vigilantes y encargados de recepción en las sedes.</t>
  </si>
  <si>
    <t>Profesionales del grupo de Inventarios</t>
  </si>
  <si>
    <t xml:space="preserve">Listas de asistencia de capacitación </t>
  </si>
  <si>
    <t>Incumplimiento en el cronograma de visitas a las sedes para la toma física de inventarios</t>
  </si>
  <si>
    <t>Realizar seguimiento bimensual a la ejecución del cronograma de toma física de inventarios y  Reprogramar visitas de acuerdo a la prioridad y disponibilidad presupuestal, informando la novedad al PAR o ESSM</t>
  </si>
  <si>
    <t>Coordinadora del Grupo de Servicios Administrativos 
Profesionales asignados (almacene e inventarios)</t>
  </si>
  <si>
    <t>Correo electrónico
Cronograma actualizado</t>
  </si>
  <si>
    <t>CAU0181</t>
  </si>
  <si>
    <t>Pérdida de elementos en las sedes, frente a la toma física de inventario</t>
  </si>
  <si>
    <t>Realizar capacitacion sobre los impactos institucionales,  por la pérdida de elementos en la ANM.</t>
  </si>
  <si>
    <t xml:space="preserve">Listas de asistencia y/o presentación </t>
  </si>
  <si>
    <t>APO7 Gestión Documental</t>
  </si>
  <si>
    <t>APO7RG0001</t>
  </si>
  <si>
    <t>CAU0244</t>
  </si>
  <si>
    <t>Realizar mesas de trabajo de seguimiento al PINAR</t>
  </si>
  <si>
    <t>Coordinador Grupo de notificacaciones y gestion documental 
Profesionales asignados</t>
  </si>
  <si>
    <t>Listas de asistencia</t>
  </si>
  <si>
    <t>CONS0066</t>
  </si>
  <si>
    <t xml:space="preserve">Revisar, ajustar y socializar los contenidos de los procedimientos e instructivos en materia de gestión documental </t>
  </si>
  <si>
    <t>Procedimiento y documentación actualizada y socializada</t>
  </si>
  <si>
    <t>CAU0245</t>
  </si>
  <si>
    <t xml:space="preserve">Definir perfiles en la etapa precontractual para la vinculación </t>
  </si>
  <si>
    <t>Estudio previos</t>
  </si>
  <si>
    <t>CAU0246</t>
  </si>
  <si>
    <t>Solicitar y articular el PINAR con las estrategias de la ANM y con PAA</t>
  </si>
  <si>
    <t>PAA de a vigencia con necesidades del PINAR</t>
  </si>
  <si>
    <t>APO7RG0002</t>
  </si>
  <si>
    <t>CAU0255</t>
  </si>
  <si>
    <t>Solicitar al Archivo General de la Nación asistencia técnica para capacitarse en temas de gestión documental (cuando se requiera)</t>
  </si>
  <si>
    <t>CONS0067</t>
  </si>
  <si>
    <t xml:space="preserve">Adelantar subsanaciones y gestionar plan de acción o de mejoramiento </t>
  </si>
  <si>
    <t>Informes de visitas de seguimiento a los archivos de gestión</t>
  </si>
  <si>
    <t>APO7RG0003</t>
  </si>
  <si>
    <t>CAU0252</t>
  </si>
  <si>
    <t xml:space="preserve">Realizar mesas de trabajo con funcionarios y contratistas sobre los lineamientos para el cargue de las imágenes </t>
  </si>
  <si>
    <t>Actas/Listas de asistencia</t>
  </si>
  <si>
    <t>CAU0281</t>
  </si>
  <si>
    <t>Realizar capacitaciones dentro de las visitas de seguimiento sobre  elaboración de FUID a los procesos/dependencias</t>
  </si>
  <si>
    <t>APO7RG0004</t>
  </si>
  <si>
    <t>CAU0080</t>
  </si>
  <si>
    <t>Realizar capacitaciónes a los usuarios frente al SGD</t>
  </si>
  <si>
    <t>Listado de asistencias 
Presentación de capacitación</t>
  </si>
  <si>
    <t>Comunicar a la Oficina control interno disciplinario las potenciales responsabilidades disciplinarias para que se de trámite o traslado según corresponda</t>
  </si>
  <si>
    <t>APO7RG0005</t>
  </si>
  <si>
    <t>CAU0256</t>
  </si>
  <si>
    <t>Verificar necesidades de transferencias de cada vigencia y realizar seguimiento</t>
  </si>
  <si>
    <t>Listado de transferencias pendientes con seguimiento</t>
  </si>
  <si>
    <t>Inconformidades/hallazgos en la implementación del sistema de la gestión documental de la ANM</t>
  </si>
  <si>
    <t>Programar y realizar capacitaciones a todos los procesos/dependencias  en la aplicación de las TRD</t>
  </si>
  <si>
    <t>Listas de asistencia
Invitaciones
Presentaciones</t>
  </si>
  <si>
    <t>CAU0259</t>
  </si>
  <si>
    <t xml:space="preserve">Solicitar apoyo profesional para que apoye el tema de gestión documental. </t>
  </si>
  <si>
    <t>Solicitud a la VAF
Plan anual de adquisiciones</t>
  </si>
  <si>
    <t>CAU0254</t>
  </si>
  <si>
    <t>Revisar, aprobar y socializar cronograma de visitas para la vigencia</t>
  </si>
  <si>
    <t>Actas
Listas de asistencia
Informe de visita</t>
  </si>
  <si>
    <t>Programar comisiones de la anualidad para ejecución de las visitas de gestión documental</t>
  </si>
  <si>
    <t>Archivo de programación y costeo de comisiones de la vigencia</t>
  </si>
  <si>
    <t>APO7RG0006</t>
  </si>
  <si>
    <t>CAU0260</t>
  </si>
  <si>
    <t>Realizar seguimiento a las actividades de los equipos técnicos de gestión documental (Operador)</t>
  </si>
  <si>
    <t xml:space="preserve">Reporte mensual entregado por el contratista
</t>
  </si>
  <si>
    <t>Realizar la revisión de la Intervención técnica del archivo central a cargo del contratista</t>
  </si>
  <si>
    <t>Aval en los informes presentados por el contratista</t>
  </si>
  <si>
    <t>CAU0261</t>
  </si>
  <si>
    <t>Realizar seguimiento a la actualización de los inventarios por parte del los equipos técnicos de gestión documental (Operador)</t>
  </si>
  <si>
    <t>APO7RG0007</t>
  </si>
  <si>
    <t>CAU0262</t>
  </si>
  <si>
    <t>Adelantar proceso de contratación, con las especificaciones técnicas requeridas para garantizar un adecuado saneamiento ambiental del archivo de la ANM</t>
  </si>
  <si>
    <t>CAU0263</t>
  </si>
  <si>
    <t xml:space="preserve">Aislar la documentación que cuenten con afectación biológica </t>
  </si>
  <si>
    <t>Acta</t>
  </si>
  <si>
    <t xml:space="preserve">Contratar el proceso de desinfección </t>
  </si>
  <si>
    <t>Contrato</t>
  </si>
  <si>
    <t>APO3 Gestión Financiera</t>
  </si>
  <si>
    <t>APO3RG0006</t>
  </si>
  <si>
    <t xml:space="preserve">Posibilidad de Incumplimiento en  las responsabilidades   tributarias por parte de la ANM
</t>
  </si>
  <si>
    <t>SI</t>
  </si>
  <si>
    <t>CAU0006</t>
  </si>
  <si>
    <t>Falta de capacitación al personal en normas contables, contractuales, tributarias y presupuestales.</t>
  </si>
  <si>
    <t xml:space="preserve">Solicitar la inclusion de capacitaciones en el area financiera y tributaria en el Plan Institucional de capacitaciones -PIC </t>
  </si>
  <si>
    <t>Coordinador Recursos Financieros</t>
  </si>
  <si>
    <t xml:space="preserve">Correo Electronico </t>
  </si>
  <si>
    <t xml:space="preserve">Sanciones económicas de tipo tributario </t>
  </si>
  <si>
    <t>Proceder al pago</t>
  </si>
  <si>
    <t>Coordinador Grupo de recursos Financieros/Personal asignado del Grupo de recursos financieros</t>
  </si>
  <si>
    <t xml:space="preserve">Soporte de pago 
</t>
  </si>
  <si>
    <t>CAU0018</t>
  </si>
  <si>
    <t xml:space="preserve">Falta de control en las fechas limites </t>
  </si>
  <si>
    <t>Elaborar un calendario tributario en el cual se pueda realizar el seguimiento y control de los compromisos de la ANM.</t>
  </si>
  <si>
    <t>Calendario tributario</t>
  </si>
  <si>
    <t xml:space="preserve">Verificar la posibilidad de remitir contra el funcionario responsable </t>
  </si>
  <si>
    <t>Memorando al Grupo de Control Interno Disciplinario y Oficina Asesora jurídica, reportando el hecho detectado.</t>
  </si>
  <si>
    <t>APO3RG0008</t>
  </si>
  <si>
    <t>Posibilidad de Ordenar o efectuar pagos sin el lleno de los requisitos legales.</t>
  </si>
  <si>
    <t>CAU0008</t>
  </si>
  <si>
    <t>Desconocimiento u omisión de las normas  contables, contractuales, tributarias y presupuestales</t>
  </si>
  <si>
    <t>Revisar la documentación soporte durante el proceso de registro contable y de tesorería</t>
  </si>
  <si>
    <t>Personal asignado del Grupo de recursos financieros</t>
  </si>
  <si>
    <t xml:space="preserve">Correo electronico con requerimientos para ajustar errores identificados </t>
  </si>
  <si>
    <t>CONS0001</t>
  </si>
  <si>
    <t xml:space="preserve">
Elaborar memorando al Grupo de Control Interno Disciplinario y Oficina Asesora jurídica, reportando el hecho detectado.</t>
  </si>
  <si>
    <t>Memorando y correo electrónico de envío.</t>
  </si>
  <si>
    <t>Contar con profesionales con el perfil requerido y con las competencias para aplicar las normas y sus actualizaciones</t>
  </si>
  <si>
    <t>Equipo del Grupo de Recursos Financieros</t>
  </si>
  <si>
    <t>Estudios Previos -Perfil definido en los contratos</t>
  </si>
  <si>
    <t>CAU0009</t>
  </si>
  <si>
    <t xml:space="preserve">Falta de soportes que sustentan los pagos </t>
  </si>
  <si>
    <t>Realizar campañas de sensibilización dirigidas a contratistas y supervisores en temas de radicación de cuentas</t>
  </si>
  <si>
    <t>Coordinador Recursos Financieros
'Profesional Grupo de Recursos Financieros</t>
  </si>
  <si>
    <t>Piezas de comunicación de campañas Internas y/o
Listado de asistencia</t>
  </si>
  <si>
    <t>APO3RG00011</t>
  </si>
  <si>
    <t xml:space="preserve">Posibilidad de Atender las devoluciones sin el lleno de los requisitos establecidos en la Resolución No. 313 de 2018  o las normas que la sustituyan modifique o adicionen. </t>
  </si>
  <si>
    <t>CAU0012</t>
  </si>
  <si>
    <t>Debilidades en la verificación de requisitos y soportes de los trámites de devolucion</t>
  </si>
  <si>
    <t>Aplicar lo relacionado en la Resolución No. 313 de 2018 y normas relacionadas con el tema de devoluciones, con el fin de realizar la validación de requisitos.</t>
  </si>
  <si>
    <t>Coordinador Recursos Financieros
Profesional designado recursos financieros</t>
  </si>
  <si>
    <t>Listas de chequeo verificando el cumplimiento de requisitos</t>
  </si>
  <si>
    <t>Elaborar comunicados de respuesta y/o actos administrativos</t>
  </si>
  <si>
    <t>Comunicados y actos administrativos</t>
  </si>
  <si>
    <t xml:space="preserve">APO4 Administración de Tecnologías e Información </t>
  </si>
  <si>
    <t>APO4RG0001</t>
  </si>
  <si>
    <t>Posibilidad de Afectación o interrupción de los servicios tecnológicos que soporta la OTI comprometiendo la integridad, disponibilidad y  confidencialidad de la información.</t>
  </si>
  <si>
    <t>CAU0185</t>
  </si>
  <si>
    <t xml:space="preserve">Falta de aplicación de los lineamientos establecidos en las políticas de seguridad de la información y ciberseguridad </t>
  </si>
  <si>
    <t xml:space="preserve">Socialización periódica de los lineamientos de seguridad de la información </t>
  </si>
  <si>
    <t>Oficial de Seguridad de la información</t>
  </si>
  <si>
    <t>Listados de asistencia</t>
  </si>
  <si>
    <t>Establecer acciones internas o externa en el plan de remediación, cuando aplique</t>
  </si>
  <si>
    <t>Responsable o administrador de cada componente</t>
  </si>
  <si>
    <t>Registro en sistema ARANDA del cambio efectuado</t>
  </si>
  <si>
    <t xml:space="preserve">Realizar campañas de socialización y actualización en riesgos y controles de seguridad de la información </t>
  </si>
  <si>
    <t>Campañas a través de Comunicaciones ANM y/o servicios tecnológicos</t>
  </si>
  <si>
    <t>Aplicar el plan de continuidad de negocio</t>
  </si>
  <si>
    <t>Responsables de cada servicio en OTI y en cada proceso</t>
  </si>
  <si>
    <t>1.Plan de recuperación de desastres para servicios críticos.
2.Backup reestablecido.
3. Informe de pruebas de funcionalidad del servicio en la continuidad de negocio</t>
  </si>
  <si>
    <t>Realizar monitoreo permanente al cumplimiento de las políticas de seguridad de la información y tratamiento de datos personales</t>
  </si>
  <si>
    <t>Informes de Monitoreo y seguimiento</t>
  </si>
  <si>
    <t>Afectación en la renovación de la infraestructura tecnológica</t>
  </si>
  <si>
    <t>Realizar el análisis de obsolescencia</t>
  </si>
  <si>
    <t>Coordinador de mesa de ayuda</t>
  </si>
  <si>
    <t>Informe de análisis de obsolescencia</t>
  </si>
  <si>
    <t>CAU0186</t>
  </si>
  <si>
    <t>Falta de herramientas que permitan llevar los controles en ciberseguridad para dar cumplimiento a los lineamientos de las políticas y de las buenas practicas</t>
  </si>
  <si>
    <t>Solicitar la adquisición y/o renovación de  las herramientas tecnológicas para mantener controles en materia de seguridad de la información</t>
  </si>
  <si>
    <t>Jefe Oficina de Tecnología de la Información
Oficial de Seguridad de la información</t>
  </si>
  <si>
    <t>Productos adquiridos o renovados</t>
  </si>
  <si>
    <t>CAU0187</t>
  </si>
  <si>
    <t>Falta de recurso humano capacitado que permita administrar los servicios tecnológicos de la Entidad</t>
  </si>
  <si>
    <t>Garantizar la asignación del recurso humano idóneo que permita dar continuidad a los servicios críticos  utilizando instrumentos como la tercerización, contratación de prestación de servicio o personal de planta</t>
  </si>
  <si>
    <t>Jefe Oficina de Tecnología de la Información
Oficial de Seguridad de la información
Profesionales OTI</t>
  </si>
  <si>
    <t>PAA y contratos suscritos
Correos electrónicos con necesidades de contratación y asignación presupuestal</t>
  </si>
  <si>
    <t>APO4RG0002</t>
  </si>
  <si>
    <t>Posibilidad de Inoportunidad en la entrega de proyectos definidos en la OTI.</t>
  </si>
  <si>
    <t>CAU0189</t>
  </si>
  <si>
    <t>Asignación insuficiente de recursos de presupuesto para desarrollar los proyectos tecnológicos</t>
  </si>
  <si>
    <t>Remitir necesidades de presupuesto para cada vigencia y obtener su aprobación</t>
  </si>
  <si>
    <t>Jefe Oficina de Tecnología</t>
  </si>
  <si>
    <t xml:space="preserve">Realizar seguimiento de la ejecución presupuestal y solicitar recursos durante la vigencia </t>
  </si>
  <si>
    <t>Correos electrónicos
Reportes de ejecución presupuestal</t>
  </si>
  <si>
    <t>CAU0190</t>
  </si>
  <si>
    <t xml:space="preserve">Insuficiente personal para atender las demandas de los proyectos tecnológicos </t>
  </si>
  <si>
    <t>Suplir la insuficiencia de personal a través de la contratación de prestación de servicios o tercerización de actividades</t>
  </si>
  <si>
    <t>Contratos suscritos</t>
  </si>
  <si>
    <t>Revisar y actualizar permanentemente los procedimientos del proceso</t>
  </si>
  <si>
    <t>Profesionales OTI</t>
  </si>
  <si>
    <t>Procedimientos actualizados ISOLUCION</t>
  </si>
  <si>
    <t>CAU0191</t>
  </si>
  <si>
    <t>Debilidades en el seguimiento y la gestión de los proyectos tecnológicos</t>
  </si>
  <si>
    <t>Realizar seguimiento periódico al avance de la ejecución de los proyectos tecnológicos</t>
  </si>
  <si>
    <t>Jefe Oficina de Tecnología
Profesionales OTI</t>
  </si>
  <si>
    <t>Correos electrónicos
Informes</t>
  </si>
  <si>
    <t>APO4RG0003</t>
  </si>
  <si>
    <t xml:space="preserve">Posibilidad de Inoportunidad en la atención de las solicitudes que recibe la Oficina de Tecnología e Información  </t>
  </si>
  <si>
    <t>CAU0192</t>
  </si>
  <si>
    <t>Cierre inoportuno de los casos por parte de los especialistas</t>
  </si>
  <si>
    <t>Realizar reuniones de seguimiento a los casos</t>
  </si>
  <si>
    <t>Generar alertas desde la herramienta</t>
  </si>
  <si>
    <t>CAU0193</t>
  </si>
  <si>
    <t>Factores externos que requieren escalamiento ampliando el tiempo necesario para la solución</t>
  </si>
  <si>
    <t xml:space="preserve">Gestionar los contratos con los profesionales especialistas </t>
  </si>
  <si>
    <t>Gestionar oportunamente los requerimientos con nivel 3 y/o proveedor</t>
  </si>
  <si>
    <t>Informe mensual Mesa de Ayuda</t>
  </si>
  <si>
    <t>CAU0196</t>
  </si>
  <si>
    <t>Debilidades en la clasificación de la solicitud por ausencia de información del usuario o desconocimiento del técnico.</t>
  </si>
  <si>
    <t>Realizar sensibilizaciones y/o campañas publicitarias para garantizar el uso adecuado de la heramienta por parte de los colaboradores de la ANM.</t>
  </si>
  <si>
    <t>Jefe Oficina de Tecnología 
Profesionales OTI</t>
  </si>
  <si>
    <t>Informe de gestión de la herramienta</t>
  </si>
  <si>
    <t>APO4RG0004</t>
  </si>
  <si>
    <t>Posibilidad de Pérdida, fuga o alteración de información de la Agencia Nacional de Minería</t>
  </si>
  <si>
    <t>CAU0197</t>
  </si>
  <si>
    <t xml:space="preserve">Obsolescencia tecnológica y vulnerabilidades no solucionadas  </t>
  </si>
  <si>
    <t>Actualizar la plataforma tecnológica de acuerdo a las capacidades presupuestales</t>
  </si>
  <si>
    <t>Registro matriz de vulnerabilidades con novedad
Solicitud actualización</t>
  </si>
  <si>
    <t>Potenciales responsabilidades disciplinarias</t>
  </si>
  <si>
    <t xml:space="preserve">
Comunicar a la Oficina Control Interno, al Grupo de Control Interno Disciplinario y a la Oficina Asesora Jurídica  las potenciales responsabilidades  para que se de trámite según las respectivas competencias.</t>
  </si>
  <si>
    <t>Jefe Oficina de Tecnología de Información</t>
  </si>
  <si>
    <t xml:space="preserve">
Comunicación/memorando y soportes que sustenten posibles responsabilidades</t>
  </si>
  <si>
    <t>Aplicar remediaciones sobre los sistemas y plataformas tecnológicas con vulnerabilidades</t>
  </si>
  <si>
    <t>Soportes de remediación de las vulnerabilidades
Matriz con seguimiento documentado</t>
  </si>
  <si>
    <t>Aplicar controles alternos ante vulnerabilidades no remediables de manera directa</t>
  </si>
  <si>
    <t xml:space="preserve">Oficial de Seguridad de la Información </t>
  </si>
  <si>
    <t>Soportes de remediación de las vulnerabilidades
Matriz con seguimiento documentado
Plan de remediación de vulnerabilidades</t>
  </si>
  <si>
    <t>CAU0198</t>
  </si>
  <si>
    <t xml:space="preserve">Debilidades en la detección de fallas por:
1. Accesos no autorizados                
2. Inadecuada gestión de copias de seguridad y deficiencias en almacenamiento de información            
3. Ausencia de pruebas de recuperación de información                                  
4. Fallas en la infraestructura tecnológica                  
5. Obsolescencia en hardware y software                              6. Desastres naturales, alteración del orden social y salubridad publica; accidentes; incendios; inundaciones; terrorismo; ataques a la infraestructura física de la Entidad. </t>
  </si>
  <si>
    <t>Gestionar y controlar la administración y operación de la infraestructura de TI</t>
  </si>
  <si>
    <t>Matriz de riesgos de seguridad y ciberseguridad
Plan de Seguridad de la Información 
Listados de asistencia y/o correos electrónicos y/o grabaciones y/o actas</t>
  </si>
  <si>
    <t>Gestionar la continuidad de los servicios de seguridad de la información para garantizar la operación de la infraestructura tecnológica</t>
  </si>
  <si>
    <t>Correos electrónicos
Informes de gestión
Contratos suscritos 
Centro de datos alterno</t>
  </si>
  <si>
    <t>Hacer seguimiento a la gestión de los procesos operativos que demanda el SGSI</t>
  </si>
  <si>
    <t>Oficial de Seguridad de la información
Profesionales OTI</t>
  </si>
  <si>
    <t>Matriz SoA (Statement of Aplication) 
Informes de gestión</t>
  </si>
  <si>
    <t>APO5 Gestión del Talento Humano</t>
  </si>
  <si>
    <t>APO5RG0001</t>
  </si>
  <si>
    <t>Posibilidad de Incumplimiento de los términos legales establecidos para realizar el proceso de concertación y seguimiento a la evaluación de desempeño y acuerdos de gestión</t>
  </si>
  <si>
    <t>CAU0203</t>
  </si>
  <si>
    <t>Inadecuada aplicación de la normatividad y los procedimientos ANM de Evaluación del Desempeño Laboral</t>
  </si>
  <si>
    <t>Realizar capacitación en materia de evaluación del desempeño laboral y acuerdos de gestión</t>
  </si>
  <si>
    <t>Profesional del equipo de trabajo de Talento Humano</t>
  </si>
  <si>
    <t>Afectación en la prestación del servicio de la ANM</t>
  </si>
  <si>
    <t>Establecer e incluir acciones en el plan estratégico de talento humano que garanticen el cumplimiento del propósito del proceso</t>
  </si>
  <si>
    <t>Coordinación de Talento Humano
Vicepresidencia Administrativa y Financiera</t>
  </si>
  <si>
    <t>Plan Estratégico con los programas y acciones que lo componen</t>
  </si>
  <si>
    <t>Realizar seguimiento al cumplimiento de los términos establecidos en la norma para  adelantar las evaluaciones de desempeño laboral y acuerdos de gestión.</t>
  </si>
  <si>
    <t>Correos electrónicos, formato de actividades de entrega del cargo, y aplicativo diligenciado por las partes.</t>
  </si>
  <si>
    <r>
      <t>Comunicar a la Oficina control interno disciplinario las potenciales responsabilidades disciplinarias,</t>
    </r>
    <r>
      <rPr>
        <sz val="12"/>
        <color rgb="FFFF0000"/>
        <rFont val="Arial Narrow"/>
        <family val="2"/>
      </rPr>
      <t xml:space="preserve"> </t>
    </r>
    <r>
      <rPr>
        <sz val="12"/>
        <rFont val="Arial Narrow"/>
        <family val="2"/>
      </rPr>
      <t>para que se de trámite o traslado según corresponda</t>
    </r>
  </si>
  <si>
    <t>Coordinación de Talento Humano 
Oficina Asesora Jurídica
Vicepresidencia Administrativa y Financiera</t>
  </si>
  <si>
    <t>CAU0022</t>
  </si>
  <si>
    <t>Inoportunidad en la realizacion de la concertacion de compromisos y de las evaluaciones por parte de los evaluadaores.</t>
  </si>
  <si>
    <t>Comunicados para recordar el seguimiento y las obligaciones que tienen los evaluadores respecto a la normatividad de evaluacion de desempeño laboral.</t>
  </si>
  <si>
    <t>APO5RG0002</t>
  </si>
  <si>
    <t>Posibilidad de Errores en la liquidación de la nómina y falta de aplicación de novedades</t>
  </si>
  <si>
    <t>CAU0204</t>
  </si>
  <si>
    <t>Debilidades en la parametrización y/o ajustes internos de websafi y/o fallas en el aplicativo y/o fallas en la aplicación de los procedimientos internos del Grupo</t>
  </si>
  <si>
    <t>Realizar la revisión de la prenomina</t>
  </si>
  <si>
    <t xml:space="preserve">Coordinador de Talento Humano
Gestor de nomina </t>
  </si>
  <si>
    <t>Reportes de Prenomina
Solicitudes al operador de nomina</t>
  </si>
  <si>
    <t>Informar las fallas en el aplicativo al Operador o en los procedimientos internos del Grupo, para que se adelanten las correcciones respectivas</t>
  </si>
  <si>
    <t xml:space="preserve">Profesional de nomina </t>
  </si>
  <si>
    <t>CAU0205</t>
  </si>
  <si>
    <t>Alta demanda de solicitudes de situaciones administrativas</t>
  </si>
  <si>
    <t>Tramitar las solicitudes de nomina de acuerdo a los tiempos establecidos en el procedimiento de nomina</t>
  </si>
  <si>
    <t xml:space="preserve">Formato de recepción de novedades </t>
  </si>
  <si>
    <t>APO5RG0003</t>
  </si>
  <si>
    <t>Posibilidad de  Provisión de empleos incumpliendo la normatividad vigente en materia de gestión del talento humano</t>
  </si>
  <si>
    <t>CAU0207</t>
  </si>
  <si>
    <t xml:space="preserve">Inoportunidad en la presentación de los candidatos para proveer los empleos en provisionalidad y libre nombramiento y remoción. </t>
  </si>
  <si>
    <t xml:space="preserve">Realizar monitorear mensual de los empleos vacantes </t>
  </si>
  <si>
    <t>Coordinación del Grupo de Talento Humano
Profesional Grupo de talento Humano</t>
  </si>
  <si>
    <t>Reporte mensual de vacantes</t>
  </si>
  <si>
    <t>CAU0208</t>
  </si>
  <si>
    <t>Incumplimiento de requisitos del manual de funciones de los candidatos para proveer el empleo</t>
  </si>
  <si>
    <t>Revisar cumplimiento del perfil solicitado en el manual de funciones</t>
  </si>
  <si>
    <t>Profesional Grupo de talento Humano</t>
  </si>
  <si>
    <t>Certificación de cumplimiento de requisitos</t>
  </si>
  <si>
    <t>CONS0032</t>
  </si>
  <si>
    <t>Potenciales demandas o acciones judiciales contra la ANM</t>
  </si>
  <si>
    <t>Trabajar articuladamente con la Oficina Asesora Jurica para dar tramite a las acciones prejudiciales recibidas</t>
  </si>
  <si>
    <t>Soportes documentales de la demanda u otras evidencias que se den en la gestión de las acciones judiciales recibidas</t>
  </si>
  <si>
    <t>CAU0227</t>
  </si>
  <si>
    <t>Incumplimiento del orden de provisión de empleos en las plantas temporales que se lleguen a crear</t>
  </si>
  <si>
    <t>Revisar normatividad vigente en materia de provisión de empleo público.</t>
  </si>
  <si>
    <t>Revisión del acto administrativo de nombramiento en planta temporal</t>
  </si>
  <si>
    <r>
      <t>Pot</t>
    </r>
    <r>
      <rPr>
        <sz val="12"/>
        <rFont val="Arial Narrow"/>
        <family val="2"/>
      </rPr>
      <t>enciales responsabilidades disciplinarias</t>
    </r>
  </si>
  <si>
    <t>APO5RG0004</t>
  </si>
  <si>
    <t>Posibilidad de  Inadecuado fortalecimiento de las competencias de los servidores</t>
  </si>
  <si>
    <t>CAU0209</t>
  </si>
  <si>
    <t>Deficiencias en los contenidos de las capacitaciones</t>
  </si>
  <si>
    <t>Coordinar con los responsables de proceso/dependencia a través de grupos focales las necesidades y requerimientos de capacitación de cada vigencia para los funcionarios</t>
  </si>
  <si>
    <t>Coordinación del Grupo de Talento Humano
Profesionales del Grupo de Talento Humano</t>
  </si>
  <si>
    <t>Actas de reunión
Lista de asistencia 
Diagnóstico PIC</t>
  </si>
  <si>
    <t>CAU0210</t>
  </si>
  <si>
    <t>Deficiencias en la metodología de capacitación aplicada por parte de los docentes contratados</t>
  </si>
  <si>
    <t xml:space="preserve">Contar con mecanismos de comunicación de inconformidades entre participantes, supervisor y contratista. </t>
  </si>
  <si>
    <t>Correos electrónicos y/o
Encuesta</t>
  </si>
  <si>
    <t>Revisar los perfiles de los docentes asignados a la capacitación para que se ajuste a los requerimientos</t>
  </si>
  <si>
    <t>Correos electrónicos 
Hoja de vida del docente</t>
  </si>
  <si>
    <t>APO5RG0005</t>
  </si>
  <si>
    <t>Posibilidad de  Afectación y deterioro del bienestar y el clima laboral de los servidores de la Entidad</t>
  </si>
  <si>
    <t>CAU0213</t>
  </si>
  <si>
    <t>Restricción en la cobertura del plan de bienestar</t>
  </si>
  <si>
    <t xml:space="preserve">Diseñar actividades de cobertura a nivel nacional </t>
  </si>
  <si>
    <t>Profesionales de bienestar del grupo de talento humano</t>
  </si>
  <si>
    <t>Plan de bienestar e incentivos
Estudios previos del contrato de ejecución del plan de bienestar</t>
  </si>
  <si>
    <t>Medir el clima laboral y generar el respectivo reporte con resultados y oportunidades de mejora</t>
  </si>
  <si>
    <t xml:space="preserve">Reporte /informe de clima laboral </t>
  </si>
  <si>
    <t>CAU0214</t>
  </si>
  <si>
    <t>Baja participación de los funcionarios en las actividades del plan de bienestar de cada vigencia</t>
  </si>
  <si>
    <t>Realizar encuesta a los funcionarios sobre el nivel de satisfacción de las actividades del plan de bienestar e incentivos y generar alertas de posibles mejoras</t>
  </si>
  <si>
    <t>Encuesta
Informe de análisis de resultado de la encuesta</t>
  </si>
  <si>
    <t>Divulgar  las actividades de bienestar e incentivos con anticipación para garantizar la inscripción/participación activa de los funcionarios</t>
  </si>
  <si>
    <t>Piezas de comunicación
Correos electrónicos</t>
  </si>
  <si>
    <t>Revisar y dar respuesta al seguimiento del plan de bienestar por parte de la Comisión de personal  y presentación de informes</t>
  </si>
  <si>
    <t>Coordinación del grupo de talento humano</t>
  </si>
  <si>
    <t>Acta de reunión con la Comisión</t>
  </si>
  <si>
    <t>APO5RG0008</t>
  </si>
  <si>
    <t xml:space="preserve">Posibilidad de Inoportunidad en la atención de solicitudes de situaciones administrativas o certificaciones
</t>
  </si>
  <si>
    <t>CAU0222</t>
  </si>
  <si>
    <t>Desconocimiento y/o desactualización de la normatividad vigente, y  de los procedimientos internos de la Entidad por parte de los solicitantes (tiempos y formatos de solicitud)</t>
  </si>
  <si>
    <t xml:space="preserve">Actualizar normograma del proceso referente a situaciones administrativas, y realizar 'divulgación de los procedimientos del Proceso de Gestión del Talento Humano </t>
  </si>
  <si>
    <t>Profesional del Grupo de Talento Humano</t>
  </si>
  <si>
    <t xml:space="preserve">Correos electrónicos
'Publicación a través del correo de Noticias ANM y Noti Talento </t>
  </si>
  <si>
    <t>CAU0223</t>
  </si>
  <si>
    <t>Alta demanda de solicitudes</t>
  </si>
  <si>
    <t>Socializar lineamientos para planificación de las situaciones administrativas por parte de los funcionarios</t>
  </si>
  <si>
    <t>Coordinador de talento Humano
'Profesional del Grupo de Talento Humano</t>
  </si>
  <si>
    <t>Publicación a través del correo de Noticias ANM y Nota Talento  / Correo electrónico grupo de GTH / Websafi</t>
  </si>
  <si>
    <t>CAU0224</t>
  </si>
  <si>
    <t>Falla en el aplicativo GestionA</t>
  </si>
  <si>
    <t>Informar las fallas en el aplicativo</t>
  </si>
  <si>
    <t xml:space="preserve">Analista de talento humano </t>
  </si>
  <si>
    <t>APO5RG0009</t>
  </si>
  <si>
    <t>Posibilidad de una Inadecuada actualización del manual de funciones de la ANM</t>
  </si>
  <si>
    <t>CAU0225</t>
  </si>
  <si>
    <t xml:space="preserve">
Necesidad de actualizar el manual de funciones de acuerdo con los nuevos roles desempeñados por la entidad.</t>
  </si>
  <si>
    <t>Verificar la necesidad y pertinencia de actualizar el manual de funciones</t>
  </si>
  <si>
    <t>Coordinador de talento Humano</t>
  </si>
  <si>
    <t>Correos electrónicos y/o memorandos</t>
  </si>
  <si>
    <t>Validar que los ajustes al manual se ajusten a las normas y directrices en la materia</t>
  </si>
  <si>
    <t>Manual de funciones ajustado</t>
  </si>
  <si>
    <t>APO5 Gestión del Talento Humano -SST</t>
  </si>
  <si>
    <t>nueva</t>
  </si>
  <si>
    <t>Posibilidad de Retraso  en  adqusisición de elementos y/o servicios requeridos y en la atención a la ejecucion de las actividades del SG-SST</t>
  </si>
  <si>
    <t>CAU0028</t>
  </si>
  <si>
    <t>La contratacion publica es un proceso especializado que requiere una estructuracion especifica de factores juridicos, financieros que deben ser apoyados por personal con experiencia. El personal SST que conoce la necesidad del bien a comprar su, conocimiento corresponde es a temas tecnicos propios del bien a adquirir.</t>
  </si>
  <si>
    <t>Contratar personal con experiencia en contratación publica que apoye la adquisicion de bienes y servicios en SG-SST y personal que apoye la ejecucion de actividades del SG-SST</t>
  </si>
  <si>
    <t>Lider SST grupo de Gestión  talento humano</t>
  </si>
  <si>
    <t>CONS0003</t>
  </si>
  <si>
    <t>Aumento en el número de calificaciones de enfermedades laborales  y accidentes de trabajo del personal de la ANM</t>
  </si>
  <si>
    <t>Realizar mesas de seguimiento a casos potenciales de enfermedad Laboral (EL) y enfermedad de origen común (EC) y casos de reincorporacion laboral.</t>
  </si>
  <si>
    <t>Gestor de Seguridad y Salud en el Trabajo de la ANM</t>
  </si>
  <si>
    <t>Tablero de control de las reuniones realizadas</t>
  </si>
  <si>
    <t>Realizar seguimiento a la ejecución de los recursos financieros del SG-SST</t>
  </si>
  <si>
    <t>Formato control De Recursos SST APO5-P-016-F-002</t>
  </si>
  <si>
    <t xml:space="preserve"> Implementar medidas de intervencion (controles admnistrativos, de ingenieria y Elementos de Protección personal)  para controlar o mitigar los peligros a los cuales estan expuestos el personal de la ANM .</t>
  </si>
  <si>
    <t>Actividades de Promocion y Prevencion (listas de asistencia a capacitaciones y/o registro de entrega de EPPs y/o Registro de inspecciones)</t>
  </si>
  <si>
    <t>Posibilidad de Falta de intervención a los riesgos que deben ser tratados desde  la admnistracion de bienes y servicios de la entidad</t>
  </si>
  <si>
    <t>CAU0030</t>
  </si>
  <si>
    <t xml:space="preserve">Falta de la proyección de un cronograma de mantenimiento anual  a la propiedad planta y equipo de la entidad </t>
  </si>
  <si>
    <t>Realizar mesas de trabajo trimestral con el Grupo de Servicios Administrativos para verificar al avance a la gestion de la intervencion de riesgos  que competen a dicho grupo</t>
  </si>
  <si>
    <t>Acta de Reunión</t>
  </si>
  <si>
    <t>CONS0004</t>
  </si>
  <si>
    <t>Posibilidad de Falta de comunicación de los grupos que en sus procesos presentan una Gestión del Cambio y Cultura que puedan impactar aspectos en Seguridad y Salud en el Trabajo</t>
  </si>
  <si>
    <t>CAU0031</t>
  </si>
  <si>
    <t>Falta de conocimiento del personal acerca de la necesidad de implementar el Proceso de Gestión del Cambio.</t>
  </si>
  <si>
    <t>Socialización por los medios masivos de comunicación de piezas graficas  recordando el deber de aplicación del procedimiento de Gestión del Cambio</t>
  </si>
  <si>
    <t>Piezas graficas socializadas a traves de los medios masivos de comunicacion de la Entidad</t>
  </si>
  <si>
    <t>CONS0005</t>
  </si>
  <si>
    <t>Sanciones juridicas, fiscales, penales y administrativas  por incumplimiento  de la normatividad nacional legal vigente para el desarrollo de las actividades de la ANM</t>
  </si>
  <si>
    <t>Revisar los cambios normativos en materia de Seguridad y Salud en el Trabajo y alertar cuando la implemenacion de una decisio administrativa pueda impactar el cumplimiento al SG-SST</t>
  </si>
  <si>
    <t>Envio de Correos y/o informes y/o solicitud de conceptos juridicos por alerta por situaciones que si no se ejecutan pueden ocasionar la materialización del riesgo con el fin de escalar situaciones que necesiten de ayuda ante la alta dirección.</t>
  </si>
  <si>
    <t>Posibilidad de Ausencia de comunicación de los procesos  de contratación en las etapas precontractuales y contractuales que los grupos gestionan pero no son informados a Seguridad y Salud en el Trabajo y pueden tener impactos en aspectos del SST</t>
  </si>
  <si>
    <t>CAU0032</t>
  </si>
  <si>
    <t>Generalmente se enfoca el estructurador del proceso de contratación publica en temas, financieros, economicos y caracteristicas tecnicas del bien a adquririr, pero se omiten variables en aspectos de Seguridad y Salud en el Trabajo que pueden impactar la ejecución del contrat</t>
  </si>
  <si>
    <t>Comunicar alertas  al Grupo de Contratación Insttitucional y grupos de trabajo productores de contratos acerca de la necesidad de que en las fases precontractuales y contractuales de los contratos y segun su objeto sea necesario  la inclusion de requisitos y aspectos en Seguridad y Salud en el Trabajo.</t>
  </si>
  <si>
    <t>Correos electronicos enviados al al Grupo de Contratación Insttitucional y grupos de trabajo productores de contratos respecto a que se informe si los contratos que estan gestionando o ejecutando requieren  la inclusion de requisitos y/o seguimiento en  aspectos en Seguridad y Salud en el Trabajo.</t>
  </si>
  <si>
    <t>CONS0008</t>
  </si>
  <si>
    <t>Posibilidad de Falta de conocimiento del Personal frente a sus deberes y obligaciones Frente al Sistema de Gestion de Seguridad y Salud en el Trabajo</t>
  </si>
  <si>
    <t>CAU0033</t>
  </si>
  <si>
    <t>El personal en ignorancia supina del derecho laboral desconoce la acerca del Sistema de Integral de Riesgos Laborales y puede incurrir en conductas que puedan traer como consecuencia la negacion de prestaciones asistenciales de parte de la aseguradora de riesgos profesionales.</t>
  </si>
  <si>
    <t>Realizar inducción y socialización por los medios masivos de comunicación de la entidad  al personal,  acerca de la politica del Sistema Integrado de Gestión en la cual estan inmersas sus responsabilidades frente al Sistema de Gestión de la Seguridad y Salud en el Trabajo.</t>
  </si>
  <si>
    <t>Listas de asistencia en procesos de inducción, Piezas graficas socializadas a traves de los medios masivos de comunicacion de la Entidad</t>
  </si>
  <si>
    <t>CONS0019</t>
  </si>
  <si>
    <t>APO5 Gestión del Talento Humano - Control Interno Disciplinario</t>
  </si>
  <si>
    <t>APO5RG0010</t>
  </si>
  <si>
    <t>Posibilidad de Incumplimiento del deber funcional y de las normas del derecho disciplinario y del procedimiento relacionado con el trámite oportuno de todas las quejas e informes que lleguen al Grupo de Control Interno Disciplinario</t>
  </si>
  <si>
    <t>CAU0027</t>
  </si>
  <si>
    <t>Debilidades en el seguimiento a la gestión</t>
  </si>
  <si>
    <t>Mantener actualizada la base de datos de procesos disciplinarios, y verificar que las quejas e informes repartidos sean evaluados en el termino del procedimiento</t>
  </si>
  <si>
    <t>Coordinación grupo control interno disciplinario
Profesionales comisionados</t>
  </si>
  <si>
    <t>Base de datos de procesos disciplinarios actualizada</t>
  </si>
  <si>
    <t>Compulsar copias (interna) o iniciar proceso disciplinario en contra del funcionario (a)</t>
  </si>
  <si>
    <t>Coordinador Grupo Control Interno Disciplinario
Vicepresidente Administrativo y Financiero</t>
  </si>
  <si>
    <t>Nueva actuación disciplinaria (indagación preliminar o Investigación disciplinaria)</t>
  </si>
  <si>
    <t>APO5RG0011</t>
  </si>
  <si>
    <t>Posibilidad de Dilación o incumplimiento  del impulso al proceso disciplinario</t>
  </si>
  <si>
    <t>CAU0228</t>
  </si>
  <si>
    <t>Limitaciones del recurso humano asignado al Grupo de Control Interno Disciplinario/alta rotación de personal; y/o aumento en el numero de quejas o informes recibidos</t>
  </si>
  <si>
    <t>Elaborar el PAA donde se reflejan las necesidades de recurso humano de apoyo</t>
  </si>
  <si>
    <t>Coordinación grupo control interno disciplinario
Profesional asignado</t>
  </si>
  <si>
    <t>Aplicativo SISGESTIÓN (pantallazo)
Correo electrónico</t>
  </si>
  <si>
    <t xml:space="preserve">Asignar quejas e informes de manera equitativa mediante actas de reparto </t>
  </si>
  <si>
    <t>Coordinación grupo control interno disciplinario
Técnico Asistencial</t>
  </si>
  <si>
    <t>Base de datos de procesos disciplinarios
Actas de reparto</t>
  </si>
  <si>
    <t>CAU0200</t>
  </si>
  <si>
    <t>Debilidades en el seguimiento a la gestión y/o demoras en resolver las actuaciones disciplinarias en etapa de instrucción.</t>
  </si>
  <si>
    <t>Realizar reuniones mensuales de seguimiento al trámite de los expedientes</t>
  </si>
  <si>
    <t>Cuadro de seguimiento al trámite de expedientes</t>
  </si>
  <si>
    <t>CAU0029</t>
  </si>
  <si>
    <t>Falta de conocimiento y de aplicación de la norma que regula una situación específica dentro del proceso disciplinario</t>
  </si>
  <si>
    <t>Revisar los proyectos de acto administrativo a expedir</t>
  </si>
  <si>
    <t>Coordinación Grupo de Control Interno Disciplinario</t>
  </si>
  <si>
    <t>Proyectos de acto administrativo con observaciones de coordinación, o indicación de no requerir ajustes</t>
  </si>
  <si>
    <t>Realizar o participar en capacitaciones por parte de todos los abogados del Grupo, en temas relacionados con el cumplimiento de las funciones/obligaciones.</t>
  </si>
  <si>
    <t>Coordinación grupo control interno disciplinario
Experto Grupo de Control Interno Disciplinario
Profesionales del Grupo de CID</t>
  </si>
  <si>
    <t>Correos electrónicos y/o certificados y/o listados de asistencia</t>
  </si>
  <si>
    <t>APO5RG0012</t>
  </si>
  <si>
    <t>Posibilidad de incumplimiento  en la actividad preventiva orientada a mitigar la realización de conductas disciplinables</t>
  </si>
  <si>
    <t>CAU0231</t>
  </si>
  <si>
    <t>Ausencia de la realización de actividades de sensibilización en derecho disciplinario.</t>
  </si>
  <si>
    <t xml:space="preserve">Ejecutar actividades tendientes a  la divulgacion sobre las normas de derecho disciplinario.(trivia)
</t>
  </si>
  <si>
    <t>Coordinación grupo control interno disciplinario
Profesionales designados</t>
  </si>
  <si>
    <t>1.Acta de seguimiento y/o correos, reporte de OTI</t>
  </si>
  <si>
    <t>CONS0021</t>
  </si>
  <si>
    <t>Desconocimiento de las normas del derecho disciplinario, derechos, etapas del proceso y hechos sancionables</t>
  </si>
  <si>
    <t xml:space="preserve">Realizar sensibilización en el Régimen Disciplinario a todos los funcionarios de la ANM y recibir al interior del Grupo de Control Interno Disciplinario capacitación/entrenamiento relacionado con derecho disciplinario </t>
  </si>
  <si>
    <t xml:space="preserve">Coordinador Grupo Control Interno Disciplinario
''Abogados que integran el Grupo de Control Interno Disciplinario </t>
  </si>
  <si>
    <t xml:space="preserve">Correos electrónicos </t>
  </si>
  <si>
    <t>APO6 Gestión Jurídica</t>
  </si>
  <si>
    <t>APO6RG0001</t>
  </si>
  <si>
    <t>Posibilidad de Inoportunidad en la asignación de las solicitudes recibidas</t>
  </si>
  <si>
    <t>CAU0232</t>
  </si>
  <si>
    <t>Debilidades en los controles de distribución y reparto de las solicitudes recibidas</t>
  </si>
  <si>
    <t>Distribuir para la gestión las solicitudes a los profesionales.</t>
  </si>
  <si>
    <t>Jefe de la Oficina Jurídica</t>
  </si>
  <si>
    <t>Correos electrónicos y/o base de Excel con control de reparto</t>
  </si>
  <si>
    <t>Comunicar a la Oficina control interno disciplinario las potenciales responsabilidades disciplinarias, fiscales o penales para que se de trámite o traslado según corresponda</t>
  </si>
  <si>
    <t>Jefe Oficina Asesora Jurídica
Profesional designado</t>
  </si>
  <si>
    <t>APO6RG0002</t>
  </si>
  <si>
    <t>Posibilidad de  Pérdida de los procesos en los que es demandada la ANM</t>
  </si>
  <si>
    <t>CAU0233</t>
  </si>
  <si>
    <t>Demoras en la entrega de insumos por los procesos/dependencias ANM correspondiente</t>
  </si>
  <si>
    <t>Gestionar con las procesos/dependencias el envío de los documentos insumos</t>
  </si>
  <si>
    <t>Profesional Grupo de defensa judicial</t>
  </si>
  <si>
    <t>CONS0059</t>
  </si>
  <si>
    <t>Condenas Patrimoniales a la Entidad (Defensa Jurídica)</t>
  </si>
  <si>
    <t xml:space="preserve">Iniciar la acción de repetición si se da lugar a dicha acción. </t>
  </si>
  <si>
    <t xml:space="preserve">Comité de Conciliación 
Coordinador del grupo de defensa Jurídica 
</t>
  </si>
  <si>
    <t xml:space="preserve">Ficha Técnica
Acta del Comité
Radicación de la acción de repetición </t>
  </si>
  <si>
    <t>CAU0234</t>
  </si>
  <si>
    <t>Notificación indebida por parte del despacho judicial</t>
  </si>
  <si>
    <t>Verificar la notificación realizada por el despacho judicial, y solicitar en caso que se requiera la nulidad de lo actuado ante el despacho judicial.</t>
  </si>
  <si>
    <t xml:space="preserve">Correo de notificaciones
Correo Despacho Judicial </t>
  </si>
  <si>
    <t>CONS0060</t>
  </si>
  <si>
    <t>Decisiones desfavorables para la ANM (Defensa Jurídica)</t>
  </si>
  <si>
    <t xml:space="preserve">Dar cumplimiento a la sentencia en los términos fijados </t>
  </si>
  <si>
    <t xml:space="preserve">Coordinador del grupo de defensa Jurídica </t>
  </si>
  <si>
    <t xml:space="preserve">Memorando dirigidas al área </t>
  </si>
  <si>
    <t>CAU0235</t>
  </si>
  <si>
    <t>Actuación u omisión de la ANM comprobada</t>
  </si>
  <si>
    <t>Formular la Política de prevención de daño antijurídico</t>
  </si>
  <si>
    <r>
      <rPr>
        <strike/>
        <sz val="12"/>
        <color rgb="FF000000"/>
        <rFont val="Arial Narrow"/>
        <family val="2"/>
      </rPr>
      <t xml:space="preserve">
</t>
    </r>
    <r>
      <rPr>
        <sz val="12"/>
        <color rgb="FF000000"/>
        <rFont val="Arial Narrow"/>
        <family val="2"/>
      </rPr>
      <t>Gestor 15 del grupo defensa judicial
Área misional a que corresponda</t>
    </r>
  </si>
  <si>
    <t>Documento Excel de la política de prevención de daño antijurídico</t>
  </si>
  <si>
    <t>Solicitar al Grupo de Control Interno Disciplinarios se inicie los procesos a que haya lugar</t>
  </si>
  <si>
    <t>Jefe Oficina Asesora Jurídica</t>
  </si>
  <si>
    <t>Memorando y anexos</t>
  </si>
  <si>
    <t>CAU0236</t>
  </si>
  <si>
    <t>Baja calidad de los escritos de representación por parte de los abogados del grupo</t>
  </si>
  <si>
    <t>Realizar filtro jurídico por parte del coordinador</t>
  </si>
  <si>
    <t>Coordinador de defensa judicial</t>
  </si>
  <si>
    <t xml:space="preserve">Correo electrónico de ajuste de los escritos de defensa </t>
  </si>
  <si>
    <t>CONS0061</t>
  </si>
  <si>
    <t>Desacatos judiciales (Defensa Jurídica)</t>
  </si>
  <si>
    <t>Adelantar la defensa jurídica en el incidente de desacato</t>
  </si>
  <si>
    <t xml:space="preserve">Profesional  designado </t>
  </si>
  <si>
    <t>Oficio enviado al despacho judicial correspondiente</t>
  </si>
  <si>
    <t>CAU0230</t>
  </si>
  <si>
    <t>Incumplimiento de las acciones requeridas en la representación</t>
  </si>
  <si>
    <t>Controlar eventos en calendario y base de datos para hacer seguimiento a cada demanda</t>
  </si>
  <si>
    <t xml:space="preserve">Base de datos y calendario </t>
  </si>
  <si>
    <t>APO6RG0003</t>
  </si>
  <si>
    <t>Posibilidad de  Vencimiento de términos legales</t>
  </si>
  <si>
    <t>CAU0238</t>
  </si>
  <si>
    <t>Incumplimientos por parte del abogado a cargo</t>
  </si>
  <si>
    <t>Controlar términos desde el radicado hasta su respuesta con alertas al abogado a cargo</t>
  </si>
  <si>
    <t>Técnico asistencial del grupo de conceptos jurídicos.</t>
  </si>
  <si>
    <t>Correo electrónico de alertas</t>
  </si>
  <si>
    <t>CONS0062</t>
  </si>
  <si>
    <t>Disparidad de posiciones jurídicas (Asesoría jurídica)</t>
  </si>
  <si>
    <t xml:space="preserve">Verificar antecedentes del tema a consultar, sobre pronunciamientos anteriores de la Agencia. </t>
  </si>
  <si>
    <t>Formato Lista de chequeo</t>
  </si>
  <si>
    <t>CONS0063</t>
  </si>
  <si>
    <t>Vulneración de derechos de petición (Asesoría Jurídica)</t>
  </si>
  <si>
    <t xml:space="preserve">Contestar en los términos establecidos 
</t>
  </si>
  <si>
    <t xml:space="preserve">Correo electrónico de respuesta al peticionario
</t>
  </si>
  <si>
    <t>Aplicar control de los términos a través de la Base de Datos</t>
  </si>
  <si>
    <t>Auxiliar administrativo del Grupo de Conceptos</t>
  </si>
  <si>
    <t>Base de Datos del Grupo de Conceptos</t>
  </si>
  <si>
    <t>APO6RG0004</t>
  </si>
  <si>
    <t>Posibilidad de  Aumento de la cartera sin depurar</t>
  </si>
  <si>
    <t>CAU0241</t>
  </si>
  <si>
    <t>Cartera de imposible recaudo</t>
  </si>
  <si>
    <t>Controlar alertas en la herramienta informática de cobro activo</t>
  </si>
  <si>
    <t>Coordinación del grupo de cobro coactivo</t>
  </si>
  <si>
    <t>Fichas técnicas, Actas de comité y Resolución de depuración de cartera
Registro en herramienta informática</t>
  </si>
  <si>
    <t>Extremo</t>
  </si>
  <si>
    <t>CONS0064</t>
  </si>
  <si>
    <t>Detrimento patrimonial por la no recuperación de deudas (Cobro coactivo)</t>
  </si>
  <si>
    <t xml:space="preserve">Iniciar depuración de cartera e inicio de proceso disciplinario </t>
  </si>
  <si>
    <t xml:space="preserve">Profesional asignado Grupo de cobro coactivo </t>
  </si>
  <si>
    <t xml:space="preserve">Actas de comité de cartera y remisión a Control interno disciplinario </t>
  </si>
  <si>
    <t>Realizar mesas de trabajo técnicas con los grupos de seguimiento y control y de gestión financiera</t>
  </si>
  <si>
    <t>Fichas técnicas de depuración conciliadas</t>
  </si>
  <si>
    <t>APO6RG0005</t>
  </si>
  <si>
    <t>Posibilidad de  Prescripciones de acciones de cobro por falta de gestión</t>
  </si>
  <si>
    <t>CAU0242</t>
  </si>
  <si>
    <t>Vencimiento de términos de cobro</t>
  </si>
  <si>
    <t xml:space="preserve">Generar  alertas  de acuerdo con la información que reposa en la base para el control de los procesos de cobro coactivo. 
</t>
  </si>
  <si>
    <t xml:space="preserve">
Herramienta (base de datos)  
</t>
  </si>
  <si>
    <t>APO6RG0006</t>
  </si>
  <si>
    <t>Posibilidad de  Incumplimiento normativo aplicable a la  ANM en materia de transparencia y acceso a la información pública</t>
  </si>
  <si>
    <t>CAUS0243</t>
  </si>
  <si>
    <t xml:space="preserve">Inoportunidad en la entrega de información por parte de los procesos/dependencias para realizar la actualización del normograma </t>
  </si>
  <si>
    <t xml:space="preserve">Solicitar o reiterar a los procesos/dependencias la entrega oportuna de la información a actualizar </t>
  </si>
  <si>
    <t>Profesional designado Oficina Asesora Juridica</t>
  </si>
  <si>
    <t>Solicitar a los procesos la designación de un responsable para que consolide la información a nivel vicepresidencia y/o oficina</t>
  </si>
  <si>
    <t>Correo electronico</t>
  </si>
  <si>
    <t>EST1 Planeación Estratégica - PE</t>
  </si>
  <si>
    <t>EST1RG0001</t>
  </si>
  <si>
    <t>Posibilidad de desarticulación del plan estratégico institucional y plan de acción con las funciones y el objeto de la ANM</t>
  </si>
  <si>
    <t>Inoportuna respuesta y/o falta de información por parte de las áreas.</t>
  </si>
  <si>
    <t>Realizar la solicitud a las áreas para definir el plan estratégico y de acción y/o ejecutar mesas de apoyo metodológico.</t>
  </si>
  <si>
    <t>Profesionales grupo de planeación asignados</t>
  </si>
  <si>
    <t>Correos electrónicos y/o listas de asistencia</t>
  </si>
  <si>
    <t>CONS0027</t>
  </si>
  <si>
    <t>Afectación reputacional.</t>
  </si>
  <si>
    <t>Mesas de trabajo con las áreas para articular y ajustar la planeación estratégica de la Entidad.</t>
  </si>
  <si>
    <t>Coordinación de Planeación y/o profesionales del grupo de Planeación</t>
  </si>
  <si>
    <t xml:space="preserve">Listas de asistencia
Correos
Documentos </t>
  </si>
  <si>
    <t>Nuevas directrices y/o lineamientos.</t>
  </si>
  <si>
    <t>Revisar la directriz y/o lineamiento y proceder con la actualización del plan estratégico y de acción y/o ejecutar mesas de trabajo.</t>
  </si>
  <si>
    <t>Lista de asistencia
Plan estratégico y de acción actualizado</t>
  </si>
  <si>
    <t>EST1RG0002</t>
  </si>
  <si>
    <t xml:space="preserve">
Posibilidad de demora en la entrega de informes con resultados a la alta dirección
</t>
  </si>
  <si>
    <t>Falta  de reporte y/o a destiempo de indicadores por parte de las áreas responsables.</t>
  </si>
  <si>
    <t>Solicitud y/o reiteración del reporte por parte de los responsables.</t>
  </si>
  <si>
    <t>Toma de decisiones inoportuna por parte de la alta dirección.</t>
  </si>
  <si>
    <t>Presentar ante el Comité Directivo y/o de Gestión y Desempeño los puntos críticos que impiden la consolidación de resultados.</t>
  </si>
  <si>
    <t>Coordinación de Planeación</t>
  </si>
  <si>
    <t>Acta y/o Presentación</t>
  </si>
  <si>
    <t>CAU0034</t>
  </si>
  <si>
    <t>Reporte errado de los indicadores estratégicos y operativos.</t>
  </si>
  <si>
    <t>Realizar seguimiento y revisión de los reportes de indicadores.</t>
  </si>
  <si>
    <t>Correos electrónicos con observaciones
Lista de asistencia de las mesas de trabajo</t>
  </si>
  <si>
    <t xml:space="preserve">EST1 Planeación Estratégica - PI Proyectos de Inversión </t>
  </si>
  <si>
    <t>EST1RG0008</t>
  </si>
  <si>
    <t>Posibilidad de incumplimiento en la generación de alertas para el reporte de avance oportuno de los proyectos de inversión de la ANM</t>
  </si>
  <si>
    <t>CAU0282</t>
  </si>
  <si>
    <t xml:space="preserve">Comunicación extemporánea o errada de los plazos para gestionar las novedades o reportes  de los proyectos de inversión </t>
  </si>
  <si>
    <t>Socializar los plazos y lineamientos en materia de proyectos de inversión oportunamente a los procesos/dependencias, conforme a las directrices internas o externas dadas por las entidades rectoras en el tema.</t>
  </si>
  <si>
    <t>Profesional del Grupo de Planeación asignado</t>
  </si>
  <si>
    <t xml:space="preserve">1. Correos electrónicos </t>
  </si>
  <si>
    <t xml:space="preserve">Sanciones de las entidades de control </t>
  </si>
  <si>
    <t>Validar con el gerente de proyecto las el plan de choque para realizar los reportes oportunos.</t>
  </si>
  <si>
    <t>Coordinador Grupo de Planeación</t>
  </si>
  <si>
    <t>1. Correos electrónicos
2. Plan de choque formulado</t>
  </si>
  <si>
    <t>CAU0283</t>
  </si>
  <si>
    <t xml:space="preserve">Debilidad en la calidad de la informacion reportada en las plataformas de seguimiento vigente. </t>
  </si>
  <si>
    <t>Generar alertas a los procesos/dependencias sobre la baja   calidad de la informacion reportada.</t>
  </si>
  <si>
    <t xml:space="preserve">1. Programación de Reuniones y/o Correos electrónicos 
</t>
  </si>
  <si>
    <t>EST1RG0009</t>
  </si>
  <si>
    <t>Posibilidad de incumplimiento en el acompañamiento a la formulación de proyectos de inversión de la entidad para la ejecución de recursos.</t>
  </si>
  <si>
    <t>CAU0287</t>
  </si>
  <si>
    <t>Debilidades por parte de los responsables de las dependencias en la formualción de proyectos de inversión.</t>
  </si>
  <si>
    <t>Brindar el acompañamiento necesario a los responsables de las dependencias en la formulación y estructuración de los proyectos de inversión</t>
  </si>
  <si>
    <t>1. Correo electrónico con indicación de ajustes o aprobaciones
2. Anteproyecto consolidado</t>
  </si>
  <si>
    <t>Proyectos formulados sin la viabilización de la entidad que regula el tema.</t>
  </si>
  <si>
    <t>Realizar mesas de trabajo con las dependencias para formular proyectos bajo los lineamientos establecidos por entidad que regula el tema.</t>
  </si>
  <si>
    <t xml:space="preserve">1, Listados de asistencia </t>
  </si>
  <si>
    <t>EST1 Planeación Estratégica - Sistema de Gestión Ambiental</t>
  </si>
  <si>
    <t>EST1RG0015</t>
  </si>
  <si>
    <t>Posibilidad de Aumento en la significancia de los aspectos e impactos ambientales</t>
  </si>
  <si>
    <t>CAU0013</t>
  </si>
  <si>
    <t>Incumplimiento en los lineamientos establecidos para la identificación y valoración de aspectos e impactos ambientales</t>
  </si>
  <si>
    <t xml:space="preserve">Implementar  matriz de aspectos e impactos ambientales para todas las sedes </t>
  </si>
  <si>
    <t xml:space="preserve">Profesionales Grupo de Planeación asignados </t>
  </si>
  <si>
    <t>Matriz de aspectos e impactos ambientales</t>
  </si>
  <si>
    <t>CONS0034</t>
  </si>
  <si>
    <t>Contaminación ambiental</t>
  </si>
  <si>
    <t>Informar a la autoridad ambiental</t>
  </si>
  <si>
    <t>Coordinador del Grupo de Planeación</t>
  </si>
  <si>
    <t>Oficio</t>
  </si>
  <si>
    <t>CAU0014</t>
  </si>
  <si>
    <t xml:space="preserve">Falta de implementación de controles a los aspectos e impactos ambientales </t>
  </si>
  <si>
    <t>Estructurar controles para cada uno de los aspectos e impactos significativos  de la Entidad</t>
  </si>
  <si>
    <t>Programas ambientales 
Actividades de sensibilización (Piezas comunicativas y campañas )</t>
  </si>
  <si>
    <t>Valoración extraordinaria de aspectos e impactos ambientales de la Entidad.</t>
  </si>
  <si>
    <t>Profesionales Grupo de Planeación asignados</t>
  </si>
  <si>
    <t>CAU0015</t>
  </si>
  <si>
    <t>Falta de implementación de los  programas ambientales y de seguimiento a la implementación de los mismos</t>
  </si>
  <si>
    <t>Estructurar e implementar programas ambientales, y hacer seguimiento periodico ( trimestral y/o semestral de acuerdo al flujo de informacion)</t>
  </si>
  <si>
    <t>Programas ambientales formulados
Programas ambientales con seguimiento periodico</t>
  </si>
  <si>
    <t>CAU0016</t>
  </si>
  <si>
    <t>Desconocimiento por parte de los servidores de la ANM de los Aspectos e Impactos Ambientales de la Entidad</t>
  </si>
  <si>
    <t>Realizar socialización de los aspectos e impactos ambientales a los servidores de la Entidad</t>
  </si>
  <si>
    <t>Soportes de socialización</t>
  </si>
  <si>
    <t>EST1RG0016</t>
  </si>
  <si>
    <t>Posibilidad de Incumplimiento normativo y de los requisitos técnicos en materia ambiental</t>
  </si>
  <si>
    <t>CAU0017</t>
  </si>
  <si>
    <t>Desactualización de la Matriz de Requisitos Legales aplicables al Sistema de Gestión Ambiental de la ANM, y falta de seguimiento al cumplimiento normativo</t>
  </si>
  <si>
    <t xml:space="preserve">Revisar y registrar la normatividad ambiental aplicable en el Normograma Institucional e identificar su aplicabilidad en la Entidad </t>
  </si>
  <si>
    <t>Normograma Institucional actualizado</t>
  </si>
  <si>
    <t>CONS0009</t>
  </si>
  <si>
    <t>Sanciones y/o requerimientos de las autoridades competentes</t>
  </si>
  <si>
    <t xml:space="preserve">Gestionar las actividades de subsanación </t>
  </si>
  <si>
    <t>Plan de acción</t>
  </si>
  <si>
    <t>Evaluar el cumplimiento normativo en materia ambiental por lo menos una vez al año, o cuando se requiera; y generar las acciones pertinentes frente a los resultados obtenidos</t>
  </si>
  <si>
    <t>Matriz de cumplimiento de requisitos legales, y planes de acción.</t>
  </si>
  <si>
    <t>Recibir sanción y/o requerimiento  para revisar el objeto de la misma, y dar traslado a la Oficina Asesora Jurídica para que represente a la Entidad en los procesos judiciales que correspondan</t>
  </si>
  <si>
    <t>Documentación de procesos adelantados
Correo electrónico y/o memorando</t>
  </si>
  <si>
    <t>EST1RG0017</t>
  </si>
  <si>
    <t>Posibilidad de Incumplimiento de los programas ambientales definidos y aplicables a  la ANM</t>
  </si>
  <si>
    <t>Programas ambientales formulados
Programas ambientales con seguimiento  periodico</t>
  </si>
  <si>
    <t>CONS0007</t>
  </si>
  <si>
    <t>Realizar socialización de los programas ambientales a los servidores de la Entidad</t>
  </si>
  <si>
    <t>EST1 Planeación Estratégica - Sistema de Gestión de Calidad</t>
  </si>
  <si>
    <t>EST1RG0003</t>
  </si>
  <si>
    <t xml:space="preserve">Posibilidad de Inoportunidad en la identificación, planificación y documentación de los cambios que afectan la operación institucional por parte de los responsables de proceso/dependencia </t>
  </si>
  <si>
    <t>CAU0020</t>
  </si>
  <si>
    <t xml:space="preserve">Desconocimiento de la metodología e información técnica (procedimiento) para la gestión del cambio. </t>
  </si>
  <si>
    <t xml:space="preserve">Divulgar y socializar el procedimiento y formatos a todos los servidores de la ANM para generar conciencia de que es y como identificar un cambio y documentar y gestionar los cambios </t>
  </si>
  <si>
    <t>Coordinación del grupo de planeación 
Profesional asignado</t>
  </si>
  <si>
    <t>Listados de asistencia
Correos electrónicos
Correo Comunicaciones ANM</t>
  </si>
  <si>
    <t xml:space="preserve">Afectación de la imagen ANM </t>
  </si>
  <si>
    <t>Realizar el análisis del plan de trabajo y reformular las actividades que se requieran</t>
  </si>
  <si>
    <t xml:space="preserve">Plan de trabajo reformulado.
</t>
  </si>
  <si>
    <t>CAU0021</t>
  </si>
  <si>
    <t>Participación insuficiente de las partes interesadas y/o necesarias para la gestión del cambio</t>
  </si>
  <si>
    <t>Programar mesas de trabajo con los procesos/dependencias requeridos para realizar la intervención y estructuración de la implementación del cambio</t>
  </si>
  <si>
    <t>Coordinación del grupo de planeación
Profesional asignado</t>
  </si>
  <si>
    <t>Listados de asistencia
Formato de Planificación y gestión de cambios
Correos electrónicos</t>
  </si>
  <si>
    <t>EST1RG0004</t>
  </si>
  <si>
    <t xml:space="preserve">
Posibilidad de indocumentar y poner a disposición de las partes interesadas la información y datos estratégicos de la ANM</t>
  </si>
  <si>
    <t xml:space="preserve">
Disponibilidad de los expertos temáticos para documentar y brindar la información clave institucional</t>
  </si>
  <si>
    <t xml:space="preserve">
Propiciar espacios y mecanismos internos de la agencia para la circulación y divulgación de conocimiento e información clave estratégica de la ANM por parte de experetos temáticos.
</t>
  </si>
  <si>
    <t>Coordinador Grupo de Planeación
'Profesional Grupo de Planeación asignado</t>
  </si>
  <si>
    <t>Convocatoria Teams
Listados de asistencia / grabaciones
Correos electrónicos</t>
  </si>
  <si>
    <t xml:space="preserve">
Imposibilidad de acceder a la información estratégica clave requerida para la construcción de los insumos estratégicos para toma de decisiones.</t>
  </si>
  <si>
    <t xml:space="preserve">
Identificar y propiciar el acceso a las diferentes fuentes de información interna y externa para garantizar la elaboración de los informes analíticos de la ANM</t>
  </si>
  <si>
    <t>Correos electrónicos / Ruta de archivo/ubicación del backup</t>
  </si>
  <si>
    <t>CAU0066</t>
  </si>
  <si>
    <t xml:space="preserve">
Limitado apoyo de las áreas involucradas en la consolidación y acceso a información estratégica para elaboración de análisis e informes clave. </t>
  </si>
  <si>
    <t xml:space="preserve">
Solicitar apoyo a las áreas técnicas y a las instituciones del sector para garantizar el acceso a la información estratégica patra elaboración de informes.</t>
  </si>
  <si>
    <t>EST1RG0005</t>
  </si>
  <si>
    <t>Posibilidad de Inoportunidad en el identificación,  actualización y aprobación de los riesgos de gestión y corrupción de los procesos de la ANM</t>
  </si>
  <si>
    <t>CAU0067</t>
  </si>
  <si>
    <t>Debilidades en el proceso de planificación de cada vigencia para adelantar el ejercicio de identificación y/o actualización de los riesgos de la ANM</t>
  </si>
  <si>
    <t>Generar lineamientos para todos los procesos/dependencias, y realizar programación de mesas de trabajo para cada vigencia, o cuando se requiera conforme a las solicitudes recibidas</t>
  </si>
  <si>
    <t>Profesional Grupo de Planeación
Coordinador Grupo de Planeación</t>
  </si>
  <si>
    <t>CONS0071</t>
  </si>
  <si>
    <t>Materialización de riesgos de gestión y de corrupción</t>
  </si>
  <si>
    <t>Comunicar a la Alta Dirección la materialización de los riesgos</t>
  </si>
  <si>
    <t xml:space="preserve">Coordinador de Grupo de Planeación </t>
  </si>
  <si>
    <t>Comunicación por correo electrónico o Acta de Reunión</t>
  </si>
  <si>
    <t>CAU0068</t>
  </si>
  <si>
    <t>Debilidades de parte de los responsables de proceso/dependencia en la identificación y/o actualización de sus riesgos e información del proceso asociada en las matrices</t>
  </si>
  <si>
    <t>Generar procesos de validación de las matrices de riesgos trabajadas con los responsables de proceso/dependencia o delegados para garantizar la revisión y aprobación del 100% del contenido de cada matriz levantado en mesas de trabajo</t>
  </si>
  <si>
    <t>CAU0069</t>
  </si>
  <si>
    <t>Falta de participación por parte de la Alta Dirección en la identificación de riesgos y controles</t>
  </si>
  <si>
    <t xml:space="preserve">Poner a consideración y aprobación las matrices de riesgos de gestión y corrupción a los miembros de comité de gestión y desempeño </t>
  </si>
  <si>
    <t>Coordinación del grupo de planeación 
Profesional Grupo de Planeación</t>
  </si>
  <si>
    <t>Acta Comité 
Correos electrónicos</t>
  </si>
  <si>
    <t>EST1RG0006</t>
  </si>
  <si>
    <t xml:space="preserve">Posibilidad de Incumplimiento de requisitos del sistema integrado de gestión que impacte la certificación en las normas ISO.
</t>
  </si>
  <si>
    <t>CAU0070</t>
  </si>
  <si>
    <t xml:space="preserve">Incumplimiento en la ejecución de las actividades del plan SIG </t>
  </si>
  <si>
    <t>Generar alertas ante posibles incumplimientos o retrasos de actividades.</t>
  </si>
  <si>
    <t xml:space="preserve">Coordinación del grupo de planeación 
Profesional Grupo de Planeación
</t>
  </si>
  <si>
    <t>CAU0039</t>
  </si>
  <si>
    <t>Falta de unificación de criterios para definir el plan SIG.</t>
  </si>
  <si>
    <t>Realizar mesas de trabajo y socialización con el equipo SIG para definición del plan de trabajo</t>
  </si>
  <si>
    <t xml:space="preserve">Coordinación del grupo de planeación </t>
  </si>
  <si>
    <t>Reunión Teams.
Plan de trabajo.</t>
  </si>
  <si>
    <t>CAU0055</t>
  </si>
  <si>
    <t>Fallas en la programación del plan SIG.</t>
  </si>
  <si>
    <t>Solicitar a cada responsable establecer los tiempos de las actividades a cargo.</t>
  </si>
  <si>
    <t>Coordinación del grupo de planeación</t>
  </si>
  <si>
    <t>Plan de trabajo.</t>
  </si>
  <si>
    <t>CAU0065</t>
  </si>
  <si>
    <t xml:space="preserve">Demoras en la recepción de la información para consolidar el avance de las actividades. </t>
  </si>
  <si>
    <t xml:space="preserve">Solicitar a través de correo electrónico del reporte oportuno </t>
  </si>
  <si>
    <t>PE1 Planeación Estratégica - Trámites presupuestales</t>
  </si>
  <si>
    <t>EST1RG0010</t>
  </si>
  <si>
    <t xml:space="preserve">Posibilidad de incumplimiento de obligaciones presupuestales y legales de la  ANM </t>
  </si>
  <si>
    <t>CAU0035</t>
  </si>
  <si>
    <t xml:space="preserve">Información insuficiente e inoportuna para la revisión y consolidación del anteproyecto PGN funcionamiento </t>
  </si>
  <si>
    <t>Remitir solicitud de información completa, clara, específica y con los lineamientos de Min Hacienda a los lideres de proceso/dependencia</t>
  </si>
  <si>
    <t>Coordinador grupo de planeación
Profesionales asignados</t>
  </si>
  <si>
    <t>CONS0031</t>
  </si>
  <si>
    <t>Realizar modificaciones del PAA conforme a las necesidades</t>
  </si>
  <si>
    <t>Coordinador Grupo de Planeación y Grupo de Contratación</t>
  </si>
  <si>
    <t xml:space="preserve">
Correos electrónicos
Publicación PAA-SECOP</t>
  </si>
  <si>
    <t>Hacer acompañamiento en la consolidación del anteproyecto para retroalimentar a los procesos/dependencias</t>
  </si>
  <si>
    <t>Profesionales del Grupo de Planeación asignados</t>
  </si>
  <si>
    <t>Correos electrónicos y/o listados de asistencia</t>
  </si>
  <si>
    <t>CAU0036</t>
  </si>
  <si>
    <t xml:space="preserve">Retraso en la ejecución presupuestal </t>
  </si>
  <si>
    <t>Revisar y solicitar ajustes del PAA de ser necesario; y realizar modificaciones del PAA cada vez que se requiera</t>
  </si>
  <si>
    <t>Correos electrónicos 
Reporte Sisgestión
Publicación PAA-SECOP</t>
  </si>
  <si>
    <t>Realizar seguimiento mensual de la ejecución del presupuesto o cuando se requiera</t>
  </si>
  <si>
    <t>Reportes SIIF y Sisgestión 
Correos Electrónicos y/o
Presentación Comité Directivo</t>
  </si>
  <si>
    <t>CAU0037</t>
  </si>
  <si>
    <t xml:space="preserve">Sobre o subestimación del presupuesto solicitado y/o asignación de recursos insuficientes </t>
  </si>
  <si>
    <t xml:space="preserve">
Remitir documento justificativo  de aclaración completo, claro y especifico en cumplimiento de los lineamientos de Min Hacienda</t>
  </si>
  <si>
    <t>Documeto y/o Correos electrónicos</t>
  </si>
  <si>
    <t>Revisar y solicitar ajustes del PAA  de ser necesario</t>
  </si>
  <si>
    <t>EST1RG0012</t>
  </si>
  <si>
    <t>Posibilidad de ineficacia en el trámite de solicitudes de CDP</t>
  </si>
  <si>
    <t>CAU0040</t>
  </si>
  <si>
    <t xml:space="preserve">Fallas tecnológicas </t>
  </si>
  <si>
    <t>Realizar control de manera manual conforme los formatos/ documentos aprobados en Isolucion (cuando se requiera, o depende del grado de dificultad de la incidencia)</t>
  </si>
  <si>
    <t>Coordinación del grupo de planeación
'Profesionales del Grupo de Planeación asignados</t>
  </si>
  <si>
    <t>Solicitud de modificación
Correos electrónicos</t>
  </si>
  <si>
    <t>Entrega inoportuna de la información requerida para consolidar y  publicar el PAA</t>
  </si>
  <si>
    <t>Revisar y validar las solicitudes de modificación PAA</t>
  </si>
  <si>
    <t xml:space="preserve">-Registro en SIGESTIÖN
-Solicitud de modificación
-Correos electrónicos
-Registro en SECOP </t>
  </si>
  <si>
    <t>CAU0042</t>
  </si>
  <si>
    <t xml:space="preserve">Exceso de solicitudes de modificación al PAA </t>
  </si>
  <si>
    <t>Verificar puntos de validación dentro del sistema SISGESTION para la versión inicial del PAA (para modificaciones PAA la actividad la lidera únicamente el Grupo de Planeación y Contratación)</t>
  </si>
  <si>
    <t>SISGESTIÓN
SECOP</t>
  </si>
  <si>
    <t>EST1RG0013</t>
  </si>
  <si>
    <t>Posibilidad de  la no Imposibilidad de adquisición de un bien o servicio e incumplimiento de metas presupuestales</t>
  </si>
  <si>
    <t>CAU0043</t>
  </si>
  <si>
    <t>Información insuficiente e inoportuna para la gestión de trámites presupuestales en SISGESTION y SIIF</t>
  </si>
  <si>
    <t>Socializar procedimientos, instructivos, plantillas y formatos para la entrega de información</t>
  </si>
  <si>
    <t>Listados de asistencia y/o correos electrónicos.</t>
  </si>
  <si>
    <t>Realizar asesoría, revisión y sugerir ajustes a las solicitudes de acuerdo a la disponibilidad en SIIF Nación</t>
  </si>
  <si>
    <t>Correo electrónico
Reportes SIIF de consultas de saldos</t>
  </si>
  <si>
    <t>EST1RG0014</t>
  </si>
  <si>
    <t>Posibilidad de Incumplimiento de metas en la ejecución presupuestal de la ANM</t>
  </si>
  <si>
    <t>CAU0044</t>
  </si>
  <si>
    <t>Falta de respuesta sobre avance en la ejecución de acciones por parte de los responsables de proceso/dependencia</t>
  </si>
  <si>
    <t>Escalar en la Vicepresidencia Administrativa y Financiera el incumplimiento</t>
  </si>
  <si>
    <t>CONS0010</t>
  </si>
  <si>
    <t>Reducción del presupuesto para la siguiente vigencia</t>
  </si>
  <si>
    <t>Adelantar las acciones correctivas a que haya lugar para que las situaciones que dieron lugar a la reducción presupuestal no se vuelvan a presentar</t>
  </si>
  <si>
    <t>Lineamientos presupuestales 
Correos electrónicos
Listados de asistencia</t>
  </si>
  <si>
    <t>CAU0045</t>
  </si>
  <si>
    <t xml:space="preserve">Cambios en la etapa precontractual (oferta del mercado) que requiere modificaciones de PAA </t>
  </si>
  <si>
    <t xml:space="preserve">Tramitar y validar solicitudes de modificación PAA </t>
  </si>
  <si>
    <t xml:space="preserve">Formato PAA
Solicitud de modificación
Correos electrónicos
</t>
  </si>
  <si>
    <t>Solicitar al Grupo de Contratación aplicar las modificaciones en el SECOP</t>
  </si>
  <si>
    <t>EST2 Gestión de las Comunicaciones y el Relacionamiento</t>
  </si>
  <si>
    <t>EST2RG0001</t>
  </si>
  <si>
    <t xml:space="preserve">Posibilidad de La inexistencia de estrategias de comunicación que formulen lineamientos para el relacionamiento con los grupos de interés. </t>
  </si>
  <si>
    <t>CAU0046</t>
  </si>
  <si>
    <t xml:space="preserve">No existe un lineamiento instutcionale que guie el relacionamiento con la ciudadania en materia de comunicaciones. </t>
  </si>
  <si>
    <t>Diseñar o actualizar un Plan de comunicaciones que abarque la comunicación interna - comunicación externa- redes sociales y el manejo de la imagen institucional.</t>
  </si>
  <si>
    <t xml:space="preserve">Coordinador Grupo de Atención,  Participación Ciudadana y Comunicaciones </t>
  </si>
  <si>
    <t>Documento Plan de Comunicaciones 2025</t>
  </si>
  <si>
    <t>CONS0013</t>
  </si>
  <si>
    <t>Desorientación y desinformación de los grupos de interés</t>
  </si>
  <si>
    <t>Crear una estrategia de comunicaciones que permita dar alcance a la información y orientar a los grupos de interés</t>
  </si>
  <si>
    <t xml:space="preserve">Coordinador del Grupo de Participación  Ciudadana y comunicaciones 
Apoyo del proceso/dependencia responsable de la información </t>
  </si>
  <si>
    <t>Campaña publicada</t>
  </si>
  <si>
    <t>CONS0012</t>
  </si>
  <si>
    <t>Creación de canales alternos no autorizados por la ANM por parte de los procesos/dependencias</t>
  </si>
  <si>
    <t>Crear estrategia de comunicaciones para fortalecer la divulgación de los canales oficiales de la ANM</t>
  </si>
  <si>
    <t xml:space="preserve">Coordinador del Grupo de Participación  Ciudadana y comunicaciones </t>
  </si>
  <si>
    <t xml:space="preserve">Campaña publicada </t>
  </si>
  <si>
    <t>EST2RG0002</t>
  </si>
  <si>
    <t>Posibilidad de Inoportunidad e inadecuada publicación de la información</t>
  </si>
  <si>
    <t>CAU0048</t>
  </si>
  <si>
    <t>Solicitudes por parte de los procesos/dependencias fuera de los tiempos establecidos</t>
  </si>
  <si>
    <t>Socializar el instructivo de Comunicación Interna e Instructivo de Comunicación  Externa a todos los servidores de la ANM.</t>
  </si>
  <si>
    <t>Profesionales Grupo de Atención,  Participación Ciudadana y Comunicaciones</t>
  </si>
  <si>
    <t xml:space="preserve">Enviar para aprobación por parte del proceso/dependencia solicitante las piezas graficas </t>
  </si>
  <si>
    <t>CAU0049</t>
  </si>
  <si>
    <t>Demoras en la aprobación de información técnica que sea insumo para las campañas o comunicados</t>
  </si>
  <si>
    <t>Realizar solicitud por medio de correo electrónico al área técnica solicitando la  aprobación de información que sea insumo para las campañas o comunicados</t>
  </si>
  <si>
    <t xml:space="preserve">Correo electrónico </t>
  </si>
  <si>
    <t>EST2RG0003</t>
  </si>
  <si>
    <t>Posibilidad de Indisponibilidad de la información de la Entidad en sitio web y redes sociales</t>
  </si>
  <si>
    <t>CAU0050</t>
  </si>
  <si>
    <t xml:space="preserve">Falta de gestión por parte de los responsables de proceso/dependencia para realizar en oportunidad las solicitudes de la actualización de los contenidos web </t>
  </si>
  <si>
    <t xml:space="preserve">Falta de gestión por parte de los responsables de proceso/dependencia para realizar la solicitud de la actualización de los contenidos web </t>
  </si>
  <si>
    <t xml:space="preserve">Profesionales Grupo de Atención,  Participación Ciudadana y Comunicaciones, Apoyo del Proceso/ Dependencia responsable de la información </t>
  </si>
  <si>
    <t>Boletín de Noticias ANM</t>
  </si>
  <si>
    <t>CONS0011</t>
  </si>
  <si>
    <t>Suplantación de la ANM a través de canales no oficiales de la Entidad</t>
  </si>
  <si>
    <t>Crear estrategia de comunicaciones para informar acerca de campañas falsas publicadas por canales no oficiales de la ANM</t>
  </si>
  <si>
    <t>Coordinador Grupo de participación ciudadana y comunicaciones</t>
  </si>
  <si>
    <t>EST2RG0004</t>
  </si>
  <si>
    <t>Posibilidad de Incumplimiento en la ejecución de espacios/eventos programados por los procesos de la ANM para los ciudadanos, que posibiliten su participación e información</t>
  </si>
  <si>
    <t>CAU0053</t>
  </si>
  <si>
    <t>Inexistencia y desarticulación en la consolidación y desarrollo de todos los espacios y eventos programados por las distintas dependencias de la ANM para la participación ciudadana</t>
  </si>
  <si>
    <t>Consolidar y realizar  seguimiento semestral a la ejecución de los eventos de la ANM</t>
  </si>
  <si>
    <t>Coordinador Grupo de Atención,  Participación Ciudadana y Comunicaciones</t>
  </si>
  <si>
    <t>Correos electrónicos
Matriz de eventos de participación ciudadana ANM con seguimiento, Publicación en la WEB</t>
  </si>
  <si>
    <t>EST2RG0005</t>
  </si>
  <si>
    <t>Posibilidad de Deficiencias en la publicación y socialización de los mecanismos de medición de la gestión institucional.</t>
  </si>
  <si>
    <t>CAU0059</t>
  </si>
  <si>
    <t>Inoportunidad en el suministro de la información por parte de los procesos/dependencias de la ANM</t>
  </si>
  <si>
    <t>Socializar a través de redes sociales los link para incentivar la participación en las encuestas</t>
  </si>
  <si>
    <t>Profesional Grupo de Planeación 
Profesional Grupo de Atención,  Participación Ciudadana y Comunicaciones</t>
  </si>
  <si>
    <t>Publicaciones en redes sociales</t>
  </si>
  <si>
    <t>Comunicar al Grupo de Control Interno Disciplinario las potenciales responsabilidades disciplinarias,  para que se de trámite o traslado según corresponda</t>
  </si>
  <si>
    <t>Coordinador del Grupo de Participación  Ciudadana y comunicaciones</t>
  </si>
  <si>
    <t>Correo electrónico/memorando y soportes que sustenten posibles responsabilidades</t>
  </si>
  <si>
    <t>EST2RG0007</t>
  </si>
  <si>
    <t>Posibilidad de  Deficiencias en la formulación de la estrategia  de rendición de cuentas de la ANM</t>
  </si>
  <si>
    <t>CAU0057</t>
  </si>
  <si>
    <t>Desarticulación con los demás procesos/dependencia de las actividades o iniciativas que desarrollan con componente de rendición de cuentas</t>
  </si>
  <si>
    <t xml:space="preserve">Orientar a los usuarios internos en materia de rendición de cuentas y articular la información de los procesos/dependencias sobre los  espacios donde se desarrollan actividades de rendición. </t>
  </si>
  <si>
    <t>Correo electrónico 
Cronograma actividades participación ciudadana y rendición de cuentas.</t>
  </si>
  <si>
    <t>EST2RG0008</t>
  </si>
  <si>
    <t>Posibilidad de  Ineficiencia en la gestión de los servicios prestados por parte del grupo</t>
  </si>
  <si>
    <t>CAU0060</t>
  </si>
  <si>
    <t>Reprocesos por inadecuada aplicación de los procedimientos definidos</t>
  </si>
  <si>
    <t xml:space="preserve">Recepcionar las solicitudes de comunicaión a través del formulario establecido  
</t>
  </si>
  <si>
    <t>Coordinador Grupo de Atención,  Participación Ciudadana y Comunicaciones 
Profesionales Grupo Atención, Participación Ciudadana</t>
  </si>
  <si>
    <t>Correos de distribución y asignación de actividades al interior del equipo, matriz de seguimiento</t>
  </si>
  <si>
    <t>EVA Evaluación, control y mejora</t>
  </si>
  <si>
    <t>EVA1RG0001</t>
  </si>
  <si>
    <t>Posibilidad de incumplimiento en la ejecución de auditorias.</t>
  </si>
  <si>
    <t>CAU0269</t>
  </si>
  <si>
    <t>Falta de experiencia y/o conocimiento de los auditores</t>
  </si>
  <si>
    <t>Verificar la competencia de los auditores internos formados, y realizar la solicitud de formación a auditores para cada vigencia</t>
  </si>
  <si>
    <t>Coordinador Grupo de Planeación 
Profesional asignado en el grupo de Planeación</t>
  </si>
  <si>
    <t>Formato de verificación de la competencia del auditor
'Correo electrónico  Talento Humano</t>
  </si>
  <si>
    <t>CONS0072</t>
  </si>
  <si>
    <t xml:space="preserve">Suspención y/o cancelación de la certificación de las normas tecnicas </t>
  </si>
  <si>
    <t>Realizar el análisis del plan de trabajo y reformular las actividades que se requieran.</t>
  </si>
  <si>
    <t>Acciones de mejora registradas en ISOLUCION</t>
  </si>
  <si>
    <t>CAU0270</t>
  </si>
  <si>
    <t>Falta de disposición del auditor y/o auditado</t>
  </si>
  <si>
    <t>Realizar procesos de sensibilización</t>
  </si>
  <si>
    <t>Profesional asignado en el grupo de Planeación</t>
  </si>
  <si>
    <t>Lista de asistencia y/o Presentación de preparación para la auditoría</t>
  </si>
  <si>
    <t>CAU0266</t>
  </si>
  <si>
    <t xml:space="preserve">Baja inscripción en la convocatoria de auditores interno. </t>
  </si>
  <si>
    <t>Formación de nuevos auditores internos.</t>
  </si>
  <si>
    <t>Listas de Asistencia y/o certificados</t>
  </si>
  <si>
    <t>CAU0271</t>
  </si>
  <si>
    <t>Tiempo insuficiente para el desarrollo de la ejecutoría</t>
  </si>
  <si>
    <t xml:space="preserve">Elaborar y hacer seguimiento al cronograma de ejecución del plan de auditoría SIG </t>
  </si>
  <si>
    <t xml:space="preserve">Coordinador Grupo de Planeación </t>
  </si>
  <si>
    <t>Cronograma con seguimiento y/o correos electrónicos</t>
  </si>
  <si>
    <t>EVA1RG0003</t>
  </si>
  <si>
    <t xml:space="preserve">Posibilidad de incumplimiento en la entrega de informes.
</t>
  </si>
  <si>
    <t>CAU0264</t>
  </si>
  <si>
    <t>Debilidades en la redacción técnica de los hallazgos</t>
  </si>
  <si>
    <t>Aplicar filtros de revisión de los informes de auditoría por parte del auditor líder</t>
  </si>
  <si>
    <t xml:space="preserve">Coordinador del Grupo de Planeación
Profesional asignado </t>
  </si>
  <si>
    <t>Excel con el seguimiento de los informes de  auditoria con comentarios
Correos electrónicos cuando aplique</t>
  </si>
  <si>
    <t>CONS0070</t>
  </si>
  <si>
    <t>Reprocesos y salidas no conforme</t>
  </si>
  <si>
    <t>Revisar la pertinencia de la actualización del procedimiento</t>
  </si>
  <si>
    <t>Revisión de procedimiento evidenciando si se requiere o no realizar mejoras para su actualización.
Acta / listas de asistencia de sesiones para actualización de salidas no conforme con los procesos misionales
Salidas no conformes de los procesos misionales actualizados</t>
  </si>
  <si>
    <t xml:space="preserve">Reforzar conocimientos en la redaccion de hallazgos </t>
  </si>
  <si>
    <t xml:space="preserve">Profesional asignado </t>
  </si>
  <si>
    <t xml:space="preserve">Listas de Asistencia </t>
  </si>
  <si>
    <t>EVA1RG0005</t>
  </si>
  <si>
    <t>Posiblidad de Inadecuado monitoreo y evaluación al cumplimiento de los controles de los riesgos de la ANM</t>
  </si>
  <si>
    <t>CAU0272</t>
  </si>
  <si>
    <t>Desconocimiento de la metodología de riesgos adoptada en la ANM</t>
  </si>
  <si>
    <t>Realizar seguimiento a la oportunidad y pertinencia en el reporte de monitoreo que realizan los procesos/dependencias de la Entidad a los riesgos</t>
  </si>
  <si>
    <t>Profesional Grupo de Planeación
Profesional Grupo Evaluación, Control y Mejora</t>
  </si>
  <si>
    <t>Correos electrónicos
Publicación de matrices de riegos corrupción cuatrimestral - gestión semestral</t>
  </si>
  <si>
    <t>EVA1RG0006</t>
  </si>
  <si>
    <t>Posiblidad de Inoportunidad en la gestión y cierre de las no conformidades u oportunidades de mejora derivadas de auditorias SIG, Auditoria ente certificador, MIPG u otros.</t>
  </si>
  <si>
    <t>CAU0275</t>
  </si>
  <si>
    <t>Debilidades en la identificación de la causa raíz de las no conformidades, y en la planificación de los tiempos teniendo en cuenta la capacidad operativa del proceso/dependencia para gestionar las mejoras</t>
  </si>
  <si>
    <t>Realizar acompañamiento y asesoramiento a los procesos/dependencias en la definición de los planes de mejoramiento cuando se requiera</t>
  </si>
  <si>
    <t>Coordinación grupo de planeación
Profesional de Planeación</t>
  </si>
  <si>
    <t>Mesas de trabajo, correos electrónicos, planes cargados en ISOLUCION</t>
  </si>
  <si>
    <t xml:space="preserve">Potenciales responsabilidades disciplinarias, </t>
  </si>
  <si>
    <t>Comunicar a la Oficina control interno disciplinario las potenciales responsabilidades disciplinarias,  para que se de trámite o traslado según corresponda</t>
  </si>
  <si>
    <t>CAU0276</t>
  </si>
  <si>
    <t>Desconocimiento del procedimiento de acciones correctivas y de mejora</t>
  </si>
  <si>
    <t>Socializar a través de piezas comunicativas aspectos relacionados con la gestión de acciones correctivas y de mejora</t>
  </si>
  <si>
    <t>Correos electrónicos y correo Noticias ANM</t>
  </si>
  <si>
    <t xml:space="preserve">Generar reporte mensual de seguimiento al cumplimiento y vencimiento de las acciones de planes de mejoramiento </t>
  </si>
  <si>
    <t>Correos electrónicos y reportes ISOLUCION planes de mejoramiento</t>
  </si>
  <si>
    <t>EVA1RG0007</t>
  </si>
  <si>
    <t>Posiblidad de Recurrencia en las salidas no conformes</t>
  </si>
  <si>
    <t>CAU0277</t>
  </si>
  <si>
    <t>Debilidades en la identificación y seguimiento de salidas no conforme.</t>
  </si>
  <si>
    <t>Brindar asesoría y capacitación a los procesos /dependencias misionales en la gestión de salidas no conforme</t>
  </si>
  <si>
    <t>Profesional de Planeación asignado</t>
  </si>
  <si>
    <t>Correos electrónicos
Listas de asistencia</t>
  </si>
  <si>
    <t>CAU0278</t>
  </si>
  <si>
    <t>Debilidad en el reporte oportuno del seguimiento a las salidas no conformes</t>
  </si>
  <si>
    <t>Generar alertas a los procesos/dependencias  para realizar el reporte de seguimiento de salidas no conforme a los procesos misionales</t>
  </si>
  <si>
    <t>CAU0279</t>
  </si>
  <si>
    <t xml:space="preserve">Debilidad en la formulación de la acción definida para subsanar la salida no conforme. </t>
  </si>
  <si>
    <t xml:space="preserve">Acompañar al proceso misional en la identificación de la causa raíz de los hallazgos generados relacionados con las salidas no conforme cuando se requiera. </t>
  </si>
  <si>
    <t>EVA1RG0008</t>
  </si>
  <si>
    <t xml:space="preserve">Posibilidad de afectación económica y disciplinaria por multa o sanción del ente regulador debido a incumplimiento en los términos de ley y de la obligatoriedad de la presentación de los informes de ley aprobados en el plan anual de auditoria </t>
  </si>
  <si>
    <t>CAU0274</t>
  </si>
  <si>
    <t xml:space="preserve">Falta de una efectiva planeación de los trabajos de auditoría </t>
  </si>
  <si>
    <t>La Oficina de control interno debe contar con la aprobación del Plan Anual de Auditoría interna previo al desarrollo de las auditorías.</t>
  </si>
  <si>
    <t xml:space="preserve">Jefe de la Oficina de Control Interno. </t>
  </si>
  <si>
    <t>Acta de comité institucional  de coordinación de control inteno que aprueba el plan anual de auditoria interna</t>
  </si>
  <si>
    <t>Desconocimiento de los términos de ley.</t>
  </si>
  <si>
    <t>El jefe de la Oficina de control interno debe socializar el Plan Anual de Auditoría Interna con el equipo de la OCI, posterior a su aprobación.</t>
  </si>
  <si>
    <t xml:space="preserve">Listas de asistencia/Correo elctronico o Acta de reunión </t>
  </si>
  <si>
    <t>El jefe de la Oficina de control Interno realizara la asignación de los informes de ley con debida anticipación a los profesionales de la Oficina de Control Interno</t>
  </si>
  <si>
    <t>EVA1RG0009</t>
  </si>
  <si>
    <t>Posibilidad de afectación administrativa y disciplinaria por sanciones del ente de control debido al incumplimiento en la atención oportuna de los requerimientos efectuados.</t>
  </si>
  <si>
    <t>CAU080</t>
  </si>
  <si>
    <t xml:space="preserve">Desconocimiento de los procedimientos internos y normatividad legal vigente.
</t>
  </si>
  <si>
    <t>El jefe de la Oficina de control Interno socializa entre los integrantes de la Oficina de Control Interno los términos técnicos e internos de las guías de administración del riesgo y auditoría interna establecidas por el Departamento Administrativo de la Función Pública y en el procedimiento de auditoría interna.</t>
  </si>
  <si>
    <t>Lista de asistencia y/o Presentación de capacitación y/o correo electrónico</t>
  </si>
  <si>
    <t>Desactualización del marco normativo y procedimientos internos.</t>
  </si>
  <si>
    <t xml:space="preserve">El jefe de la Oficina de control Interno verificara, en el programa de trabajo de auditoria que la normatividad aplicable al mismo este vigente, este sera plasmado en los papeles de trabajo. </t>
  </si>
  <si>
    <t>Jefe de la Oficina de Control Interno y los
Profesionales de la Oficina</t>
  </si>
  <si>
    <t xml:space="preserve"> Correo electrónico y programas de trabajo de auditoria </t>
  </si>
  <si>
    <t xml:space="preserve">MIS1 Delimitación y declaración de áreas y zonas de interés - Grupo de Fomento </t>
  </si>
  <si>
    <t>MIS1RG0003</t>
  </si>
  <si>
    <t>Posibilidad de incumplimiento en la elaboración de estudio geológico minero (EGM)</t>
  </si>
  <si>
    <t>CAU0103</t>
  </si>
  <si>
    <t>Debilidades en el proceso de programación de visita a campo para la elaboración del EGM</t>
  </si>
  <si>
    <t>Elaborar cronograma anual de visitas para elaboración de EGM, y realizar el respectivo seguimiento al cumplimiento.</t>
  </si>
  <si>
    <t>Gerente/Coordinador del grupo de Fomento 
Profesionales del Grupo de Fomento</t>
  </si>
  <si>
    <t>Cronograma Anual
Correos electrónicos de programación 
EGM elaborados</t>
  </si>
  <si>
    <t>Comunicar al Grupo de Control Interno Disciplinario las potenciales responsabilidades disciplinarias para que se de trámite correspondiente</t>
  </si>
  <si>
    <t>Gerente de Fomento</t>
  </si>
  <si>
    <t>CAU0104</t>
  </si>
  <si>
    <t>Externalidades que no permiten agilizar el trámite; y/o falta de pronunciamiento de otras entidades, y/o por razones de orden publico que impidan realizar la visita de verificación para realizar el EGM</t>
  </si>
  <si>
    <t>Reprogramar las visitas para la elaboración de los EGM</t>
  </si>
  <si>
    <t xml:space="preserve">Correos electrónicos justificativos con las reprogramaciones realizadas </t>
  </si>
  <si>
    <t>Realizar acercamiento o requerimientos de información con las entidades competentes para revisar las situaciones que puedan generar la no realización del EGM</t>
  </si>
  <si>
    <t>Correos electrónicos y/o oficios y/o listas de asistencia y/o actas de reunión</t>
  </si>
  <si>
    <t>CAU0105</t>
  </si>
  <si>
    <t>Ausencia de pronunciamientos por parte del Ministerio de Ambiente  relacionado con la solicitud de sustracción temporal para la elaboración del Estudio Geológico Minero.</t>
  </si>
  <si>
    <t>Reiterar la solicitud de sustracción temporal para la elaboración del Estudio Geológico Minero al Ministerio de Ambiente cuando corresponda</t>
  </si>
  <si>
    <t xml:space="preserve">Oficio </t>
  </si>
  <si>
    <t>MIS1RG0004</t>
  </si>
  <si>
    <t>Posibilidad de  falta de definición de fondo de los trámites de delimitación y establecimiento de zonas mineras</t>
  </si>
  <si>
    <t>CAU0106</t>
  </si>
  <si>
    <t>Externalidades y cambios normativos que no permiten agilizar el trámites desde la Entidad para las zonas mineras</t>
  </si>
  <si>
    <t>Realizar acercamiento por mesas de trabajo o requerimientos de información a las entidades competentes (Ministerios del Interior, Agencia Nacional de Tierras, etc)</t>
  </si>
  <si>
    <t>Gerente/coordinador del Grupo de Fomento 
Profesionales del Grupo de Fomento</t>
  </si>
  <si>
    <t>Correos electrónicos y/o oficios
Listas de asistencia y/o actas de reunión</t>
  </si>
  <si>
    <t>CONS0017</t>
  </si>
  <si>
    <t>Las comunidades étnicas no pueden ejercer el derecho de prelación establecido en el Código de Minas sobre el área objeto de delimitación.</t>
  </si>
  <si>
    <t>Reiterar gestiones y realizar actividades alternativas con las entidades competentes, para lograr las respuestas a los requerimientos.</t>
  </si>
  <si>
    <t>Gerente de Fomento
Profesionales técnicos y jurídicos</t>
  </si>
  <si>
    <t xml:space="preserve">Listados de asistencia de reuniones y/o oficios </t>
  </si>
  <si>
    <t>Elevar concepto a la Oficina Asesora Jurídica para identificar la aplicación de las normas en el proceso que regulan el trámite de zonas mineras, cuando se requiera.</t>
  </si>
  <si>
    <t xml:space="preserve">Memorando </t>
  </si>
  <si>
    <t>CAU011</t>
  </si>
  <si>
    <t>Debilidades en el proceso de asignación, reparto y tramite de las solicitudes de zonas mineras</t>
  </si>
  <si>
    <t>Realizar control de reparto y de tiempos en las actuaciones administrativas en archivo de control</t>
  </si>
  <si>
    <t xml:space="preserve">Base de Datos de Zonas Mineras y
'Correos electrónicos </t>
  </si>
  <si>
    <t>Contar con un equipo de trabajo multidisciplinario que gestione y controle los tramites de zonas mineras</t>
  </si>
  <si>
    <t>Contratos de prestación de servicios suscritos en la vigencia</t>
  </si>
  <si>
    <t>MIS1RG0005</t>
  </si>
  <si>
    <t>Posibilidad de Ineficiencia en la respuesta de solicitudes de áreas de reserva especial recibidas por parte de las comunidades mineras</t>
  </si>
  <si>
    <t>CAU0107</t>
  </si>
  <si>
    <t>Cambios normativos que inciden en el tramite de las solicitudes de declaración y delimitación de las áreas de reserva especial</t>
  </si>
  <si>
    <t>Gestionar cuando se requiera una estrategia de comunicación a través de todos los canales de comunicación de la ANM, para que las comunidades mineras estén enteradas de los cambios normativos que afectan la solicitud de los tramites.</t>
  </si>
  <si>
    <t>Comunicado publicado en los canales de comunicación de la ANM</t>
  </si>
  <si>
    <t>CONS0016</t>
  </si>
  <si>
    <t>Las comunidades mineras no podrán ejercer la actividad minera legalmente en sus territorios, lo que genera incumplimiento de obligaciones como: falta de instrumentos ambientales, incumplimiento de la normatividad en seguridad e higiene minera, aumento de la actividad ilegal, así como la afectación de la captación de las regalías y contraprestaciones económicas a favor del Estado</t>
  </si>
  <si>
    <t>Hacer el acompañamiento a las comunidades solicitantes de las ARE para lograr la formalización a través del programa PULF (programa unico de legalizacion de formalizacion minera)</t>
  </si>
  <si>
    <t>Elevar concepto a la Oficina Asesora Jurídica para identificar la aplicación de la norma en el proceso de areas de reserva especial, cuando se requiera.</t>
  </si>
  <si>
    <t>CAU0109</t>
  </si>
  <si>
    <t>Inoportunidad en la gestión de reparto y/o actuaciones administrativas de las solicitudes de ARE en trámite</t>
  </si>
  <si>
    <t>Llevar control de reparto a través de base de datos con el control de tiempos para cada una de las actuaciones administrativas</t>
  </si>
  <si>
    <t>Base de Datos con control de tiempos</t>
  </si>
  <si>
    <t>Hacer seguimiento y control al cumplimiento de términos de las asignaciones realizadas a los profesionales generando las respectivas alertas de incumplimiento.</t>
  </si>
  <si>
    <t>Base de Apoyo de Gestión de Reparto y correos electrónicos de seguimiento</t>
  </si>
  <si>
    <t>MIS1RG0006</t>
  </si>
  <si>
    <t>Posibilidad de  Ausencia de decisiones de fondo que definen el trámite de declaración y delimitación de áreas de reserva especial</t>
  </si>
  <si>
    <t>CAU0113</t>
  </si>
  <si>
    <t>Cambios normativos o externalidades que inciden en el tramite de declaración y delimitación de las áreas de reserva especial, y en la aplicación del procedimiento.</t>
  </si>
  <si>
    <t>Realizar acercamiento por mesas de trabajo o requerimientos de información a las entidades competentes que garantice agilizar los trámites de ARE</t>
  </si>
  <si>
    <t>Correos electrónicos y/o oficios y/o Listas de asistencia y/o actas de reunión</t>
  </si>
  <si>
    <t>Elevar concepto a la Oficina Asesora Jurídica para identificar la aplicación de la norma en el proceso, cuando se requiera.</t>
  </si>
  <si>
    <t>CAU0114</t>
  </si>
  <si>
    <t>Inoportunidad en la gestión por parte de otros grupos de trabajo de la ANM que no permiten agilizar los trámites de ARE</t>
  </si>
  <si>
    <t>Realizar reiteraciones de solicitud de información y de pronunciamientos a los grupos de trabajo de la ANM; y/o realizar mesas de trabajo para verificar cada una de los casos/solicitudes pendientes de tramitar que requieren de su pronunciamiento o gestión</t>
  </si>
  <si>
    <t>CAU007</t>
  </si>
  <si>
    <t>Rediseñar la estructura y capacidad del equipo de trabajo para atender las solicitudes</t>
  </si>
  <si>
    <t xml:space="preserve">Correos electrónicos y/o base de datos </t>
  </si>
  <si>
    <t>MIS1RG0007</t>
  </si>
  <si>
    <t>Posibilidad de Incumplimiento del objetivo del programa de formalización para las Áreas de Reserva Especial</t>
  </si>
  <si>
    <t>CAU0115</t>
  </si>
  <si>
    <t>Debilidades en el cumplimiento de los requisitos por parte de las comunidades mineras beneficiarias de las Áreas de reserva especial declaradas que le permitan cumplir con las obligaciones de entrega del PTO y/o PTOD por primera vez o de los ajustes.</t>
  </si>
  <si>
    <t>Realizar acompañamiento cuando se requiera a la comunidad minera beneficiaria del ARE para aumentar la posibilidad de cumplimiento de las obligación de entrega de PTO  y/o PTOD ; y evaluar la posibilidad de ofrecer el programa de asistencia técnica.</t>
  </si>
  <si>
    <t>Listados de asistencia 
Informes de asistencia técnica por placa</t>
  </si>
  <si>
    <t>MIS1RG0008</t>
  </si>
  <si>
    <t xml:space="preserve">Posibilidad de  Ineficiencia en la ejecución de las actividades del proyecto de inversión
</t>
  </si>
  <si>
    <t>CAU0071</t>
  </si>
  <si>
    <t xml:space="preserve">Priorización de otras actividades que impiden ejecutar lo planificado </t>
  </si>
  <si>
    <t>Realizar seguimiento a los resultados y ejecución del proyecto de inversión.</t>
  </si>
  <si>
    <t>Reportes mensuales en el PIIP</t>
  </si>
  <si>
    <t>MIS1 Delimitación y declaración de áreas y zonas de interés - Grupo de Promoción</t>
  </si>
  <si>
    <t>MIS1RG0001</t>
  </si>
  <si>
    <t xml:space="preserve">Posibilidad de Interrupción o retraso en el proceso de declaración de áreas estratégicas mineras </t>
  </si>
  <si>
    <t>CAU0061</t>
  </si>
  <si>
    <t>Limitación de recursos  que impidan el desarrollo de la gestión requerida</t>
  </si>
  <si>
    <t>Realizar la planeación de las necesidades e incluirlas en el PAA</t>
  </si>
  <si>
    <t>Gerente del grupo de promoción</t>
  </si>
  <si>
    <t>Plan Anual de Adquisiciones  con sus diferentes modificaciones en cada vigencia</t>
  </si>
  <si>
    <t>CONS0015</t>
  </si>
  <si>
    <t>Pérdida de oportunidad para aprovechamiento de las áreas con alto potencial para minerales estratégicos.</t>
  </si>
  <si>
    <t>Gestionar ante las autoridades correspondientes e instancias competentes, la coordinación de actividades y requerimientos para cumplir con el objetivo del proceso</t>
  </si>
  <si>
    <t>Gerente de Promoción
Equipo de trabajo</t>
  </si>
  <si>
    <t>Correos electrónicos
Comunicaciones escritas
Documentación soporte de la declaración de áreas
Convenios interadministrativos
Actas de reunión o ayudas de memoria</t>
  </si>
  <si>
    <t>CAU0062</t>
  </si>
  <si>
    <t>Insuficiencia de la información requerida.</t>
  </si>
  <si>
    <t>Reiterar solicitud de información a terceros o instancias pertinentes cuando se requiera</t>
  </si>
  <si>
    <t>Gerente del grupo de promoción
Equipo de trabajo del Grupo de Promoción</t>
  </si>
  <si>
    <t>Correos electrónicos o comunicaciones</t>
  </si>
  <si>
    <t xml:space="preserve">Definir y adoptar actividades para la promocion de las AEM y ARF
</t>
  </si>
  <si>
    <t>Gerente de Promoción
Presidencia y Vicepresidencias</t>
  </si>
  <si>
    <t>Documentos que contengan la 
 propuesta por el grupo de promoción</t>
  </si>
  <si>
    <t>CAU0063</t>
  </si>
  <si>
    <t>No lograr el lleno de los requisitos establecidos para proceder a declarar el área</t>
  </si>
  <si>
    <t>Adelantar las gestiones necesarias para el cumplimiento de requisitos</t>
  </si>
  <si>
    <t>Gerente del grupo de promoción
'Profesionales del Grupo de Promoción</t>
  </si>
  <si>
    <t>1. 'Actas de coordinación y concurrencia 
2. Certificados de superposiciones
3. Pronunciamiento de MinInterior sobre consulta previa
4. Informes de caracterización
5. Conceptos Técnicos</t>
  </si>
  <si>
    <t>Verificar el cumplimiento de requisitos y aprobar el acto administrativo</t>
  </si>
  <si>
    <t>Gerente del grupo de promoción
'Profesionales del Grupo de Promoción
Vicepresidente de Promoción y Fomento</t>
  </si>
  <si>
    <t xml:space="preserve">1. Matriz de actos administrativos para AEM- ARF
2. Memoria Justificativa
3. Acto administrativo aprobado
</t>
  </si>
  <si>
    <t>MIS1RG0002</t>
  </si>
  <si>
    <t>Posibilidad de Declaración de áreas desconociendo características del territorio y eventuales exclusiones definidas en la ley  para las zonas de interés.</t>
  </si>
  <si>
    <t>no</t>
  </si>
  <si>
    <t>CAU0064</t>
  </si>
  <si>
    <t xml:space="preserve">Cambios normativos o circunstancias sobrevinientes o no definidas que afecten la caracterización </t>
  </si>
  <si>
    <t>Revisar por parte de las diferentes instancias en el grupo de promoción, el informe de caracterización y soportes para su validación y aprobación.</t>
  </si>
  <si>
    <t>Gerente del grupo de promoción
Profesionales del Grupo de Promoción</t>
  </si>
  <si>
    <t>Informe de Caracterización Firmado</t>
  </si>
  <si>
    <t>CONS0014</t>
  </si>
  <si>
    <t>Incumplimiento de mandato  legal sobre la implementación de Áreas Estratégicas Mineras - Areas de Reserva para Formalizar</t>
  </si>
  <si>
    <t>Gestionar ante las autoridades correspondientes e instancias competentes la coordinación de actividades y requerimientos para cumplir con el objetivo del proceso</t>
  </si>
  <si>
    <t>MIS2 Gestión de la Inversión Minera</t>
  </si>
  <si>
    <t>MIS2RG0001</t>
  </si>
  <si>
    <t xml:space="preserve">Posaibilidad de Pérdida de visibilidad de oferta institucional para la promoción de la actividad minera en su transición hacia una economía productiva </t>
  </si>
  <si>
    <t>CAU0072</t>
  </si>
  <si>
    <t xml:space="preserve">Limitación de recursos </t>
  </si>
  <si>
    <t xml:space="preserve">Planear necesidades y recursos </t>
  </si>
  <si>
    <t>Gerente de promoción</t>
  </si>
  <si>
    <t>Plan anual de contratación y sus modificaciones</t>
  </si>
  <si>
    <t>Pérdida de oportunidad para aprovechamiento de las áreas con potencial de minerales estratégicos.</t>
  </si>
  <si>
    <t>Revisar la estrategia de promoción de la minería</t>
  </si>
  <si>
    <t>Profesionales Grupo de Promoción
Presidencia y Vicepresidencias</t>
  </si>
  <si>
    <t>Estrategia propuesta por el grupo de promoción</t>
  </si>
  <si>
    <t>CAU0073</t>
  </si>
  <si>
    <t>Dificultades para acceder a la información sobre el estado de los títulos mineros</t>
  </si>
  <si>
    <t>Solicitar información faltante para análisis de los títulos mineros cuando se requiera  (Revisar internamente)</t>
  </si>
  <si>
    <t>Profesionales Grupo de Promoción</t>
  </si>
  <si>
    <t>CONS0018</t>
  </si>
  <si>
    <t>Pérdida de la oportunidad para divulgación de información de interés para la promoción minera</t>
  </si>
  <si>
    <t>Profesionales  Grupo de Promoción
Presidencia y Vicepresidencias</t>
  </si>
  <si>
    <t>CAU0075</t>
  </si>
  <si>
    <t xml:space="preserve">Cancelación, modificación o suspensión de encuentros mineros </t>
  </si>
  <si>
    <t>Realizar seguimiento del programa anual de eventos
(Revisar internamente)</t>
  </si>
  <si>
    <t xml:space="preserve">Actas de reunión de seguimiento
Programa anual de eventos </t>
  </si>
  <si>
    <t>Elaborar lista de chequeo para la organización de cada encuentro minero</t>
  </si>
  <si>
    <t>Lista de chequeo por evento</t>
  </si>
  <si>
    <t>CAU0076</t>
  </si>
  <si>
    <t xml:space="preserve">Fallas en la articulación y aprobación de agendas y programas de los actividades de promoción / encuentros con actores estratégicos </t>
  </si>
  <si>
    <t>Realizar revisión, aprobación y seguimiento al programa anual de eventos</t>
  </si>
  <si>
    <t>Vicepresidente de promoción y fomento
'Gerente de promoción</t>
  </si>
  <si>
    <t>CAU0077</t>
  </si>
  <si>
    <t>Desconocimiento de los temas de interés con fines de promoción minera</t>
  </si>
  <si>
    <t>Elaborar las fichas de caracterización de los eventos</t>
  </si>
  <si>
    <t>MIS2RG0002</t>
  </si>
  <si>
    <t>Posibilidad de Desaprovechamiento de las areas estrategicas mineras</t>
  </si>
  <si>
    <t>CAU0078</t>
  </si>
  <si>
    <t>Debilidades en los términos de referencia</t>
  </si>
  <si>
    <t>Ajustar y/o elaborar los términos de referencia cuando se requiera o aplique</t>
  </si>
  <si>
    <t xml:space="preserve">Gerente de Promoción </t>
  </si>
  <si>
    <t>Términos de referencia ajustados / Adendas</t>
  </si>
  <si>
    <t>Profesionales 'Grupo de Promoción
Presidencia y Vicepresidencias</t>
  </si>
  <si>
    <t>Minutas de contrato ajustadas</t>
  </si>
  <si>
    <t>Revisar los lineamientos para la asignación de las áreas de reserva estratégicas mineras</t>
  </si>
  <si>
    <t>Consejo Directivo</t>
  </si>
  <si>
    <t>Acuerdo de lineamientos</t>
  </si>
  <si>
    <t>CAU0079</t>
  </si>
  <si>
    <t>Desconocimiento de los procedimientos de selección objetiva por parte de los grupos de interés</t>
  </si>
  <si>
    <t xml:space="preserve">Realizar socialización y difusión de la información relacionada con los procesos de selección objetiva </t>
  </si>
  <si>
    <t>Gerente de Promoción</t>
  </si>
  <si>
    <t xml:space="preserve">Micrositio  u otro canal electrónico
Eventos y/o reuniones </t>
  </si>
  <si>
    <t>Comunicar al Grupo de Control Interno Disciplinario las potenciales responsabilidades disciplinarias  para que se de trámite o traslado según corresponda</t>
  </si>
  <si>
    <t xml:space="preserve">Correo electrónico/memorando y soportes que sustenten posibles responsabilidades </t>
  </si>
  <si>
    <t>MIS3 Generación de Títulos Mineros</t>
  </si>
  <si>
    <t>MIS3RG0001</t>
  </si>
  <si>
    <t>Posibilidad de ineficacia en la atención o trámite de las solicitudes mineras, contratos de concesión y autorizaciones temporales, recibidas.</t>
  </si>
  <si>
    <t>CAU0116</t>
  </si>
  <si>
    <t xml:space="preserve">Baja productividad de los profesionales </t>
  </si>
  <si>
    <t>Realizar seguimiento a la gestión que adelanta cada uno de los profesionales</t>
  </si>
  <si>
    <t>Coordinador Contratación Minera</t>
  </si>
  <si>
    <t>Base de datos con registro de asignación y alertas
Correos de asignación</t>
  </si>
  <si>
    <t>CONS0020</t>
  </si>
  <si>
    <t>Falta de credibilidad en las decisiones de la ANM</t>
  </si>
  <si>
    <t>Iniciar los procesos correctivos en el trámite que se esta llevando a cabo dentro de la plataforma al grupo de catastro y registro minero o través de los actos que se requieran</t>
  </si>
  <si>
    <t>Vicepresidente y/o Gerente y/o Coordinador de Contratación Minera y/o Contratación Minera Diferencial</t>
  </si>
  <si>
    <t>Registros en Aranda y correos electrónicos
Actos administrativos</t>
  </si>
  <si>
    <t>CAU0125</t>
  </si>
  <si>
    <t>Insuficientes recursos asignados para atender las solicitudes</t>
  </si>
  <si>
    <t>Solicitar a la Vicepresidencia o Gerencia de Contratación y Titulación necesidades de recursos para cada una de las vigencias o cuando se requiera</t>
  </si>
  <si>
    <t xml:space="preserve">Coordinador Contratación Minera </t>
  </si>
  <si>
    <t>Correos electrónicos y/o listados de asistencia, programacion del PAA</t>
  </si>
  <si>
    <t>CAU0081</t>
  </si>
  <si>
    <t>Fallas o intermitencias en los sistemas de información</t>
  </si>
  <si>
    <t>Informar a Servicios Tecnológicos/Anna Minería para que atiendan las fallas presentadas</t>
  </si>
  <si>
    <t>Coordinador Contratación Minera y/o profesionales del grupo de trabajo</t>
  </si>
  <si>
    <t>Correos electrónicos o Aranda</t>
  </si>
  <si>
    <t>CAU0088</t>
  </si>
  <si>
    <t>Falta de publicidad de los trámites de la etapa del procedimiento de audiencia pública minera</t>
  </si>
  <si>
    <t>Solicitar la publicación de todas las actuaciones y trámites en las redes de la ANM en los medios de las entidades publicas locales y otros medios que se identifiquen en los territorios. Se correrá traslado de las actuaciones a los interesados antes de suscribir los documentos</t>
  </si>
  <si>
    <t>Coordinador y/o Gerente Contratación Minera</t>
  </si>
  <si>
    <t>Solicitudes realizadas</t>
  </si>
  <si>
    <t>CAU0083</t>
  </si>
  <si>
    <t>Situaciones de fuerza mayor por causas de seguridad publica, orden social u otras circunstancias que impidan adelantar el proceso de audiencia pública minera.</t>
  </si>
  <si>
    <t>Hacer conocimiento previo del territorio (relacionamiento y reconocimiento del territorio) y emitir informe de las condiciones identificadas para determinar la factibilidad para adelantar las reuniones y audiencias y si requiere acompañamiento de otras autoridades.</t>
  </si>
  <si>
    <t>Coordinador   y/o Gerente Contratación Minera</t>
  </si>
  <si>
    <t>Informe emitido por el grupo de contratación minera</t>
  </si>
  <si>
    <t>MIS3RG0002</t>
  </si>
  <si>
    <t>Posibilidad de ineficiencia en la atención o trámite de las solicitudes de Minería Tradicional, Legalización de Minería de Hecho, Contratos de Concesión con Requisitos Diferenciales y Subcontratos de formalización minera vigentes</t>
  </si>
  <si>
    <t>CAU0126</t>
  </si>
  <si>
    <t xml:space="preserve">Incumplimiento de términos internos del grupo </t>
  </si>
  <si>
    <t>Coordinador de Contratación Minera Diferencial</t>
  </si>
  <si>
    <t>Base de datos con registro de asignación y alertas</t>
  </si>
  <si>
    <t>CAU0132</t>
  </si>
  <si>
    <t>Diferencias entre el informe de visita, y la evaluación técnica y jurídica emitidos en el marco de los procesos de Formalización de Minería Tradicional, Legalización de Minería de Hecho y Subcontratos de Formalización Minera</t>
  </si>
  <si>
    <t>Aplicar filtro jurídico y técnico en los conceptos y actos administrativos emitidos con ocasión a las visitas realizadas en los programas de Formalización de Minería Tradicional, Legalización de Minería de Hecho y Subcontratos de Formalización Minera</t>
  </si>
  <si>
    <t>Conceptos técnicos, jurídicos y actos administrativos</t>
  </si>
  <si>
    <t>Coordinador de Contratación Minera Diferencial y/o profesionales del grupo de trabajo</t>
  </si>
  <si>
    <t>MIS3RG0003</t>
  </si>
  <si>
    <t>Posibilidad de no otorgamiento de solicitudes mineras frente a los trámites mineros que cumplen los requisitos de ley para ser otorgados</t>
  </si>
  <si>
    <t>CAU0082</t>
  </si>
  <si>
    <t>Falta de recurso humano suficiente para adelantar la gestión de las evaluaciones</t>
  </si>
  <si>
    <t>Asignar y/o priorizar trámites de acuerdo a necesidades o antigüedad, conforme a la capacidad operativa del grupo de trabajo.</t>
  </si>
  <si>
    <t>Coordinadores de los Grupos de Contratación Minera Diferencial y Contratación Minera</t>
  </si>
  <si>
    <t>Base de datos de reparto</t>
  </si>
  <si>
    <t>Solicitar a la Vicepresidencia o Gerencia de Contratación y Titulación necesidades de recursos humano para atender las solicitudes.</t>
  </si>
  <si>
    <t>Solicitar a Control Interno Disciplinario iniciar la investigación de responsabilidades disciplinarias</t>
  </si>
  <si>
    <t>Situaciones de fuerza mayor por causas de salubridad pública, orden social u otras circunstancias que impidan adelantar el procedimiento de audiencias públicas mineras</t>
  </si>
  <si>
    <t>Reprogramar visitas y ajustar el cronograma de visitas.</t>
  </si>
  <si>
    <t>Cronograma de visitas ajustado e informe social y/o correos electrónicos</t>
  </si>
  <si>
    <t>CAU0085</t>
  </si>
  <si>
    <t>Fallas o interrupciones de los aplicativos</t>
  </si>
  <si>
    <t>MIS4 Gestión Integral para el Seguimiento y Control a los Títulos Mineros - Fiscalización</t>
  </si>
  <si>
    <t>MIS4RG0004</t>
  </si>
  <si>
    <t>Posibilidad de Incumplimiento de las funciones y metas misionales de fiscalización</t>
  </si>
  <si>
    <t>CAU0136</t>
  </si>
  <si>
    <t>Falta de personal, recursos y condiciones en el territorio para cumplir con la función</t>
  </si>
  <si>
    <t xml:space="preserve">
Elaborar y Comunicar  plan de acción bienal junto con los respectivos planes PAA que componen el bienio. 
</t>
  </si>
  <si>
    <t>Vicepresidente de seguimiento, control y seguridad minera y todos los equipos de trabajo</t>
  </si>
  <si>
    <t>Plan de acción bienal
Oficio y/o correo electrónico
PAA</t>
  </si>
  <si>
    <t xml:space="preserve">Coordinadores PAREs
Gerente de Seguimiento </t>
  </si>
  <si>
    <t>CAU0100</t>
  </si>
  <si>
    <t>Incumplimiento del procedimiento establecido para la evaluación documental</t>
  </si>
  <si>
    <t>Aplicar listas de chequeo para la evaluación documental</t>
  </si>
  <si>
    <t>Gerencia de seguimiento y control
Coordinadores de PAR
Coordinadores zonales</t>
  </si>
  <si>
    <t>Listas de chequeo aplicadas</t>
  </si>
  <si>
    <t>CONS0024</t>
  </si>
  <si>
    <t>Aumento del incumplimiento de obligaciones contractuales, e higiene y seguridad minera</t>
  </si>
  <si>
    <t>Revisar y aplicar sanciones por incumplimiento a las obligaciones mineras a que haya lugar</t>
  </si>
  <si>
    <t xml:space="preserve">Vicepresidencia de Seguimiento y Control 
Gerente de Seguimiento y Control 
Gerente de Salvamento Minero 
Coordinadores de la Vicepresidencia de Seguimiento y Control </t>
  </si>
  <si>
    <t xml:space="preserve">Actos administrativos sancionatorios </t>
  </si>
  <si>
    <t>Analizar en el Comité de Seguimiento de Fiscalización el comportamiento de los incumplimientos de obligaciones para generar las recomendaciones a que haya lugar, y acatarlas según corresponda.</t>
  </si>
  <si>
    <t>Vicepresidencia de Seguimiento y Control 
Gerente de Seguimiento y Control 
Gerente de Salvamento Minero 
Coordinadores Zonales y representante de los PAREs
Coordinador PIN
Coordinador Estudios Técnicos</t>
  </si>
  <si>
    <t xml:space="preserve">Acta de Reunión del Comité </t>
  </si>
  <si>
    <t>CONS0026</t>
  </si>
  <si>
    <t>Aumento de la accidentalidad minera, e ilegalidad en la extracción de minerales.</t>
  </si>
  <si>
    <t>Iniciar la investigación de la causa de accidentalidad minera con fatalidades, y establecer las acciones que aseguren las actividades que previenen la accidentalidad minera y la enfermedad laboral, y aplicar sanciones por incumplimiento a las obligaciones mineras a que haya lugar.</t>
  </si>
  <si>
    <t xml:space="preserve">Informe de investigación de accidentes
Acta o lista de asistencia de asistencia de sesión de revisión
Actos administrativos sancionatorios </t>
  </si>
  <si>
    <t>MIS4RG0005</t>
  </si>
  <si>
    <t>Posibilidad de Inadecuada programación y ejecución de las inspecciones de campo que impidan la detección de incumplimiento por parte del titular minero en las obligaciones del decreto de seguridad e higiene minera; obligaciones de inversión social; obligaciones técnicas, ambientales y jurídicas.</t>
  </si>
  <si>
    <t>CAU0101</t>
  </si>
  <si>
    <t>Fuerza mayor o caso fortuito que impidan la realización de la inspección de campo</t>
  </si>
  <si>
    <t>Reprogramar y/o cancelar la inspección de campo dejando la debida justificación y trazabilidad en la herramienta de fiscalización</t>
  </si>
  <si>
    <t>Coordinadores de grupo en PARES</t>
  </si>
  <si>
    <t>Registros en la herramienta de fiscalización</t>
  </si>
  <si>
    <t>CAU0093</t>
  </si>
  <si>
    <t>Recurso humano sin los conocimientos suficientes</t>
  </si>
  <si>
    <t>Capacitar y/o realizar inducción a los funcionarios asignados y funcionarios nuevos</t>
  </si>
  <si>
    <t>Gerencia de seguimiento y control
Coordinadores de grupo en PARES, Zona, PIN, Estudios técnicos</t>
  </si>
  <si>
    <t>a) Presentaciones
b) Listas de asistencia
c) Formato de inducción para personas de planta</t>
  </si>
  <si>
    <t>Validar en los estudios previos los requisitos de formación, experiencia e idoneidad  que se deben certificar para realizar inspecciones de campo.</t>
  </si>
  <si>
    <t>Profesionales de la vicepresidencia de seguimiento y control encargados del tema</t>
  </si>
  <si>
    <t>Estudios Previos</t>
  </si>
  <si>
    <t>CAU0094</t>
  </si>
  <si>
    <t>Debilidades en la implementación del procedimiento que impidan detectar o identificar no conformidades en los aspectos técnicos, ambientales, de seguridad e higiene minera en los títulos mineros</t>
  </si>
  <si>
    <t>Verificar trazabilidad de las acciones realizadas en la herramienta de fiscalización</t>
  </si>
  <si>
    <t xml:space="preserve">a) Coordinadores de grupo en PARES, Zonales, PIN
b) Equipo de seguimiento y control </t>
  </si>
  <si>
    <t xml:space="preserve">
a) Acta de reunión del Comité de fiscalización
b) Reporte de la herramienta de Fiscalizacion </t>
  </si>
  <si>
    <t xml:space="preserve">Revisar las actuaciones ejecutadas por los funcionarios asignados </t>
  </si>
  <si>
    <t>Coordinadores de grupo en PARES, Zonales, PIN</t>
  </si>
  <si>
    <t>Auto de fiscalización notificado</t>
  </si>
  <si>
    <t xml:space="preserve"> Ilegalidad en la extracción de minerales.</t>
  </si>
  <si>
    <t>Aplicar sanciones por incumplimiento a las obligaciones mineras a que haya lugar.</t>
  </si>
  <si>
    <t xml:space="preserve">Vicepresidencia de Seguimiento y Control 
Gerente de Seguimiento y Control 
Coordinadores de la Vicepresidencia de Seguimiento y Control </t>
  </si>
  <si>
    <t>CAU0098</t>
  </si>
  <si>
    <t>Cambios en la programación y ejecución de las inspecciones de campo</t>
  </si>
  <si>
    <t xml:space="preserve">Dar los lineamientos desde la sede central para la coordinación de la programación de inspecciones de campo con los PARES, para su priorizacion y frecuencia. </t>
  </si>
  <si>
    <t>Vicepresidente de seguimiento, control y seguridad minera</t>
  </si>
  <si>
    <t>Lineamientos de programación en el plan de acción</t>
  </si>
  <si>
    <t>Realizar seguimiento a la ejecución de la programación en las inspecciones de campo</t>
  </si>
  <si>
    <t>Base de datos de títulos vigentes con la metodologia de niveles de cumplimiento y las figuras con prorrogativas de explotación.</t>
  </si>
  <si>
    <t>Llevar a cabo sesiones del Comité de verificación y seguimiento a la Fiscalización</t>
  </si>
  <si>
    <t>Listas de asistencia
Actas del comité</t>
  </si>
  <si>
    <t>MIS4RG0006</t>
  </si>
  <si>
    <t xml:space="preserve">Posibilidad de Expedicion de actos administrativos  sancionatorios sin la debida motivación
</t>
  </si>
  <si>
    <t>CAU0096</t>
  </si>
  <si>
    <t>Inobservancia de los abogados de la información contenida en los informes técnicos</t>
  </si>
  <si>
    <t>Aplicar lista de chequeo de revisión a los autos de fiscalización</t>
  </si>
  <si>
    <t>Reporte de Aplicación listas de chequeo (muestreo) o de gestion de filtros /Evaluación documental,  (asociadas a los procedimientos Inspecciones de Campo y Seguimiento a las Obligaciones del Titulo Minero Matriz de No Conformidades)</t>
  </si>
  <si>
    <t>CAU0108</t>
  </si>
  <si>
    <t>Incumplimiento del procedimiento establecido para las inspecciones,  la evaluación documental y atención de trámites así como imposición de sanciones.</t>
  </si>
  <si>
    <t>Verificar trazabilidad de las acciones realizadas en la herramienta de fiscalización y en los informes de gestión</t>
  </si>
  <si>
    <t xml:space="preserve">a) Acta de reunión del Comité de fiscalización
b) Reporte de la herramienta de Fiscalizacion </t>
  </si>
  <si>
    <t>CONS0022</t>
  </si>
  <si>
    <t>Demandas en contra de la Entidad</t>
  </si>
  <si>
    <t>Recibir demanda para revisar el objeto de la misma, y dar traslado a la Oficina Asesora Jurídica para que represente a la Entidad en los procesos judiciales</t>
  </si>
  <si>
    <t>CAU0099</t>
  </si>
  <si>
    <t>Indebida motivación en los actos administrativos, verificación de los datos generales del acto administrativo, observancia de la información contenida en los informes técnicos, y coherencia en la aplicación de la norma en la sustentación de la sanción</t>
  </si>
  <si>
    <t>Aplicar filtro de revisión de los actos administrativos</t>
  </si>
  <si>
    <t>Coordinadores PAREs
Profesionales asignados con facultad para firmar documentos</t>
  </si>
  <si>
    <t>Actuación administrativa con vistos de verificación cuando aplique</t>
  </si>
  <si>
    <t>MIS4RG0007</t>
  </si>
  <si>
    <t xml:space="preserve">Posibilidad de Incumplimiento de las obligaciones contractuales por parte de los titulares mineros  </t>
  </si>
  <si>
    <t>CAU0140</t>
  </si>
  <si>
    <t>Inoportunidad en la evaluación documental y verificación del vencimiento de los plazos establecidos para atender  los requerimientos</t>
  </si>
  <si>
    <t>Realizar seguimiento a la ejecución de las evaluaciones de los títulos mineros previstos para la vigencia.</t>
  </si>
  <si>
    <t>Coordinadores Zonales
Gerente de Seguimiento y Control 
Profesionales asignados</t>
  </si>
  <si>
    <t>Presentación de seguimiento a la gestion</t>
  </si>
  <si>
    <t>CONS0028</t>
  </si>
  <si>
    <t>Mayor riesgo de accidentalidad,  manejo técnico inadecuado, inadecuado aprovechamiento de los recursos, no obtención de los beneficios sociales, y menor posibilidad de recaudo oportuno.</t>
  </si>
  <si>
    <t>MIS4 Gestión Integral para el Seguimiento y Control a los Títulos Mineros - Evaluación de Estudios Técnicos</t>
  </si>
  <si>
    <t>MIS4RG0002</t>
  </si>
  <si>
    <t>Posibilidad de Incumplimiento por parte de la autoridad minera de los términos establecidos por la ley para que se inicie/continue el proyecto minero</t>
  </si>
  <si>
    <t>CAU0142</t>
  </si>
  <si>
    <t xml:space="preserve">Recursos financieros  insuficientes para adelantar la gestión; falta de personal  idóneo y competente </t>
  </si>
  <si>
    <t>Proyectar y solicitar los recursos para cada bienio/vigencia (actualización) a la Vicepresidencia de Seguimiento y Control. 
Esta actividad se realiza una vez cada año</t>
  </si>
  <si>
    <t>Coordinador Grupo de Estudios Técnicos
Coordinadores de los PARES</t>
  </si>
  <si>
    <t>Correo electrónico a la Vicepresidencia de Seguimiento y Control</t>
  </si>
  <si>
    <t>CONS00101</t>
  </si>
  <si>
    <r>
      <t>Silencio administrativo positivo</t>
    </r>
    <r>
      <rPr>
        <sz val="12"/>
        <color rgb="FFFF0000"/>
        <rFont val="Arial Narrow"/>
        <family val="2"/>
      </rPr>
      <t xml:space="preserve"> </t>
    </r>
  </si>
  <si>
    <t xml:space="preserve">Escalar para revisión jurídica con los asesores de la Vicepresidencia de Seguimiento y Control el caso particular para valorar si hay lugar o no al silencio administrativo </t>
  </si>
  <si>
    <t xml:space="preserve">Coordinador Grupo de Estudios Técnicos
</t>
  </si>
  <si>
    <t>Correo electrónico y/o acta de reunión/listado de asistencia</t>
  </si>
  <si>
    <t>CAU0143</t>
  </si>
  <si>
    <t>Rotación de personal al interior del equipo de trabajo</t>
  </si>
  <si>
    <t>Solicitar la vinculación de personal con las competencias necesarias para adelantar la gestión</t>
  </si>
  <si>
    <t>CAU0145</t>
  </si>
  <si>
    <t>Debilidades/fallas en la radicación de documentos por parte del titular; y/o atraso de la Entidad para la asignación por medio de SGD al grupo de trabajo o evaluadores</t>
  </si>
  <si>
    <t>Reiterar la necesidad de contar con un sistema inteligente de radicación que haga control previo de la documentación</t>
  </si>
  <si>
    <t>Correo electrónico al Grupo de Atención, Participación Ciudadana y Comunicaciones y a la Oficina de Tecnología e Información.</t>
  </si>
  <si>
    <t>MIS4RG0003</t>
  </si>
  <si>
    <t>Posibilidad de Inadecuada aplicación de los procedimientos documentados y herramientas definidas para la evaluación de los estudios técnicos</t>
  </si>
  <si>
    <t>CAU0102</t>
  </si>
  <si>
    <t>Falta de apropiación de los servidores públicos de los procedimientos y formatos a aplicar para adelantar la correcta gestión.</t>
  </si>
  <si>
    <t>Realizar socialización de los procedimientos y formatos objeto de actualización.</t>
  </si>
  <si>
    <t>Correo electrónico con comentarios</t>
  </si>
  <si>
    <t>CONS00061</t>
  </si>
  <si>
    <t>Reprocesos en la evaluación de documentos técnicos</t>
  </si>
  <si>
    <t>Realizar nuevamente la evaluación técnica utilizando todos los instructivos y formatos oficiales para subsanar los errores</t>
  </si>
  <si>
    <t>Evaluación Técnica corregida y el acto administrativo correspondiente</t>
  </si>
  <si>
    <t>Capacitar a los servidores públicos en el adecuado uso de los procedimientos y formatos asociados a la gestión de evaluación de estudios técnicos</t>
  </si>
  <si>
    <r>
      <t xml:space="preserve">Realizar/concertar mesa técnica con el titular minero para </t>
    </r>
    <r>
      <rPr>
        <sz val="12"/>
        <color rgb="FF007BB8"/>
        <rFont val="Arial Narrow"/>
        <family val="2"/>
      </rPr>
      <t>aclarar dudas de la evaluacion</t>
    </r>
    <r>
      <rPr>
        <sz val="12"/>
        <color theme="3" tint="-0.499984740745262"/>
        <rFont val="Arial Narrow"/>
        <family val="2"/>
      </rPr>
      <t xml:space="preserve"> emitida por la ANM y realizar subsanaciones si esto aplica</t>
    </r>
  </si>
  <si>
    <t>Grabaciones de la reunión y/o acta de reunión/listado de asistencia</t>
  </si>
  <si>
    <t>MIS4 Gestión Integral para el Seguimiento y Control a los Títulos Mineros - Modificación a Títulos Mineros</t>
  </si>
  <si>
    <t>MIS4RG00001</t>
  </si>
  <si>
    <t>Posibilida de desactualización de la realidad jurídica del Título Minero</t>
  </si>
  <si>
    <t>CAU0089</t>
  </si>
  <si>
    <t>Recurso humano insuficiente, y sin los conocimientos idoneos</t>
  </si>
  <si>
    <t>Informar la necesidad de contratación de recurso humano a través de la proyección del PAA; solicitar la activación de usuarios y contraseñas en las plataformas de la Entidad y realizar inducción a las personas que ingresan al grupo responsables de la ejecución de los trámites</t>
  </si>
  <si>
    <t>Coordinador del Grupo de Modificación a Títulos Mineros
Profesionales del Grupo de Modificación a Títulos Mineros</t>
  </si>
  <si>
    <t>Proyecto PAA de la vigencia con las necesidades de contratación para el grupo de trabajo.
Correos Electrónicos
Diligenciamiento de formulario IMACs 
Listados de asistencia a las actividades de inducción y reinducción que se adelanten en el grupo respecto al desarrollo del proceso.</t>
  </si>
  <si>
    <t>CONS0048</t>
  </si>
  <si>
    <t xml:space="preserve">Afectación de la ejecución del Título Minero </t>
  </si>
  <si>
    <t>Definir un plan de acción para los casos detectados</t>
  </si>
  <si>
    <t>Coordinador del Grupo de Modificación a Títulos Mineros</t>
  </si>
  <si>
    <t>Plan de acción definidos</t>
  </si>
  <si>
    <t>CAU0090</t>
  </si>
  <si>
    <t xml:space="preserve">Desactualización de  la información  de los expedientes mineros en los sistemas de información de la Entidad  </t>
  </si>
  <si>
    <t xml:space="preserve">Informar las inconsistencias o fallas en los sistemas de información a la OTI haciendo los requerimientos a que haya lugar. </t>
  </si>
  <si>
    <t xml:space="preserve">Coordinador del Grupo de Modificación a Títulos Mineros
Profesionales del Grupo de Modificación a Títulos Mineros </t>
  </si>
  <si>
    <t xml:space="preserve">Correos Electrónicos a la OTI
Reporte de incidentes de la Plataforma ARANDA </t>
  </si>
  <si>
    <t>CONS0023</t>
  </si>
  <si>
    <t>Afectación de la captación de las regalías y contraprestaciones económicas a favor del Estado</t>
  </si>
  <si>
    <t xml:space="preserve">Tramitar y aplicar de sanciones por incumplimiento a las obligaciones mineras a que haya lugar </t>
  </si>
  <si>
    <t>Gerente de Seguimiento y Control 
Coordinador del Grupo de Modificación a Títulos Mineros</t>
  </si>
  <si>
    <t>CAU0091</t>
  </si>
  <si>
    <t>Demoras en el proceso de notificaciones</t>
  </si>
  <si>
    <t>Solicitar al grupo de notificaciones mediante memorando  y/o correo electrónico información sobre actos administrativos a los que no se les ha surtido el proceso de notificación o aún no están culminados.</t>
  </si>
  <si>
    <t>Memorando y/o correo electrónico</t>
  </si>
  <si>
    <t>Elaborar y remitir cuando se requiera a los PAREs mediante memorando  y/o correo electrónico solicitando información de las notificaciones de los actos administrativos para identificar el paso/trámite a seguir.</t>
  </si>
  <si>
    <t>CAU0092</t>
  </si>
  <si>
    <t>Demoras de la VSCSM en el envío de  los insumos técnicos o jurídicos de los tramites compartidos para   darles continuidad</t>
  </si>
  <si>
    <t>Solicitar a la Vicepresidencia de Seguimiento y Control  mediante memorando  y/o correo electrónico el envío de los insumos técnicos y jurídicos</t>
  </si>
  <si>
    <t xml:space="preserve">MIS4 Gestión Integral para el Seguimiento y Control a los Títulos Mineros - Regalías </t>
  </si>
  <si>
    <t>MIS4RG0008</t>
  </si>
  <si>
    <t xml:space="preserve">Posibilidad de Disminución de los ingresos de los beneficiarios del Sistema General de Regalías producto de la distribución </t>
  </si>
  <si>
    <t>CAU0110</t>
  </si>
  <si>
    <t>Información de declaración y liquidación de regalías inoportuna y posibles errores en la liquidación por parte del titular</t>
  </si>
  <si>
    <t>Efectuar la distribución de los recursos recaudados por concepto de regalías</t>
  </si>
  <si>
    <t>Profesionales grupo de regalías</t>
  </si>
  <si>
    <t>Informe de los recursos  distribuidos</t>
  </si>
  <si>
    <t>CONS0074</t>
  </si>
  <si>
    <r>
      <t xml:space="preserve">Aumento de PQRS de los entes territoriales por la disminucion en la transerencia de regalias
</t>
    </r>
    <r>
      <rPr>
        <sz val="12"/>
        <color rgb="FFFF0000"/>
        <rFont val="Arial Narrow"/>
        <family val="2"/>
      </rPr>
      <t xml:space="preserve">
</t>
    </r>
  </si>
  <si>
    <t>Iniciar una investigación para identificar las causas de la afectación</t>
  </si>
  <si>
    <t>Gerente grupo de regalías</t>
  </si>
  <si>
    <t>Documentos correspondientes a la investigación</t>
  </si>
  <si>
    <t>Remitir informe de posibles inconsistencias de las declaraciones y liquidaciones al Grupo de Seguimiento y Control.</t>
  </si>
  <si>
    <t>Correo electrónico
Informe - Memorandos</t>
  </si>
  <si>
    <t>Verificar los recursos pendientes de distribuir</t>
  </si>
  <si>
    <t>Correos electrónicos a los funcionarios encargados</t>
  </si>
  <si>
    <t>CAU0111</t>
  </si>
  <si>
    <t>Errores en la determinación de la distribución de regalías a los beneficiarios</t>
  </si>
  <si>
    <t>Aplicar el filtro de revisión del informe de distribución</t>
  </si>
  <si>
    <t>Informe de distribución corregido</t>
  </si>
  <si>
    <t>CAU0112</t>
  </si>
  <si>
    <t>Problemas en el sistema Websafi</t>
  </si>
  <si>
    <t>Comunicar a la Oficina de Tecnologías de la información  los problemas en la plataforma websafi</t>
  </si>
  <si>
    <t>Caso Aranda</t>
  </si>
  <si>
    <t>MIS4RG0009</t>
  </si>
  <si>
    <t xml:space="preserve">Posibilidad de Disminución de los ingresos de la ANM por concepto de contraprestaciones económicas </t>
  </si>
  <si>
    <t>CAU0122</t>
  </si>
  <si>
    <t>Errores en los datos necesarios para liquidación del canon</t>
  </si>
  <si>
    <t xml:space="preserve">Revisar digitalmente las minutas del contrato para verificar que se tomen los datos correctos. 
</t>
  </si>
  <si>
    <t>Informes de inscripción de títulos nuevos</t>
  </si>
  <si>
    <t>CONS0049</t>
  </si>
  <si>
    <t>Solicitar finalizar la implementación de ANNA Minería y la digitalización de expedientes</t>
  </si>
  <si>
    <t>Solicitudes/correo electrónico
Listas de asistencia</t>
  </si>
  <si>
    <t>CAU0123</t>
  </si>
  <si>
    <t>Demoras en la causación del canon superficiario</t>
  </si>
  <si>
    <t>Generar por mes anticipado la causación del canon</t>
  </si>
  <si>
    <t>Informes de causación e informes de cartera</t>
  </si>
  <si>
    <t>CAU0124</t>
  </si>
  <si>
    <t>Pago recibidos por otras contraprestaciones económicas sin identificar</t>
  </si>
  <si>
    <t>Revisar los expedientes con el fin de identificar los pagos que corresponden a canon recibidos por otras contraprestaciones</t>
  </si>
  <si>
    <t xml:space="preserve">Informes de contraprestaciones economicas </t>
  </si>
  <si>
    <t>MIS4RG0010</t>
  </si>
  <si>
    <t>Posibilidad de Afectación en la caracterización de cartera y  cobro de la Entidad</t>
  </si>
  <si>
    <t>CAU0151</t>
  </si>
  <si>
    <t>Errores en la caracterización de la cartera</t>
  </si>
  <si>
    <t>Revisar información de cartera objeto de caracterización</t>
  </si>
  <si>
    <t>Gerente Grupo de regalías</t>
  </si>
  <si>
    <t xml:space="preserve">Correos electrónicos
Cartera caracterizada con revisión </t>
  </si>
  <si>
    <t>Comunicar a la Oficina control interno disciplinario las potenciales responsabilidades disciplinarias, para que se de trámite o traslado según corresponda</t>
  </si>
  <si>
    <t>MIS4RG0011</t>
  </si>
  <si>
    <t>Posibilidad de Inoportunidad en los tramites de solicitud de visto bueno a la exportación de minerales a través de la Ventanilla Única de Comercio Exterior - VUCE</t>
  </si>
  <si>
    <t>CAU0117</t>
  </si>
  <si>
    <t>Errores en la verificación de documentos entregados para visto bueno VUCE</t>
  </si>
  <si>
    <t>Aplicar lista de chequeo para verificar la información</t>
  </si>
  <si>
    <t>Lista de chequeo</t>
  </si>
  <si>
    <t>CONS0029</t>
  </si>
  <si>
    <r>
      <t xml:space="preserve">
Aumento de la informalidad de explotacion minera y comercializacion o aumento en el incumplimiento de obligaciones mineras
</t>
    </r>
    <r>
      <rPr>
        <sz val="12"/>
        <color rgb="FFFF0000"/>
        <rFont val="Arial Narrow"/>
        <family val="2"/>
      </rPr>
      <t xml:space="preserve"> </t>
    </r>
  </si>
  <si>
    <t>Revisar y solicitar la disminución de  los tiempos de definición del trámite de los solicitante</t>
  </si>
  <si>
    <t>Gerente grupo de regalía</t>
  </si>
  <si>
    <t>CAU0118</t>
  </si>
  <si>
    <t>Plataforma VUCE indisponible para generar el visto bueno</t>
  </si>
  <si>
    <t>Verificar el sistema en el VUCE a partir de la fecha y hora de ingreso, y generar el visto bueno provisional</t>
  </si>
  <si>
    <t>Profesionales Grupo de regalías</t>
  </si>
  <si>
    <t>Reporte de VUCE de trámites en cola
Información en VUCE</t>
  </si>
  <si>
    <t>CAU0119</t>
  </si>
  <si>
    <t>Incumplimiento de los requisitos para visto bueno VUCE</t>
  </si>
  <si>
    <t>Aplicar lista de chequeo para verificar los requisitos y revisión en las aprobaciones de exportaciones de acuerdo al procedimiento interno del grupo</t>
  </si>
  <si>
    <t xml:space="preserve">Informes de auditorías internas en el Grupo de Regalías </t>
  </si>
  <si>
    <t>MIS4RG0012</t>
  </si>
  <si>
    <t xml:space="preserve">Posibilidad de Inoportunidad en las evaluaciones para la inscprición en Registro Unico de Comercializadores de Minerales - RUCOM </t>
  </si>
  <si>
    <t>CAU0120</t>
  </si>
  <si>
    <t>Incumplimiento y/o extemporaneidad de los requisitos para inscripción en RUCOM</t>
  </si>
  <si>
    <t>Aplicar lista de chequeo para verificar los requisitos y verificar la aplicación de la lista de chequeo</t>
  </si>
  <si>
    <t>Informes de las inscripciones evaluadas y atendidas en RUCOM</t>
  </si>
  <si>
    <t>CONS0030</t>
  </si>
  <si>
    <t>Interrupción del proceso de comercialización y exportación de minerales</t>
  </si>
  <si>
    <t>Iniciar una investigación para identificar las causas de la interrupción para corrección</t>
  </si>
  <si>
    <t>Gerencia del grupo de regalías</t>
  </si>
  <si>
    <t>CAU0121</t>
  </si>
  <si>
    <t>Fallas en la plataforma RUCOM</t>
  </si>
  <si>
    <t>Reporte a OTI las fallas identificadas en la plataforma</t>
  </si>
  <si>
    <t>MIS5 Seguridad Minera</t>
  </si>
  <si>
    <t>MIS5RG0001</t>
  </si>
  <si>
    <t xml:space="preserve">Posibilidad de Ausencia de identificación de riesgos y medidas preventivas y de seguridad  </t>
  </si>
  <si>
    <t>CAU0146</t>
  </si>
  <si>
    <t xml:space="preserve">Falta de capacidad operativa y de disponibilidad de recursos para realizar las visitas </t>
  </si>
  <si>
    <t xml:space="preserve">Ajustar el cronograma y metas de acuerdo a los cambios de capacidad operativa del proceso, priorizando las actividades principales a cumplir. </t>
  </si>
  <si>
    <t>Coordinación del Grupo de Seguridad y Salvamento Minero
Profesionales asignados Estaciones de Salvamento Minero</t>
  </si>
  <si>
    <t>Cronograma ajustado/metas ajustadas en ISOLUCION
Correo electrónico</t>
  </si>
  <si>
    <t>CONS0058</t>
  </si>
  <si>
    <t>Aumento de la probabilidad de ocurrencia de accidentes</t>
  </si>
  <si>
    <t>Atender la emergencia minera presentada</t>
  </si>
  <si>
    <t>Informe de emergencia</t>
  </si>
  <si>
    <t>CAU0153</t>
  </si>
  <si>
    <t xml:space="preserve">Situaciones de orden publico, infraestructura vial u otros eventos fortuitos que impidan realizar la visita </t>
  </si>
  <si>
    <t>Reprogramar visitas de acuerdo a disponibilidad de tiempo, recursos, clima y orden público de la zona</t>
  </si>
  <si>
    <t xml:space="preserve">Coordinación del Grupo de Seguridad y Salvamento Minero
Profesionales asignados </t>
  </si>
  <si>
    <t>Certificación expedida por entidades territoriales 
Correos electrónicos</t>
  </si>
  <si>
    <t xml:space="preserve">Solicitar a la VSC cuando corresponda imponer sanciones al titulo minero por incumplimiento de normatividad </t>
  </si>
  <si>
    <t>Acta de reunión
Correo electrónico/memorando</t>
  </si>
  <si>
    <t>MIS5RG0002</t>
  </si>
  <si>
    <t xml:space="preserve">
Posibilidad de  Disminución de la capacidad del personal de apoyo que atiende las emergencias, y en la promoción de la seguridad minera</t>
  </si>
  <si>
    <t>CAU0154</t>
  </si>
  <si>
    <t>Priorización de otras actividades que impiden ejecutar lo planeado, o aplazamiento de capacitaciones programadas por atención de emergencias</t>
  </si>
  <si>
    <t>Realizar el ajuste al cronograma de capacitación anual de capacitaciones en estándares de competencia de Salvamento Minero</t>
  </si>
  <si>
    <t>Cronograma de capacitaciones actualizado</t>
  </si>
  <si>
    <t>CONS0035</t>
  </si>
  <si>
    <t>Emergencias sin atender</t>
  </si>
  <si>
    <t>Programar visita prioritaria de atención de emergencia</t>
  </si>
  <si>
    <t>Coordinador del Grupo de Seguridad y Salvamento Minero</t>
  </si>
  <si>
    <t>Informe de visita</t>
  </si>
  <si>
    <t>CAU0155</t>
  </si>
  <si>
    <t>Falta de capacidad operativa</t>
  </si>
  <si>
    <t>Realizar movimientos de personal entre las sedes para atender las emergencias</t>
  </si>
  <si>
    <t>Coordinación del Grupo de Seguridad y Salvamento Minero</t>
  </si>
  <si>
    <t>Resoluciones de comisión</t>
  </si>
  <si>
    <t>MIS5RG0003</t>
  </si>
  <si>
    <t xml:space="preserve">Posibilidad de  Cancelación de las capacitaciones en cursos de seguridad y salvamento .
</t>
  </si>
  <si>
    <t>CAU0156</t>
  </si>
  <si>
    <t>Falta de personal para  inscripcion  a los cursos de SSM</t>
  </si>
  <si>
    <t xml:space="preserve">
Hacer seguimiento a la confirmación de la inscripcion y asistencia a través del correo electronico.</t>
  </si>
  <si>
    <t xml:space="preserve">Gestor T1 G10 </t>
  </si>
  <si>
    <t>Correos electrónicos
Listados de inscritos al curso dado por el aplicativo (Sistema de Fiscalizacion -cursos)</t>
  </si>
  <si>
    <t>CONS0036</t>
  </si>
  <si>
    <t xml:space="preserve">Problemas en la atención de emergencias, realización de cursos y actividades de fiscalización </t>
  </si>
  <si>
    <t>Revisar el inventario de equipos con que cuenta la sede, y determinar la necesidades de trasladar equipos entre las sedes</t>
  </si>
  <si>
    <t>Coordinador del Grupo de Seguridad y Salvamento Minero
Almacenista</t>
  </si>
  <si>
    <t>Memorando 
Formato de retiro de elementos</t>
  </si>
  <si>
    <t>CAU0166</t>
  </si>
  <si>
    <t>Intermitencia en el funcionamiento del aplicativo (Sistema de Fiscalizacion -cursos) debido a daños de funcionamiento del mismo.</t>
  </si>
  <si>
    <t>Informar a la oficina de tecnologia de la informacion sobre la falla en el aplicativo (Sistema de Fiscalizacion -cursos)</t>
  </si>
  <si>
    <t xml:space="preserve">Correo electrónico a la OTI
</t>
  </si>
  <si>
    <t>Realizar mantenimiento correctivo de acuerdo a las especificaciones técnicas del equipo si aplica, o solicitar el reemplazo del equipo cuando este dañado</t>
  </si>
  <si>
    <t>Mecánico de Equipos</t>
  </si>
  <si>
    <t>Registros de mantenimiento
Certificados de comprobación</t>
  </si>
  <si>
    <t>CONS0037</t>
  </si>
  <si>
    <t>Fallas del equipo que pueda ocasionar lesiones o muerte</t>
  </si>
  <si>
    <t>Solicitar al Grupo de Control Interno disciplinario iniciar la investigación de responsabilidades disciplinarias  a que haya lugar</t>
  </si>
  <si>
    <t>MIS5RG0004</t>
  </si>
  <si>
    <t xml:space="preserve">Posibilidad de  Indisponibilidad de equipos de seguridad y salvamento minero para atención de emergencias y cursos </t>
  </si>
  <si>
    <t>CAU0129</t>
  </si>
  <si>
    <t>Falta de insumos para hacer el mantenimiento de los equipos</t>
  </si>
  <si>
    <t>Realizar control y seguimiento a los niveles de stock de insumos para gestionar las compras correspondientes</t>
  </si>
  <si>
    <t>Coordinación del Grupo de Seguridad y Salvamento Minero
Profesionales asignados ESSM</t>
  </si>
  <si>
    <t>Plan Anual de mantenimiento de cada una de las sedes con necesidades</t>
  </si>
  <si>
    <t>CONS0033</t>
  </si>
  <si>
    <t>Potenciales demandas o acciones judiciales contra la ANM por fallas en el servicio</t>
  </si>
  <si>
    <t xml:space="preserve">Entregar a la Oficina Asesora Jurídica los insumos, copia del acta e informe de atención de emergencia minera para la defensa de la Entidad, </t>
  </si>
  <si>
    <t>CAU0130</t>
  </si>
  <si>
    <t>Falta de disponibilidad  de profesionales que realizan el mantenimiento de equipos de salvamento</t>
  </si>
  <si>
    <t>Realizar movimientos de personal entre las sedes cuando se requiera</t>
  </si>
  <si>
    <t>Responder a los requerimientos judiciales relacionados con accidentes mineros reportados a la Entidad</t>
  </si>
  <si>
    <t>Oficio de respuesta</t>
  </si>
  <si>
    <t>CAU0131</t>
  </si>
  <si>
    <t>Falta de conocimiento de las personas para realizar el mantenimiento</t>
  </si>
  <si>
    <t>Identificar necesidades de capacitación para las personas a cargo del mantenimiento de los equipos</t>
  </si>
  <si>
    <t>Correos electrónicos
Listados de asistencia y/o actas</t>
  </si>
  <si>
    <t>Ejecutar el plan anual de capacitación del grupo para el mantenimiento de equipos (Formación, re entrenamiento e inducción) de mecánicos de equipos.</t>
  </si>
  <si>
    <t>Listados de asistencia y/o certificaciones
Formato de inducción al funcionario</t>
  </si>
  <si>
    <t>MIS5RG0005</t>
  </si>
  <si>
    <t>Posibilidad de  incumplir las acciones  de salvamento en materia de atención de emergencias mineras</t>
  </si>
  <si>
    <t>CAU0127</t>
  </si>
  <si>
    <t>Imposibilidad de acceso del equipo de la ANM a la zona de la emergencia, y distancia considerable entre el lugar de la emergencia y la ubicación del equipo de atención</t>
  </si>
  <si>
    <t>Realizar la formación de personas en estándares de competencia de Salvamento Minero para atender emergencias en las zonas mineras de difícil acceso</t>
  </si>
  <si>
    <t>Profesionales de Equipo del Grupo de Seguridad y Salvamento Minero</t>
  </si>
  <si>
    <t>Certificados de curso de personal formado</t>
  </si>
  <si>
    <t>CAU0128</t>
  </si>
  <si>
    <t>Falta de disponibilidad de los profesionales ANM y equipos para la atención de emergencias</t>
  </si>
  <si>
    <t>Garantizar la disponibilidad de funcionarios y equipamiento para la atención de emergencias, y realizar movimientos de personal entre las sedes donde se requiera</t>
  </si>
  <si>
    <t>Resoluciones de comisión
Actas de atención de emergencia</t>
  </si>
  <si>
    <t>MIS5RG0006</t>
  </si>
  <si>
    <t>Posibilidad de  Incumplimiento de las metas de gestión del Grupo de Seguridad y Salvamento Minero</t>
  </si>
  <si>
    <t>CAU0150</t>
  </si>
  <si>
    <t>Situaciones de orden publico, infraestructura vial u otros eventos fortuitos o técnicos;  ilicitud de la explotación durante el desarrollo de la investigación que impidan su realización.</t>
  </si>
  <si>
    <t xml:space="preserve">Suspender la investigación según el procedimiento e informar a las autoridades competentes </t>
  </si>
  <si>
    <t xml:space="preserve">Profesionales asignados </t>
  </si>
  <si>
    <t xml:space="preserve">Certificación expedida por entidades territoriales; o
Correos electrónicos; oficios de remisión; o
Reintegro viáticos comisión; o acta de inspección.
</t>
  </si>
  <si>
    <t>CONS0069</t>
  </si>
  <si>
    <t xml:space="preserve">Falta de participantes para llevar a cabo los cursos de salvamento minero programados </t>
  </si>
  <si>
    <t xml:space="preserve">Enviar programación de cursos al inicio del año a todos las empresas mineras. </t>
  </si>
  <si>
    <t>Profesionales asignados Estaciones de Salvamento Minero</t>
  </si>
  <si>
    <t>CAU0169</t>
  </si>
  <si>
    <t>Falta de disponibilidad de recursos financieros, humanos</t>
  </si>
  <si>
    <t xml:space="preserve">Reprogramar o solicitar visita prioritaria </t>
  </si>
  <si>
    <t>Correos electrónicos de reprogramación;
aplicativo fiscalización bajo criterio priorizado por seguridad; memorando</t>
  </si>
  <si>
    <t>MIS6 Gestión de la Información Minera</t>
  </si>
  <si>
    <t>MIS6RG0001</t>
  </si>
  <si>
    <t>Posibildad de Información desactualizada en el Registro Minero Nacional - RMN</t>
  </si>
  <si>
    <t>CAU0133</t>
  </si>
  <si>
    <t>Fallas en la planeación del recurso humano requerido para el desarrollo del proceso y/o conocimientos insuficiente por parte de los grupos funcionales en la normatividad minera</t>
  </si>
  <si>
    <t>Identificar el recurso humano necesario para las actividades del grupo de trabajo en la vigencia anterior</t>
  </si>
  <si>
    <t>Vicepresidente de Contratación y Titulación y/o Gerente grupo de catastro y registro</t>
  </si>
  <si>
    <t>Correo electrónico
Matriz de planeación anual de adquisiciones PAA</t>
  </si>
  <si>
    <t>CONS0039</t>
  </si>
  <si>
    <t xml:space="preserve">Toma de decisiones inadecuadas o fuera del marco legal en la ANM y por parte de los grupos de interés. </t>
  </si>
  <si>
    <t>Realizar la inscripción de los actos administrativos en el SIGM que afectan a la Entidad; y realizar el monitoreo de capas y registrar en la bitácora las consultas o descargas de la información geográfica dispuesta</t>
  </si>
  <si>
    <t>Gerente Grupo de Catastro y Registro Minero</t>
  </si>
  <si>
    <t>Certificado de registro minero
Publicación del registro minero
Bitácora</t>
  </si>
  <si>
    <t>Socializar cuando se requiera el procedimiento de inscripción a los grupos funcionales</t>
  </si>
  <si>
    <t>Gerente grupo de catastro y registro</t>
  </si>
  <si>
    <t>Listado de asistencia 
Presentación</t>
  </si>
  <si>
    <t>CAU0134</t>
  </si>
  <si>
    <t>Subjetividad en el proceso de reparto de actividades a ejecutar entre las personas responsables</t>
  </si>
  <si>
    <t xml:space="preserve">Designar persona exclusiva  (planta o contratista) responsable del reparto </t>
  </si>
  <si>
    <t>Contratos de prestación de servicios
Compromisos de desempeño para personas de planta</t>
  </si>
  <si>
    <t>Revisar el proceso de reparto de  desanotaciones y anotaciones que se crean a través del SIGM</t>
  </si>
  <si>
    <t>Gerente grupo de catastro y registro
Profesionales del grupo de catastro y registro</t>
  </si>
  <si>
    <t>Acta de revisión de anotaciones y des anotaciones</t>
  </si>
  <si>
    <t xml:space="preserve">Controlar el orden de llegada para reparto de solicitudes de inscripciones y des anotaciones, se cuenta con tres correos electrónicos exclusivos para su recepción.  </t>
  </si>
  <si>
    <t>Profesionales del grupo de catastro y registro</t>
  </si>
  <si>
    <t>Acta de revisión mensual de registros según orden de llegada en los términos de ley.</t>
  </si>
  <si>
    <t>CAU0135</t>
  </si>
  <si>
    <t xml:space="preserve">Inconsistencias en los actos administrativos </t>
  </si>
  <si>
    <t xml:space="preserve">Revisar las desanotaciones y anotaciones automáticas que se crean a través del SIGM. </t>
  </si>
  <si>
    <t>Acta de revisión de anotaciones y des anotaciones automáticas</t>
  </si>
  <si>
    <t>MIS6RG0002</t>
  </si>
  <si>
    <t>Posibildad de Información desactualizada en el Sistema Integral de Gestión Minera - SIGM</t>
  </si>
  <si>
    <t>Identificar y planificar el recurso humano necesario para las actividades del grupo de trabajo desde la vigencia anterior</t>
  </si>
  <si>
    <t>Listado de asistencia
Presentación</t>
  </si>
  <si>
    <t xml:space="preserve">Asignar en el orden de llegada el reparto de solicitudes de inscripciones y des anotaciones, se cuenta con tres correos electrónicos exclusivos para su recepción.  </t>
  </si>
  <si>
    <t>Tabla De Asignación RMN</t>
  </si>
  <si>
    <t>MIS6RG0003</t>
  </si>
  <si>
    <t>Posibildad de Desactualización de la información geográfica insumo para el otorgamiento de títulos</t>
  </si>
  <si>
    <t>CAU0137</t>
  </si>
  <si>
    <t>Demoras en la entrega de la información geográfica que suministran terceros</t>
  </si>
  <si>
    <t>Remitir comunicaciones que indiquen la necesidad de la oportunidad del envío, disposición y actualización de la información geográfica</t>
  </si>
  <si>
    <t>Profesional del grupo de catastro y registro</t>
  </si>
  <si>
    <t>Registro de comunicaciones en el Sistema de gestión documental</t>
  </si>
  <si>
    <t>CONS0042</t>
  </si>
  <si>
    <t>Otorgamiento de títulos en áreas no autorizadas.</t>
  </si>
  <si>
    <t xml:space="preserve">Activar procesos jurídicos para revisar el impacto en contratos firmados  </t>
  </si>
  <si>
    <t>Documentación de procesos adelantados</t>
  </si>
  <si>
    <t>MIS6RG0004</t>
  </si>
  <si>
    <t>Posibildad de Incumplimiento de términos de Ley para las inscripciones y desanotaciones en el Registro Nacional Minero RMN</t>
  </si>
  <si>
    <t>CAU0138</t>
  </si>
  <si>
    <t>Dificultad para leer los actos administrativos recibidos por fallas en la digitalización</t>
  </si>
  <si>
    <t xml:space="preserve">Revisar los actos administrativos al momento de la recepción para el reparto y por parte de las personas que hacen la inscripción o desanotación. </t>
  </si>
  <si>
    <t>Correos electrónicos de devolución donde se informan las inconsistencias 
Matriz de reparto</t>
  </si>
  <si>
    <t>CAU0139</t>
  </si>
  <si>
    <t>Demoras en la entrega de actos administrativos</t>
  </si>
  <si>
    <t>Revisar e informar los actos administrativos extemporáneos a la Vicepresidencia y coordinadores de equipos de trabajo.</t>
  </si>
  <si>
    <t>Correos electrónicos con los informes respectivos</t>
  </si>
  <si>
    <t>MIS7 Atención Integral y servicios a grupos de Interés - Comunicaciones</t>
  </si>
  <si>
    <t>MIS7RG0001</t>
  </si>
  <si>
    <t>Posibilidad de Contar con información desactualizada en los canales de atención de tramites y servicios de la ANM.</t>
  </si>
  <si>
    <t>CAU0141</t>
  </si>
  <si>
    <t>Debilidades en la articulación que generan información  que impactan los diferentes tramites y servicios de cara a la ciudadanía</t>
  </si>
  <si>
    <t>Generar directriz/lineamiento a los procesos/dependencias para que informen oportunamente y durante el año los ajustes que se den en virtud de cualquier cambio en los tramites,  y que impacten a la ciudadania</t>
  </si>
  <si>
    <t>Coordinación grupo de Atención, Participación Ciudadana y  comunicaciones</t>
  </si>
  <si>
    <t>CONS0043</t>
  </si>
  <si>
    <t>Realizar memorando para garantizar el cumplimiento de la política de atención y participación ciudadana 239 del 22 de mayo 2022</t>
  </si>
  <si>
    <t>Coordinador Grupo de Atención, participación ciudadana y comunicaciones</t>
  </si>
  <si>
    <t>Memorandos.</t>
  </si>
  <si>
    <t xml:space="preserve">Realizar capacitaciones permanentes a los servidores que interactuan de manera directa con la ciudadania. </t>
  </si>
  <si>
    <t xml:space="preserve">Realizar capacitaciones permanentes a los servidores que interactúan de manera directa con la ciudadanía. </t>
  </si>
  <si>
    <t xml:space="preserve">Coordinador del Grupo de Atención,  Participación  Ciudadana y comunicaciones 
Apoyo del proceso/dependencia responsable de la información </t>
  </si>
  <si>
    <t>Solicitar a los responsables de trámites de la ANM, la revisión y actualización de sus manuales e instructivos para la ciudadanía.</t>
  </si>
  <si>
    <r>
      <t>Memorando</t>
    </r>
    <r>
      <rPr>
        <sz val="12"/>
        <color theme="4"/>
        <rFont val="Arial Narrow"/>
        <family val="2"/>
      </rPr>
      <t xml:space="preserve"> o </t>
    </r>
    <r>
      <rPr>
        <sz val="12"/>
        <rFont val="Arial Narrow"/>
        <family val="2"/>
      </rPr>
      <t>Solicitudes de actualización y validación / correos electrónicos</t>
    </r>
  </si>
  <si>
    <t>CONS0044</t>
  </si>
  <si>
    <t>Afectación de la disponibilidad y la prestación de los canales de la ANM</t>
  </si>
  <si>
    <t>Realización de PAA</t>
  </si>
  <si>
    <t>PAA</t>
  </si>
  <si>
    <t>CAU0144</t>
  </si>
  <si>
    <t>Desactualización de la información
para el seguimiento a la gestión de atención que permitan obtener alertas oportunas.</t>
  </si>
  <si>
    <t>Elaborar informe de servicios mensual que permita identificar aspectos por mejorar</t>
  </si>
  <si>
    <t>Coordinación Grupo de Atención, Participación Ciudadana y  comunicaciones</t>
  </si>
  <si>
    <t>Informe mensual</t>
  </si>
  <si>
    <t xml:space="preserve">Proyección de demanda de capacidad para atender requerimientos de la capacidad del servicio y atención de la entidad </t>
  </si>
  <si>
    <t>Memorando y/o documentos
Correos</t>
  </si>
  <si>
    <t>MIS7RG0003</t>
  </si>
  <si>
    <t>Posibilidad de  Indisponibilidad en la atención  en los canales de la ANM</t>
  </si>
  <si>
    <t>CAU0148</t>
  </si>
  <si>
    <t xml:space="preserve">Alta rotación del personal de atención por las distintas modalidades de contratación </t>
  </si>
  <si>
    <t>PAA (Excel)</t>
  </si>
  <si>
    <t>MIS7RG0002</t>
  </si>
  <si>
    <t>Posibilidad de  Incumplimiento a la  normatividad de los términos de respuesta para tramitar las PQRS</t>
  </si>
  <si>
    <t>CAU0147</t>
  </si>
  <si>
    <t>PQRS sin respuesta asociada o sin registro de la gestión adelantada por parte del responsable</t>
  </si>
  <si>
    <t>Generar directriz/lineamiento a los procesos/dependencias para dar a conocer el procedimiento de Gestión de PQRS, y hacer un llamado para su cumplimiento.</t>
  </si>
  <si>
    <t>Remitir mensualmente información sobre los requerimientos pendientes a los responsables de los procesos/dependencias para que adelanten la gestión pertinente.</t>
  </si>
  <si>
    <t>Informes y/o correos electrónicos</t>
  </si>
  <si>
    <t>Afectación en el control y seguimiento a los requerimientos pendientes por gestionar en cada una de las dependencias</t>
  </si>
  <si>
    <t>Revisión periódica del funcionamiento de los aplicativos de seguimiento y control.</t>
  </si>
  <si>
    <t>Caso en ARANDA</t>
  </si>
  <si>
    <t>CAU0183</t>
  </si>
  <si>
    <t>Limitaciones del recurso humano asignado para generar las alertas y hacer seguimiento efectivo a las PQRSD</t>
  </si>
  <si>
    <t>Presentar en el PAA las necesidades de contratación para complementar el equipo de trabajo</t>
  </si>
  <si>
    <t>Coordinación grupo de participación ciudadana y comunicaciones</t>
  </si>
  <si>
    <t>Registro de necesidades  PAA de la vigencia</t>
  </si>
  <si>
    <t>MIS7RG0004</t>
  </si>
  <si>
    <t>Posibilidad de  Desconocer e ignorar los atributos de la calidad del servicio que nos permite autoevaluar la gestión de la entidades</t>
  </si>
  <si>
    <t>CAU0149</t>
  </si>
  <si>
    <t>Falta de aplicación de la medición de satisfacción a los usuarios atendidos</t>
  </si>
  <si>
    <t>CONS0045</t>
  </si>
  <si>
    <t>Realizar informes periódicos con los diferentes atributos de calidad del servicio</t>
  </si>
  <si>
    <t>Correo electrónico
Informes de servicio</t>
  </si>
  <si>
    <t>Afectación en el control y seguimiento a la gestión de los atributos de la calidad del servicio</t>
  </si>
  <si>
    <t>MIS7 Atención Integral y servicios a grupos de Interés - Notificaciones</t>
  </si>
  <si>
    <t xml:space="preserve">Posabilidad de Indebida o inoportuna notificación o expedición de la constancia
 ejecutoria sin el cumplimiento de los requisitos legales 
</t>
  </si>
  <si>
    <t>CAU0184</t>
  </si>
  <si>
    <t>Inadvertencia de errores en el proceso de notificación.</t>
  </si>
  <si>
    <t>Verificar parámetros e información en AnnA Minería e iniciar notificación</t>
  </si>
  <si>
    <t>Profesionales nivel central  y PARES</t>
  </si>
  <si>
    <t>Reporte Anna Minería de verificación de parámetros</t>
  </si>
  <si>
    <t>Potenciales responsabilidades que la entidad determine</t>
  </si>
  <si>
    <t>Comunicar a la Oficina control interno disciplinario las potenciales responsabilidades  para que se de trámite o traslado según corresponda</t>
  </si>
  <si>
    <t>Coordinador y Profesionales Grupo de Notificaciones y PARES
Oficina Asesora Jurídica
Vicepresidencia Administrativa y Financiera</t>
  </si>
  <si>
    <t>Verificar los antecedentes de la notificación según procedimiento definido, y verificar el documento de la solicitud del tramite que invoca el titular.</t>
  </si>
  <si>
    <t>Soportes de aplicación del control documentado</t>
  </si>
  <si>
    <t>Trabajar articuladamente con la Oficina Asesora Jurídica para dar tramite a las acciones recibidas</t>
  </si>
  <si>
    <t>Coordinador del Grupo de Notificaciones
Oficina Asesora Jurídica
PAREs</t>
  </si>
  <si>
    <t>CAU0152</t>
  </si>
  <si>
    <t xml:space="preserve">Errores en el reparto que impliquen dobles asignaciones (Reprocesos), o la doble notificación de actos administrativos. </t>
  </si>
  <si>
    <t>Realizar y controlar reparto a través de la herramienta definida para tal fin</t>
  </si>
  <si>
    <t>Coordinador Grupo de notificaciones
Técnico asignado</t>
  </si>
  <si>
    <t xml:space="preserve">Información contenida en el gestor documental- carpeta correspondiente </t>
  </si>
  <si>
    <t>CONS0025</t>
  </si>
  <si>
    <t>Reproceso por indebida notificación de actos administrativos e incumplmiento de los requisitos de notificaciòn.</t>
  </si>
  <si>
    <t xml:space="preserve">Realizar la debida diliegencia en el proceso de notificacion a cada acto administrativo </t>
  </si>
  <si>
    <t>Profesionales Grupo de Gestion Documental y Notificaciones</t>
  </si>
  <si>
    <t xml:space="preserve">Carpetas que conforman los documentos de notificacion </t>
  </si>
  <si>
    <t xml:space="preserve">Desconocimiento  por parte del grupo de gestión de notificaciones  de la interposición de un recurso de reposición. </t>
  </si>
  <si>
    <t>Verificación en los sistemas de información de la entidad la existencia de interposición de un recurso dirigido al acto administrativo objeto de notificación</t>
  </si>
  <si>
    <t xml:space="preserve">
Profesional asignado</t>
  </si>
  <si>
    <t>Capturas de pantalla</t>
  </si>
  <si>
    <t>Revisar la debida verificación a todos los sujetos relacionados en el acto administrativo</t>
  </si>
  <si>
    <t>Profesional asignado desde los PAREs</t>
  </si>
  <si>
    <t>Constancias de ejecutoria</t>
  </si>
  <si>
    <t>MIS7RG0005</t>
  </si>
  <si>
    <t xml:space="preserve">Posibilidad de Incumplimiento en los tiempos de la notificación de los actos administrativos por estado. </t>
  </si>
  <si>
    <t>CAU0157</t>
  </si>
  <si>
    <t>Fallas en la plataforma para la publicación de notificaciones</t>
  </si>
  <si>
    <t xml:space="preserve">Establecer horario para la publicación y socializar lineamientos de aplicación </t>
  </si>
  <si>
    <t>Coordinador Grupo de Notificaciones</t>
  </si>
  <si>
    <t>Lineamientos de horario definido socializados a profesionales</t>
  </si>
  <si>
    <t>Comunicar al Grupo de  control interno disciplinario las potenciales responsabilidades disciplinarias, fiscales o penales para que se de trámite o traslado según corresponda</t>
  </si>
  <si>
    <t>Reportar fallas y solicitar soporte a la mesa de ayuda de la OTI</t>
  </si>
  <si>
    <t>Coordinador Grupo de Notificaciones y Coordinadores PARES 
Profesionales asignados</t>
  </si>
  <si>
    <t>Correos electrónicos con reporte de fallas o reporte en Aranda</t>
  </si>
  <si>
    <t>MIS7 Atención Integral y servicios a grupos de Interés - Grupo Socio ambiental</t>
  </si>
  <si>
    <t>MIS7RG0006</t>
  </si>
  <si>
    <t>Posibilidad de espacios de diálogo en donde se presenta vulneración de la participación, la libre expresión y acceso a la información relacionada</t>
  </si>
  <si>
    <t>CAU0158</t>
  </si>
  <si>
    <t>Ausencia o falencia de la ruta metodológica en el espacio de relacionamiento</t>
  </si>
  <si>
    <t>Aplicación del procedimiento de relacionamiento con actores en los territorios (aplica en cada espacio realizado)</t>
  </si>
  <si>
    <t>Coordinador y profesionales del Grupo Socioambiental</t>
  </si>
  <si>
    <t>Actas de los espacios</t>
  </si>
  <si>
    <t>CONS0047</t>
  </si>
  <si>
    <t>Vulneración de derechos fundamentales</t>
  </si>
  <si>
    <t>Identificar los eventos de vulneración de derechos fundamentales, para formular, implementar y evaluar una estrategia de intervención.</t>
  </si>
  <si>
    <t>Actas de reunión del equipo de conflictividad</t>
  </si>
  <si>
    <t>Capacitación en marcos procedimentales y normativos con un enfoque en derechos humanos y diferenciales para las personas encargadas de liderar los espacios de relacionamiento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</si>
</sst>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33">
    <font>
      <sz val="11"/>
      <color theme="1"/>
      <name val="Calibri"/>
      <family val="2"/>
      <scheme val="minor"/>
    </font>
    <font>
      <sz val="11"/>
      <color theme="1"/>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sz val="14"/>
      <color theme="3" tint="-0.499984740745262"/>
      <name val="Arial Narrow"/>
      <family val="2"/>
    </font>
    <font>
      <sz val="14"/>
      <name val="Arial Narrow"/>
      <family val="2"/>
    </font>
    <font>
      <b/>
      <sz val="12"/>
      <name val="Arial Narrow"/>
      <family val="2"/>
    </font>
    <font>
      <b/>
      <sz val="14"/>
      <color theme="3" tint="-0.499984740745262"/>
      <name val="Arial Narrow"/>
      <family val="2"/>
    </font>
    <font>
      <b/>
      <sz val="14"/>
      <name val="Arial Narrow"/>
      <family val="2"/>
    </font>
    <font>
      <sz val="14"/>
      <color rgb="FFFF0000"/>
      <name val="Arial Narrow"/>
      <family val="2"/>
    </font>
    <font>
      <b/>
      <sz val="16"/>
      <name val="Arial Narrow"/>
      <family val="2"/>
    </font>
    <font>
      <b/>
      <sz val="12"/>
      <color theme="3" tint="-0.499984740745262"/>
      <name val="Arial Narrow"/>
      <family val="2"/>
    </font>
    <font>
      <sz val="12"/>
      <color theme="3" tint="-0.499984740745262"/>
      <name val="Arial Narrow"/>
      <family val="2"/>
    </font>
    <font>
      <sz val="12"/>
      <name val="Arial Narrow"/>
      <family val="2"/>
    </font>
    <font>
      <sz val="12"/>
      <color theme="1"/>
      <name val="Arial Narrow"/>
      <family val="2"/>
    </font>
    <font>
      <sz val="12"/>
      <color rgb="FFFF0000"/>
      <name val="Arial Narrow"/>
      <family val="2"/>
    </font>
    <font>
      <strike/>
      <sz val="12"/>
      <color theme="1"/>
      <name val="Arial Narrow"/>
      <family val="2"/>
    </font>
    <font>
      <sz val="11"/>
      <name val="Calibri"/>
      <family val="2"/>
      <scheme val="minor"/>
    </font>
    <font>
      <sz val="11"/>
      <color rgb="FF0070C0"/>
      <name val="Arial Narrow"/>
      <family val="2"/>
    </font>
    <font>
      <sz val="11"/>
      <color theme="1"/>
      <name val="Arial Narrow"/>
      <family val="2"/>
    </font>
    <font>
      <sz val="12"/>
      <color rgb="FF000000"/>
      <name val="Arial Narrow"/>
      <family val="2"/>
    </font>
    <font>
      <strike/>
      <sz val="12"/>
      <color rgb="FF000000"/>
      <name val="Arial Narrow"/>
      <family val="2"/>
    </font>
    <font>
      <sz val="12"/>
      <color theme="0"/>
      <name val="Arial Narrow"/>
      <family val="2"/>
    </font>
    <font>
      <sz val="12"/>
      <color rgb="FF007BB8"/>
      <name val="Arial Narrow"/>
      <family val="2"/>
    </font>
    <font>
      <b/>
      <sz val="12"/>
      <color rgb="FF212934"/>
      <name val="Arial Narrow"/>
      <family val="2"/>
    </font>
    <font>
      <sz val="12"/>
      <color rgb="FF212934"/>
      <name val="Arial Narrow"/>
      <family val="2"/>
    </font>
    <font>
      <sz val="12"/>
      <color rgb="FFFFFFFF"/>
      <name val="Arial Narrow"/>
      <family val="2"/>
    </font>
    <font>
      <sz val="12"/>
      <color theme="4"/>
      <name val="Arial Narrow"/>
      <family val="2"/>
    </font>
    <font>
      <sz val="14"/>
      <color theme="0"/>
      <name val="Arial Narrow"/>
      <family val="2"/>
    </font>
    <font>
      <b/>
      <sz val="11"/>
      <name val="Calibri"/>
      <family val="2"/>
      <scheme val="minor"/>
    </font>
    <font>
      <b/>
      <sz val="16"/>
      <color theme="3" tint="-0.499984740745262"/>
      <name val="Arial Narrow"/>
      <family val="2"/>
    </font>
    <font>
      <sz val="16"/>
      <name val="Arial Narrow"/>
      <family val="2"/>
    </font>
  </fonts>
  <fills count="23">
    <fill>
      <patternFill patternType="none"/>
    </fill>
    <fill>
      <patternFill patternType="gray125"/>
    </fill>
    <fill>
      <patternFill patternType="solid">
        <fgColor rgb="FFFFC7CE"/>
      </patternFill>
    </fill>
    <fill>
      <patternFill patternType="solid">
        <fgColor rgb="FFFFEB9C"/>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FF"/>
        <bgColor rgb="FF000000"/>
      </patternFill>
    </fill>
    <fill>
      <patternFill patternType="solid">
        <fgColor theme="0"/>
        <bgColor rgb="FF000000"/>
      </patternFill>
    </fill>
    <fill>
      <patternFill patternType="solid">
        <fgColor rgb="FFFF0000"/>
        <bgColor indexed="64"/>
      </patternFill>
    </fill>
    <fill>
      <patternFill patternType="solid">
        <fgColor rgb="FFC00000"/>
        <bgColor indexed="64"/>
      </patternFill>
    </fill>
    <fill>
      <patternFill patternType="solid">
        <fgColor theme="5"/>
        <bgColor indexed="64"/>
      </patternFill>
    </fill>
    <fill>
      <patternFill patternType="solid">
        <fgColor rgb="FF97D458"/>
        <bgColor indexed="64"/>
      </patternFill>
    </fill>
    <fill>
      <patternFill patternType="solid">
        <fgColor rgb="FF92D050"/>
        <bgColor indexed="64"/>
      </patternFill>
    </fill>
    <fill>
      <patternFill patternType="solid">
        <fgColor rgb="FFED7B3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FFCC"/>
      </patternFill>
    </fill>
    <fill>
      <patternFill patternType="solid">
        <fgColor rgb="FFED7D31"/>
        <bgColor indexed="64"/>
      </patternFill>
    </fill>
    <fill>
      <patternFill patternType="solid">
        <fgColor rgb="FFFF8633"/>
        <bgColor indexed="64"/>
      </patternFill>
    </fill>
    <fill>
      <patternFill patternType="solid">
        <fgColor rgb="FF00B050"/>
        <bgColor indexed="64"/>
      </patternFill>
    </fill>
    <fill>
      <patternFill patternType="solid">
        <fgColor theme="8" tint="0.59999389629810485"/>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s>
  <cellStyleXfs count="5">
    <xf numFmtId="0" fontId="0" fillId="0" borderId="0"/>
    <xf numFmtId="41"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1" fillId="18" borderId="20" applyNumberFormat="0" applyFont="0" applyAlignment="0" applyProtection="0"/>
  </cellStyleXfs>
  <cellXfs count="316">
    <xf numFmtId="0" fontId="0" fillId="0" borderId="0" xfId="0"/>
    <xf numFmtId="0" fontId="5" fillId="4" borderId="0" xfId="0" applyFont="1" applyFill="1"/>
    <xf numFmtId="0" fontId="5" fillId="4" borderId="0" xfId="0" applyFont="1" applyFill="1" applyAlignment="1">
      <alignment horizontal="center"/>
    </xf>
    <xf numFmtId="0" fontId="7" fillId="4" borderId="4" xfId="0" applyFont="1" applyFill="1" applyBorder="1" applyAlignment="1">
      <alignment horizontal="center" vertical="center" wrapText="1"/>
    </xf>
    <xf numFmtId="0" fontId="5" fillId="4" borderId="0" xfId="0" applyFont="1" applyFill="1" applyAlignment="1">
      <alignment horizontal="left" vertical="center"/>
    </xf>
    <xf numFmtId="0" fontId="6" fillId="4" borderId="0" xfId="0" applyFont="1" applyFill="1" applyAlignment="1">
      <alignment horizontal="center"/>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9" fillId="4" borderId="0" xfId="0" applyFont="1" applyFill="1" applyAlignment="1">
      <alignment horizontal="left" vertical="center"/>
    </xf>
    <xf numFmtId="0" fontId="5" fillId="4" borderId="0" xfId="0" applyFont="1" applyFill="1" applyAlignment="1">
      <alignment horizontal="center" vertical="center"/>
    </xf>
    <xf numFmtId="0" fontId="5" fillId="4" borderId="0" xfId="0" applyFont="1" applyFill="1" applyAlignment="1">
      <alignment vertical="center"/>
    </xf>
    <xf numFmtId="0" fontId="10" fillId="0" borderId="0" xfId="0" applyFont="1" applyAlignment="1">
      <alignment horizontal="center" vertical="center" wrapText="1"/>
    </xf>
    <xf numFmtId="0" fontId="6" fillId="4" borderId="0" xfId="0" applyFont="1" applyFill="1" applyAlignment="1">
      <alignment horizontal="center" vertical="center"/>
    </xf>
    <xf numFmtId="0" fontId="8" fillId="4" borderId="0" xfId="0" applyFont="1" applyFill="1" applyAlignment="1">
      <alignment horizontal="center" vertical="center"/>
    </xf>
    <xf numFmtId="0" fontId="7" fillId="5" borderId="12" xfId="0" applyFont="1" applyFill="1" applyBorder="1" applyAlignment="1">
      <alignment horizontal="center" vertical="center" wrapText="1"/>
    </xf>
    <xf numFmtId="0" fontId="8" fillId="0" borderId="0" xfId="0" applyFont="1" applyAlignment="1">
      <alignment horizontal="center" vertical="center"/>
    </xf>
    <xf numFmtId="0" fontId="7" fillId="5" borderId="13" xfId="0" applyFont="1" applyFill="1" applyBorder="1" applyAlignment="1">
      <alignment horizontal="left" vertical="center" wrapText="1"/>
    </xf>
    <xf numFmtId="0" fontId="13" fillId="5" borderId="13"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3" xfId="0" applyFont="1" applyFill="1" applyBorder="1" applyAlignment="1">
      <alignment horizontal="left" vertical="center" wrapText="1"/>
    </xf>
    <xf numFmtId="0" fontId="14" fillId="6" borderId="12" xfId="0" applyFont="1" applyFill="1" applyBorder="1" applyAlignment="1">
      <alignment horizontal="center" vertical="center" wrapText="1"/>
    </xf>
    <xf numFmtId="0" fontId="14" fillId="0" borderId="12" xfId="0" applyFont="1" applyBorder="1" applyAlignment="1">
      <alignment horizontal="left" vertical="center" wrapText="1"/>
    </xf>
    <xf numFmtId="0" fontId="15" fillId="0" borderId="12" xfId="0" applyFont="1" applyBorder="1" applyAlignment="1">
      <alignment horizontal="justify" vertical="center" wrapText="1"/>
    </xf>
    <xf numFmtId="0" fontId="15" fillId="0" borderId="12" xfId="0" quotePrefix="1" applyFont="1" applyBorder="1" applyAlignment="1">
      <alignment horizontal="justify" vertical="center" wrapText="1"/>
    </xf>
    <xf numFmtId="0" fontId="5" fillId="0" borderId="0" xfId="0" applyFont="1"/>
    <xf numFmtId="0" fontId="14" fillId="0" borderId="12" xfId="0" applyFont="1" applyBorder="1" applyAlignment="1">
      <alignment vertical="center" wrapText="1"/>
    </xf>
    <xf numFmtId="0" fontId="15" fillId="4" borderId="12" xfId="0" applyFont="1" applyFill="1" applyBorder="1" applyAlignment="1">
      <alignment vertical="center" wrapText="1"/>
    </xf>
    <xf numFmtId="0" fontId="13" fillId="0" borderId="12" xfId="0" applyFont="1" applyBorder="1" applyAlignment="1">
      <alignment horizontal="center" vertical="center" wrapText="1"/>
    </xf>
    <xf numFmtId="0" fontId="13" fillId="0" borderId="12" xfId="0" applyFont="1" applyBorder="1" applyAlignment="1">
      <alignment horizontal="left" vertical="center" wrapText="1"/>
    </xf>
    <xf numFmtId="0" fontId="13" fillId="0" borderId="12" xfId="0" applyFont="1" applyBorder="1" applyAlignment="1">
      <alignment vertical="center" wrapText="1"/>
    </xf>
    <xf numFmtId="0" fontId="14" fillId="4" borderId="12" xfId="0" applyFont="1" applyFill="1" applyBorder="1" applyAlignment="1">
      <alignment horizontal="left" vertical="center" wrapText="1"/>
    </xf>
    <xf numFmtId="0" fontId="18" fillId="0" borderId="12" xfId="0" applyFont="1" applyBorder="1" applyAlignment="1">
      <alignment vertical="center" wrapText="1"/>
    </xf>
    <xf numFmtId="0" fontId="14" fillId="4" borderId="12" xfId="0" quotePrefix="1" applyFont="1" applyFill="1" applyBorder="1" applyAlignment="1">
      <alignment horizontal="left" vertical="center" wrapText="1"/>
    </xf>
    <xf numFmtId="0" fontId="14" fillId="4" borderId="12" xfId="0" applyFont="1" applyFill="1" applyBorder="1" applyAlignment="1">
      <alignment horizontal="justify" vertical="center" wrapText="1"/>
    </xf>
    <xf numFmtId="0" fontId="19" fillId="0" borderId="12" xfId="0" applyFont="1" applyBorder="1" applyAlignment="1">
      <alignment horizontal="justify" vertical="center" wrapText="1"/>
    </xf>
    <xf numFmtId="0" fontId="14" fillId="0" borderId="12" xfId="0" applyFont="1" applyBorder="1" applyAlignment="1">
      <alignment horizontal="justify" vertical="center" wrapText="1"/>
    </xf>
    <xf numFmtId="0" fontId="20" fillId="0" borderId="12" xfId="0" applyFont="1" applyBorder="1" applyAlignment="1">
      <alignment horizontal="justify" vertical="center" wrapText="1"/>
    </xf>
    <xf numFmtId="0" fontId="14" fillId="0" borderId="12" xfId="0" quotePrefix="1" applyFont="1" applyBorder="1" applyAlignment="1">
      <alignment horizontal="justify" vertical="center" wrapText="1"/>
    </xf>
    <xf numFmtId="0" fontId="14" fillId="4" borderId="12" xfId="0" quotePrefix="1" applyFont="1" applyFill="1" applyBorder="1" applyAlignment="1">
      <alignment horizontal="justify" vertical="center" wrapText="1"/>
    </xf>
    <xf numFmtId="0" fontId="14" fillId="4" borderId="12" xfId="0" applyFont="1" applyFill="1" applyBorder="1" applyAlignment="1">
      <alignment vertical="center" wrapText="1"/>
    </xf>
    <xf numFmtId="0" fontId="14" fillId="4" borderId="12" xfId="0" applyFont="1" applyFill="1" applyBorder="1" applyAlignment="1">
      <alignment vertical="center"/>
    </xf>
    <xf numFmtId="0" fontId="14" fillId="8" borderId="12"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9" borderId="12" xfId="0" applyFont="1" applyFill="1" applyBorder="1" applyAlignment="1">
      <alignment horizontal="center" vertical="center" wrapText="1"/>
    </xf>
    <xf numFmtId="0" fontId="18" fillId="0" borderId="12" xfId="0" applyFont="1" applyBorder="1" applyAlignment="1">
      <alignment horizontal="center"/>
    </xf>
    <xf numFmtId="0" fontId="18" fillId="0" borderId="12" xfId="0" applyFont="1" applyBorder="1" applyAlignment="1">
      <alignment horizontal="left"/>
    </xf>
    <xf numFmtId="0" fontId="18" fillId="0" borderId="12" xfId="0" applyFont="1" applyBorder="1"/>
    <xf numFmtId="0" fontId="13" fillId="0" borderId="12" xfId="0" quotePrefix="1" applyFont="1" applyBorder="1" applyAlignment="1">
      <alignment horizontal="justify" vertical="center" wrapText="1"/>
    </xf>
    <xf numFmtId="0" fontId="13" fillId="0" borderId="12" xfId="0" applyFont="1" applyBorder="1" applyAlignment="1">
      <alignment horizontal="justify" vertical="center" wrapText="1"/>
    </xf>
    <xf numFmtId="0" fontId="13" fillId="4" borderId="12" xfId="0" applyFont="1" applyFill="1" applyBorder="1" applyAlignment="1">
      <alignment horizontal="center" vertical="center" wrapText="1"/>
    </xf>
    <xf numFmtId="0" fontId="13" fillId="4" borderId="12" xfId="0" applyFont="1" applyFill="1" applyBorder="1" applyAlignment="1">
      <alignment horizontal="justify" vertical="center" wrapText="1"/>
    </xf>
    <xf numFmtId="0" fontId="0" fillId="0" borderId="12" xfId="0" applyBorder="1" applyAlignment="1">
      <alignment horizontal="center"/>
    </xf>
    <xf numFmtId="0" fontId="0" fillId="0" borderId="12" xfId="0" applyBorder="1" applyAlignment="1">
      <alignment horizontal="left"/>
    </xf>
    <xf numFmtId="0" fontId="13" fillId="4" borderId="12" xfId="0" quotePrefix="1" applyFont="1" applyFill="1" applyBorder="1" applyAlignment="1">
      <alignment horizontal="left" vertical="center" wrapText="1"/>
    </xf>
    <xf numFmtId="0" fontId="13" fillId="4" borderId="12" xfId="0" applyFont="1" applyFill="1" applyBorder="1" applyAlignment="1">
      <alignment horizontal="left" vertical="center" wrapText="1"/>
    </xf>
    <xf numFmtId="0" fontId="13" fillId="4" borderId="12" xfId="0" applyFont="1" applyFill="1" applyBorder="1" applyAlignment="1">
      <alignment vertical="center" wrapText="1"/>
    </xf>
    <xf numFmtId="0" fontId="21" fillId="4" borderId="12" xfId="0" applyFont="1" applyFill="1" applyBorder="1" applyAlignment="1">
      <alignment vertical="center" wrapText="1"/>
    </xf>
    <xf numFmtId="0" fontId="12" fillId="0" borderId="12" xfId="0" applyFont="1" applyBorder="1" applyAlignment="1">
      <alignment horizontal="center" vertical="center" wrapText="1"/>
    </xf>
    <xf numFmtId="0" fontId="13" fillId="7" borderId="12" xfId="0" applyFont="1" applyFill="1" applyBorder="1" applyAlignment="1">
      <alignment horizontal="center" vertical="center" wrapText="1"/>
    </xf>
    <xf numFmtId="0" fontId="16" fillId="0" borderId="12" xfId="0" applyFont="1" applyBorder="1" applyAlignment="1">
      <alignment horizontal="center" vertical="center" wrapText="1"/>
    </xf>
    <xf numFmtId="0" fontId="13" fillId="4" borderId="12" xfId="0" applyFont="1" applyFill="1" applyBorder="1" applyAlignment="1">
      <alignment vertical="top" wrapText="1"/>
    </xf>
    <xf numFmtId="0" fontId="0" fillId="0" borderId="12" xfId="0" applyBorder="1"/>
    <xf numFmtId="0" fontId="15" fillId="4" borderId="12" xfId="0" applyFont="1" applyFill="1" applyBorder="1" applyAlignment="1">
      <alignment horizontal="justify" vertical="center" wrapText="1"/>
    </xf>
    <xf numFmtId="0" fontId="13" fillId="4" borderId="12" xfId="0" quotePrefix="1" applyFont="1" applyFill="1" applyBorder="1" applyAlignment="1">
      <alignment horizontal="justify" vertical="center" wrapText="1"/>
    </xf>
    <xf numFmtId="0" fontId="15" fillId="4" borderId="12" xfId="0" quotePrefix="1" applyFont="1" applyFill="1" applyBorder="1" applyAlignment="1">
      <alignment horizontal="justify" vertical="center" wrapText="1"/>
    </xf>
    <xf numFmtId="0" fontId="21" fillId="0" borderId="12" xfId="0" applyFont="1" applyBorder="1" applyAlignment="1">
      <alignment horizontal="justify" vertical="center" wrapText="1"/>
    </xf>
    <xf numFmtId="0" fontId="23" fillId="11" borderId="12" xfId="0" applyFont="1" applyFill="1" applyBorder="1" applyAlignment="1">
      <alignment horizontal="center" vertical="center" wrapText="1"/>
    </xf>
    <xf numFmtId="0" fontId="13" fillId="12" borderId="12"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5" fillId="0" borderId="12" xfId="0" applyFont="1" applyBorder="1" applyAlignment="1">
      <alignment horizontal="left"/>
    </xf>
    <xf numFmtId="0" fontId="13" fillId="0" borderId="12" xfId="0" quotePrefix="1" applyFont="1" applyBorder="1" applyAlignment="1">
      <alignment horizontal="center" vertical="center" wrapText="1"/>
    </xf>
    <xf numFmtId="0" fontId="14" fillId="4" borderId="12" xfId="0" quotePrefix="1"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0" borderId="12" xfId="0" quotePrefix="1" applyFont="1" applyBorder="1" applyAlignment="1">
      <alignment horizontal="center" vertical="center" wrapText="1"/>
    </xf>
    <xf numFmtId="0" fontId="13" fillId="7" borderId="12" xfId="0" applyFont="1" applyFill="1" applyBorder="1" applyAlignment="1">
      <alignment vertical="center" wrapText="1"/>
    </xf>
    <xf numFmtId="0" fontId="15" fillId="0" borderId="12" xfId="0" applyFont="1" applyBorder="1" applyAlignment="1">
      <alignment vertical="center" wrapText="1"/>
    </xf>
    <xf numFmtId="0" fontId="15" fillId="0" borderId="12" xfId="0" applyFont="1" applyBorder="1" applyAlignment="1">
      <alignment horizontal="center" vertical="center" wrapText="1"/>
    </xf>
    <xf numFmtId="0" fontId="15" fillId="0" borderId="12" xfId="0" applyFont="1" applyBorder="1" applyAlignment="1">
      <alignment horizontal="left" vertical="center" wrapText="1"/>
    </xf>
    <xf numFmtId="0" fontId="14" fillId="0" borderId="12" xfId="0" quotePrefix="1" applyFont="1" applyBorder="1" applyAlignment="1">
      <alignment horizontal="left" vertical="center" wrapText="1"/>
    </xf>
    <xf numFmtId="0" fontId="13" fillId="0" borderId="12" xfId="0" quotePrefix="1" applyFont="1" applyBorder="1" applyAlignment="1">
      <alignment horizontal="left" vertical="center" wrapText="1"/>
    </xf>
    <xf numFmtId="0" fontId="15" fillId="0" borderId="12" xfId="0" applyFont="1" applyBorder="1" applyAlignment="1">
      <alignment horizontal="center"/>
    </xf>
    <xf numFmtId="0" fontId="15" fillId="0" borderId="12" xfId="0" applyFont="1" applyBorder="1"/>
    <xf numFmtId="0" fontId="7" fillId="0" borderId="12" xfId="0" applyFont="1" applyBorder="1" applyAlignment="1">
      <alignment horizontal="center" vertical="center" wrapText="1"/>
    </xf>
    <xf numFmtId="0" fontId="14" fillId="4" borderId="12" xfId="0" applyFont="1" applyFill="1" applyBorder="1" applyAlignment="1">
      <alignment horizontal="justify" vertical="top" wrapText="1"/>
    </xf>
    <xf numFmtId="0" fontId="13" fillId="14" borderId="12"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23" fillId="12" borderId="12" xfId="0" applyFont="1" applyFill="1" applyBorder="1" applyAlignment="1">
      <alignment horizontal="center" vertical="center" wrapText="1"/>
    </xf>
    <xf numFmtId="0" fontId="1" fillId="0" borderId="12" xfId="3" applyFont="1" applyFill="1" applyBorder="1" applyAlignment="1">
      <alignment horizontal="center" vertical="center" wrapText="1"/>
    </xf>
    <xf numFmtId="0" fontId="26" fillId="0" borderId="12" xfId="0" applyFont="1" applyBorder="1" applyAlignment="1">
      <alignment horizontal="center" vertical="center" wrapText="1"/>
    </xf>
    <xf numFmtId="0" fontId="26" fillId="16" borderId="12" xfId="0" applyFont="1" applyFill="1" applyBorder="1" applyAlignment="1">
      <alignment vertical="center" wrapText="1"/>
    </xf>
    <xf numFmtId="0" fontId="26" fillId="16" borderId="12" xfId="0" quotePrefix="1" applyFont="1" applyFill="1" applyBorder="1" applyAlignment="1">
      <alignment vertical="center" wrapText="1"/>
    </xf>
    <xf numFmtId="0" fontId="26" fillId="0" borderId="12" xfId="0" applyFont="1" applyBorder="1" applyAlignment="1">
      <alignment horizontal="left" vertical="center" wrapText="1"/>
    </xf>
    <xf numFmtId="0" fontId="26" fillId="16" borderId="12" xfId="0" applyFont="1" applyFill="1" applyBorder="1" applyAlignment="1">
      <alignment horizontal="justify" vertical="center" wrapText="1"/>
    </xf>
    <xf numFmtId="0" fontId="26" fillId="0" borderId="12" xfId="0" applyFont="1" applyBorder="1" applyAlignment="1">
      <alignment horizontal="justify" vertical="center" wrapText="1"/>
    </xf>
    <xf numFmtId="0" fontId="26" fillId="0" borderId="12" xfId="0" applyFont="1" applyBorder="1" applyAlignment="1">
      <alignment vertical="center" wrapText="1"/>
    </xf>
    <xf numFmtId="0" fontId="14" fillId="16" borderId="12" xfId="0" applyFont="1" applyFill="1" applyBorder="1" applyAlignment="1">
      <alignment horizontal="left" vertical="center" wrapText="1"/>
    </xf>
    <xf numFmtId="0" fontId="26" fillId="16" borderId="12" xfId="0" applyFont="1" applyFill="1" applyBorder="1" applyAlignment="1">
      <alignment horizontal="left" vertical="center" wrapText="1"/>
    </xf>
    <xf numFmtId="0" fontId="26" fillId="16" borderId="12" xfId="0" quotePrefix="1" applyFont="1" applyFill="1" applyBorder="1" applyAlignment="1">
      <alignment horizontal="left" vertical="center" wrapText="1"/>
    </xf>
    <xf numFmtId="0" fontId="15" fillId="0" borderId="12" xfId="0" quotePrefix="1" applyFont="1" applyBorder="1" applyAlignment="1">
      <alignment vertical="center" wrapText="1"/>
    </xf>
    <xf numFmtId="0" fontId="0" fillId="0" borderId="12" xfId="0" applyBorder="1" applyAlignment="1">
      <alignment wrapText="1"/>
    </xf>
    <xf numFmtId="0" fontId="18" fillId="0" borderId="12" xfId="0" applyFont="1" applyBorder="1" applyAlignment="1">
      <alignment vertical="center"/>
    </xf>
    <xf numFmtId="0" fontId="14" fillId="4" borderId="12" xfId="0" quotePrefix="1" applyFont="1" applyFill="1" applyBorder="1" applyAlignment="1">
      <alignment vertical="center" wrapText="1"/>
    </xf>
    <xf numFmtId="0" fontId="18" fillId="0" borderId="12" xfId="0" applyFont="1" applyBorder="1" applyAlignment="1">
      <alignment horizontal="left" vertical="center"/>
    </xf>
    <xf numFmtId="0" fontId="18" fillId="0" borderId="12" xfId="0" applyFont="1" applyBorder="1" applyAlignment="1">
      <alignment horizontal="left" vertical="center" wrapText="1"/>
    </xf>
    <xf numFmtId="0" fontId="28" fillId="4" borderId="12" xfId="0" applyFont="1" applyFill="1" applyBorder="1" applyAlignment="1">
      <alignment horizontal="justify" vertical="center" wrapText="1"/>
    </xf>
    <xf numFmtId="0" fontId="28" fillId="4" borderId="12" xfId="0" applyFont="1" applyFill="1" applyBorder="1" applyAlignment="1">
      <alignment vertical="center" wrapText="1"/>
    </xf>
    <xf numFmtId="0" fontId="9"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29" fillId="4" borderId="0" xfId="0" applyFont="1" applyFill="1" applyAlignment="1">
      <alignment horizontal="center"/>
    </xf>
    <xf numFmtId="0" fontId="13" fillId="0" borderId="13" xfId="0" applyFont="1" applyBorder="1" applyAlignment="1">
      <alignment horizontal="left" vertical="center" wrapText="1"/>
    </xf>
    <xf numFmtId="0" fontId="13" fillId="0" borderId="13" xfId="0" applyFont="1" applyBorder="1" applyAlignment="1">
      <alignment horizontal="center" vertical="center" wrapText="1"/>
    </xf>
    <xf numFmtId="0" fontId="12" fillId="0" borderId="13" xfId="0" applyFont="1" applyBorder="1" applyAlignment="1">
      <alignment horizontal="center" vertical="center" wrapText="1"/>
    </xf>
    <xf numFmtId="14" fontId="12" fillId="0" borderId="12" xfId="0" applyNumberFormat="1" applyFont="1" applyBorder="1" applyAlignment="1">
      <alignment horizontal="center" vertical="center" wrapText="1"/>
    </xf>
    <xf numFmtId="0" fontId="14" fillId="12" borderId="12"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17" borderId="12" xfId="0" applyFont="1" applyFill="1" applyBorder="1" applyAlignment="1">
      <alignment horizontal="center" vertical="center" wrapText="1"/>
    </xf>
    <xf numFmtId="0" fontId="18" fillId="0" borderId="12" xfId="0" applyFont="1" applyBorder="1" applyAlignment="1">
      <alignment horizontal="center" vertical="center" wrapText="1"/>
    </xf>
    <xf numFmtId="0" fontId="32" fillId="0" borderId="12" xfId="0" applyFont="1" applyBorder="1" applyAlignment="1">
      <alignment horizontal="center" vertical="center" wrapText="1"/>
    </xf>
    <xf numFmtId="0" fontId="14" fillId="19" borderId="12" xfId="0" applyFont="1" applyFill="1" applyBorder="1" applyAlignment="1">
      <alignment horizontal="center" vertical="center"/>
    </xf>
    <xf numFmtId="0" fontId="31" fillId="0" borderId="12" xfId="0" applyFont="1" applyBorder="1" applyAlignment="1">
      <alignment horizontal="center" vertical="center" wrapText="1"/>
    </xf>
    <xf numFmtId="0" fontId="32" fillId="0" borderId="12" xfId="0" quotePrefix="1" applyFont="1" applyBorder="1" applyAlignment="1">
      <alignment vertical="center" wrapText="1"/>
    </xf>
    <xf numFmtId="0" fontId="14" fillId="0" borderId="12" xfId="0" quotePrefix="1" applyFont="1" applyBorder="1" applyAlignment="1">
      <alignment vertical="center" wrapText="1"/>
    </xf>
    <xf numFmtId="0" fontId="14" fillId="4" borderId="13" xfId="0" applyFont="1" applyFill="1" applyBorder="1" applyAlignment="1">
      <alignment vertical="center" wrapText="1"/>
    </xf>
    <xf numFmtId="0" fontId="13" fillId="4" borderId="13" xfId="0" applyFont="1" applyFill="1" applyBorder="1" applyAlignment="1">
      <alignment vertical="center" wrapText="1"/>
    </xf>
    <xf numFmtId="14" fontId="12" fillId="0" borderId="13" xfId="0" applyNumberFormat="1" applyFont="1" applyBorder="1" applyAlignment="1">
      <alignment horizontal="center" vertical="center" wrapText="1"/>
    </xf>
    <xf numFmtId="14" fontId="8" fillId="4" borderId="12" xfId="0" applyNumberFormat="1" applyFont="1" applyFill="1" applyBorder="1" applyAlignment="1">
      <alignment horizontal="center" vertical="center" wrapText="1"/>
    </xf>
    <xf numFmtId="14" fontId="7" fillId="0" borderId="12" xfId="0" applyNumberFormat="1" applyFont="1" applyBorder="1" applyAlignment="1">
      <alignment horizontal="center" vertical="center" wrapText="1"/>
    </xf>
    <xf numFmtId="0" fontId="13" fillId="5" borderId="13" xfId="0" applyFont="1" applyFill="1" applyBorder="1" applyAlignment="1">
      <alignment vertical="center" wrapText="1"/>
    </xf>
    <xf numFmtId="0" fontId="13" fillId="20" borderId="12" xfId="0" applyFont="1" applyFill="1" applyBorder="1" applyAlignment="1">
      <alignment horizontal="center" vertical="center" wrapText="1"/>
    </xf>
    <xf numFmtId="0" fontId="14" fillId="0" borderId="12" xfId="4" applyFont="1" applyFill="1" applyBorder="1" applyAlignment="1">
      <alignment horizontal="left" vertical="center" wrapText="1"/>
    </xf>
    <xf numFmtId="14" fontId="13" fillId="0" borderId="12" xfId="0" applyNumberFormat="1" applyFont="1" applyBorder="1" applyAlignment="1">
      <alignment horizontal="center" vertical="center" wrapText="1"/>
    </xf>
    <xf numFmtId="0" fontId="5" fillId="4" borderId="12" xfId="0" applyFont="1" applyFill="1" applyBorder="1" applyAlignment="1">
      <alignment horizontal="left" vertical="center" wrapText="1"/>
    </xf>
    <xf numFmtId="0" fontId="21" fillId="4" borderId="12" xfId="0" quotePrefix="1" applyFont="1" applyFill="1" applyBorder="1" applyAlignment="1">
      <alignment horizontal="justify" vertical="center" wrapText="1"/>
    </xf>
    <xf numFmtId="0" fontId="21" fillId="4" borderId="12" xfId="0" applyFont="1" applyFill="1" applyBorder="1" applyAlignment="1">
      <alignment horizontal="justify" vertical="center" wrapText="1"/>
    </xf>
    <xf numFmtId="0" fontId="14" fillId="6" borderId="15" xfId="0" applyFont="1" applyFill="1" applyBorder="1" applyAlignment="1">
      <alignment horizontal="center" vertical="center" wrapText="1"/>
    </xf>
    <xf numFmtId="0" fontId="14" fillId="0" borderId="15" xfId="0" applyFont="1" applyBorder="1" applyAlignment="1">
      <alignment horizontal="left" vertical="center" wrapText="1"/>
    </xf>
    <xf numFmtId="0" fontId="15" fillId="0" borderId="15" xfId="0" applyFont="1" applyBorder="1" applyAlignment="1">
      <alignment horizontal="justify" vertical="center" wrapText="1"/>
    </xf>
    <xf numFmtId="0" fontId="15" fillId="0" borderId="15" xfId="0" quotePrefix="1" applyFont="1" applyBorder="1" applyAlignment="1">
      <alignment horizontal="justify" vertical="center" wrapText="1"/>
    </xf>
    <xf numFmtId="0" fontId="12" fillId="0" borderId="12" xfId="0" applyFont="1" applyBorder="1" applyAlignment="1">
      <alignment vertical="center" wrapText="1"/>
    </xf>
    <xf numFmtId="0" fontId="6" fillId="0" borderId="0" xfId="0" applyFont="1" applyAlignment="1">
      <alignment horizontal="center" vertical="center"/>
    </xf>
    <xf numFmtId="0" fontId="7" fillId="4" borderId="12" xfId="0" applyFont="1" applyFill="1" applyBorder="1" applyAlignment="1">
      <alignment horizontal="left" vertical="center" wrapText="1"/>
    </xf>
    <xf numFmtId="0" fontId="12" fillId="4" borderId="12" xfId="0" applyFont="1" applyFill="1" applyBorder="1" applyAlignment="1">
      <alignment horizontal="center" vertical="center" wrapText="1"/>
    </xf>
    <xf numFmtId="0" fontId="13" fillId="4" borderId="14" xfId="0" applyFont="1" applyFill="1" applyBorder="1" applyAlignment="1">
      <alignment horizontal="left" vertical="center" wrapText="1"/>
    </xf>
    <xf numFmtId="14" fontId="13" fillId="0" borderId="12"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7" borderId="12" xfId="0" applyFont="1" applyFill="1" applyBorder="1" applyAlignment="1">
      <alignment horizontal="center" vertical="center" wrapText="1"/>
    </xf>
    <xf numFmtId="0" fontId="13" fillId="20" borderId="12" xfId="0" applyFont="1" applyFill="1" applyBorder="1" applyAlignment="1">
      <alignment horizontal="center" vertical="center" wrapText="1"/>
    </xf>
    <xf numFmtId="0" fontId="14" fillId="4" borderId="12" xfId="0" quotePrefix="1"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5" xfId="0" applyFont="1" applyBorder="1" applyAlignment="1">
      <alignment horizontal="center" vertical="center" wrapText="1"/>
    </xf>
    <xf numFmtId="0" fontId="13" fillId="0" borderId="12" xfId="0" applyFont="1" applyBorder="1" applyAlignment="1">
      <alignment horizontal="left" vertical="center" wrapText="1"/>
    </xf>
    <xf numFmtId="0" fontId="12" fillId="0" borderId="12" xfId="0" applyFont="1" applyBorder="1" applyAlignment="1">
      <alignment horizontal="center" vertical="center" wrapText="1"/>
    </xf>
    <xf numFmtId="14" fontId="12" fillId="0" borderId="13" xfId="0" applyNumberFormat="1" applyFont="1" applyBorder="1" applyAlignment="1">
      <alignment horizontal="center" vertical="center" wrapText="1"/>
    </xf>
    <xf numFmtId="0" fontId="14" fillId="4" borderId="12" xfId="0" applyFont="1" applyFill="1" applyBorder="1" applyAlignment="1">
      <alignment horizontal="justify" vertical="center" wrapText="1"/>
    </xf>
    <xf numFmtId="0" fontId="14" fillId="0" borderId="12" xfId="0" applyFont="1" applyBorder="1" applyAlignment="1">
      <alignment horizontal="center" vertical="center" wrapText="1"/>
    </xf>
    <xf numFmtId="14" fontId="12" fillId="0" borderId="12" xfId="0" applyNumberFormat="1" applyFont="1" applyBorder="1" applyAlignment="1">
      <alignment horizontal="center" vertical="center" wrapText="1"/>
    </xf>
    <xf numFmtId="0" fontId="12" fillId="0" borderId="12" xfId="0" applyFont="1" applyBorder="1" applyAlignment="1">
      <alignment horizontal="left" vertical="center" wrapText="1"/>
    </xf>
    <xf numFmtId="0" fontId="14" fillId="6" borderId="12"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11" fillId="0" borderId="12" xfId="0" applyFont="1" applyBorder="1" applyAlignment="1">
      <alignment horizontal="center" vertical="center" wrapText="1"/>
    </xf>
    <xf numFmtId="0" fontId="31" fillId="0" borderId="12" xfId="0" applyFont="1" applyBorder="1" applyAlignment="1">
      <alignment horizontal="center" vertical="center" wrapText="1"/>
    </xf>
    <xf numFmtId="0" fontId="13" fillId="12" borderId="12" xfId="0" applyFont="1" applyFill="1" applyBorder="1" applyAlignment="1">
      <alignment horizontal="center" vertical="center" wrapText="1"/>
    </xf>
    <xf numFmtId="0" fontId="14" fillId="17" borderId="12" xfId="0" applyFont="1" applyFill="1" applyBorder="1" applyAlignment="1">
      <alignment horizontal="center" vertical="center" wrapText="1"/>
    </xf>
    <xf numFmtId="0" fontId="14" fillId="19" borderId="12" xfId="0" applyFont="1" applyFill="1" applyBorder="1" applyAlignment="1">
      <alignment horizontal="center" vertical="center"/>
    </xf>
    <xf numFmtId="0" fontId="14" fillId="7" borderId="12" xfId="0" applyFont="1" applyFill="1" applyBorder="1" applyAlignment="1">
      <alignment horizontal="center" vertical="center" wrapText="1"/>
    </xf>
    <xf numFmtId="0" fontId="32" fillId="0" borderId="12" xfId="0" quotePrefix="1" applyFont="1" applyBorder="1" applyAlignment="1">
      <alignment horizontal="center" vertical="center" wrapText="1"/>
    </xf>
    <xf numFmtId="0" fontId="13" fillId="4" borderId="13"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12" fillId="4" borderId="12" xfId="0" applyFont="1" applyFill="1" applyBorder="1" applyAlignment="1">
      <alignment horizontal="center" vertical="center" wrapText="1"/>
    </xf>
    <xf numFmtId="0" fontId="14" fillId="12" borderId="12" xfId="0" applyFont="1" applyFill="1" applyBorder="1" applyAlignment="1">
      <alignment horizontal="center" vertical="center" wrapText="1"/>
    </xf>
    <xf numFmtId="0" fontId="14" fillId="4" borderId="12" xfId="0" applyFont="1" applyFill="1" applyBorder="1" applyAlignment="1">
      <alignment horizontal="left" vertical="center" wrapText="1"/>
    </xf>
    <xf numFmtId="0" fontId="14" fillId="4" borderId="12" xfId="0" quotePrefix="1" applyFont="1" applyFill="1" applyBorder="1" applyAlignment="1">
      <alignment horizontal="justify" vertical="center" wrapText="1"/>
    </xf>
    <xf numFmtId="0" fontId="14" fillId="12" borderId="13" xfId="0" applyFont="1" applyFill="1" applyBorder="1" applyAlignment="1">
      <alignment horizontal="center" vertical="center" wrapText="1"/>
    </xf>
    <xf numFmtId="0" fontId="14" fillId="12" borderId="19" xfId="0" applyFont="1" applyFill="1" applyBorder="1" applyAlignment="1">
      <alignment horizontal="center" vertical="center" wrapText="1"/>
    </xf>
    <xf numFmtId="0" fontId="4" fillId="0" borderId="13" xfId="2" applyFont="1" applyFill="1" applyBorder="1" applyAlignment="1">
      <alignment horizontal="center" vertical="center" wrapText="1"/>
    </xf>
    <xf numFmtId="0" fontId="4" fillId="0" borderId="19" xfId="2" applyFont="1" applyFill="1" applyBorder="1" applyAlignment="1">
      <alignment horizontal="center" vertical="center" wrapText="1"/>
    </xf>
    <xf numFmtId="0" fontId="4" fillId="0" borderId="15" xfId="2" applyFont="1" applyFill="1" applyBorder="1" applyAlignment="1">
      <alignment horizontal="center" vertical="center" wrapText="1"/>
    </xf>
    <xf numFmtId="14" fontId="4" fillId="0" borderId="13" xfId="2" applyNumberFormat="1" applyFont="1" applyFill="1" applyBorder="1" applyAlignment="1">
      <alignment horizontal="center" vertical="center" wrapText="1"/>
    </xf>
    <xf numFmtId="14" fontId="4" fillId="0" borderId="19" xfId="2" applyNumberFormat="1" applyFont="1" applyFill="1" applyBorder="1" applyAlignment="1">
      <alignment horizontal="center" vertical="center" wrapText="1"/>
    </xf>
    <xf numFmtId="14" fontId="4" fillId="0" borderId="15" xfId="2" applyNumberFormat="1" applyFont="1" applyFill="1" applyBorder="1" applyAlignment="1">
      <alignment horizontal="center" vertical="center" wrapText="1"/>
    </xf>
    <xf numFmtId="0" fontId="1" fillId="4" borderId="13" xfId="2" applyFont="1" applyFill="1" applyBorder="1" applyAlignment="1">
      <alignment horizontal="left" vertical="center" wrapText="1"/>
    </xf>
    <xf numFmtId="0" fontId="1" fillId="4" borderId="19" xfId="2" applyFont="1" applyFill="1" applyBorder="1" applyAlignment="1">
      <alignment horizontal="left" vertical="center" wrapText="1"/>
    </xf>
    <xf numFmtId="0" fontId="1" fillId="4" borderId="15" xfId="2" applyFont="1" applyFill="1" applyBorder="1" applyAlignment="1">
      <alignment horizontal="left" vertical="center" wrapText="1"/>
    </xf>
    <xf numFmtId="0" fontId="13" fillId="4" borderId="13"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2" fillId="4" borderId="13" xfId="0" applyFont="1" applyFill="1" applyBorder="1" applyAlignment="1">
      <alignment horizontal="left" vertical="center" wrapText="1"/>
    </xf>
    <xf numFmtId="0" fontId="12" fillId="4" borderId="19"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4" fillId="0" borderId="13"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5" xfId="0" applyFont="1" applyBorder="1" applyAlignment="1">
      <alignment horizontal="center" vertical="center" wrapText="1"/>
    </xf>
    <xf numFmtId="0" fontId="13" fillId="7" borderId="13"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4" fillId="12" borderId="15"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4" fillId="4" borderId="17" xfId="1" applyNumberFormat="1" applyFont="1" applyFill="1" applyBorder="1" applyAlignment="1">
      <alignment horizontal="center" vertical="center" wrapText="1"/>
    </xf>
    <xf numFmtId="0" fontId="14" fillId="4" borderId="18" xfId="1" applyNumberFormat="1"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0" xfId="0" applyFont="1" applyFill="1" applyAlignment="1">
      <alignment horizontal="center" vertical="center"/>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pplyAlignment="1">
      <alignment vertical="center"/>
    </xf>
    <xf numFmtId="0" fontId="7" fillId="0" borderId="10" xfId="0" applyFont="1" applyBorder="1" applyAlignment="1">
      <alignment horizontal="center" vertical="center"/>
    </xf>
    <xf numFmtId="0" fontId="11" fillId="4" borderId="0" xfId="0" applyFont="1" applyFill="1" applyAlignment="1">
      <alignment horizontal="center" vertical="center"/>
    </xf>
    <xf numFmtId="0" fontId="11" fillId="4" borderId="0" xfId="0" applyFont="1" applyFill="1" applyAlignment="1">
      <alignment vertical="center"/>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3"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3" fillId="5" borderId="14" xfId="0" applyFont="1" applyFill="1" applyBorder="1" applyAlignment="1">
      <alignment horizontal="left" vertical="center"/>
    </xf>
    <xf numFmtId="0" fontId="13" fillId="5" borderId="16" xfId="0" applyFont="1" applyFill="1" applyBorder="1" applyAlignment="1">
      <alignment horizontal="left" vertical="center"/>
    </xf>
    <xf numFmtId="0" fontId="13" fillId="5" borderId="12"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2" xfId="0" applyFont="1" applyFill="1" applyBorder="1" applyAlignment="1">
      <alignment vertical="center" wrapText="1"/>
    </xf>
    <xf numFmtId="0" fontId="12" fillId="5" borderId="12" xfId="0" applyFont="1" applyFill="1" applyBorder="1" applyAlignment="1">
      <alignment horizontal="center" vertical="center" wrapText="1"/>
    </xf>
    <xf numFmtId="14" fontId="12" fillId="0" borderId="15" xfId="0" applyNumberFormat="1" applyFont="1" applyBorder="1" applyAlignment="1">
      <alignment horizontal="center" vertical="center" wrapText="1"/>
    </xf>
    <xf numFmtId="0" fontId="13" fillId="0" borderId="15" xfId="0" applyFont="1" applyBorder="1" applyAlignment="1">
      <alignment horizontal="left" vertical="center" wrapText="1"/>
    </xf>
    <xf numFmtId="0" fontId="12" fillId="0" borderId="15" xfId="0" applyFont="1" applyBorder="1" applyAlignment="1">
      <alignment horizontal="left" vertical="center" wrapText="1"/>
    </xf>
    <xf numFmtId="0" fontId="13" fillId="0" borderId="15" xfId="0" applyFont="1" applyBorder="1" applyAlignment="1">
      <alignment horizontal="left" vertical="top" wrapText="1"/>
    </xf>
    <xf numFmtId="0" fontId="13" fillId="0" borderId="12" xfId="0" applyFont="1" applyBorder="1" applyAlignment="1">
      <alignment horizontal="left" vertical="top" wrapText="1"/>
    </xf>
    <xf numFmtId="0" fontId="14" fillId="4" borderId="15" xfId="1" applyNumberFormat="1" applyFont="1" applyFill="1" applyBorder="1" applyAlignment="1">
      <alignment horizontal="center" vertical="center" wrapText="1"/>
    </xf>
    <xf numFmtId="0" fontId="14" fillId="4" borderId="12" xfId="1" applyNumberFormat="1" applyFont="1" applyFill="1" applyBorder="1" applyAlignment="1">
      <alignment horizontal="center" vertical="center" wrapText="1"/>
    </xf>
    <xf numFmtId="0" fontId="14" fillId="0" borderId="12" xfId="0" applyFont="1" applyBorder="1" applyAlignment="1">
      <alignment horizontal="left" vertical="center" wrapText="1"/>
    </xf>
    <xf numFmtId="0" fontId="12" fillId="22" borderId="12" xfId="0" applyFont="1" applyFill="1" applyBorder="1" applyAlignment="1">
      <alignment horizontal="left" vertical="center" wrapText="1"/>
    </xf>
    <xf numFmtId="0" fontId="13" fillId="0" borderId="12" xfId="0" applyFont="1" applyBorder="1" applyAlignment="1">
      <alignment vertical="center" wrapText="1"/>
    </xf>
    <xf numFmtId="0" fontId="13" fillId="4" borderId="12"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3" fillId="0" borderId="12" xfId="0" quotePrefix="1" applyFont="1" applyBorder="1" applyAlignment="1">
      <alignment horizontal="center" vertical="center" wrapText="1"/>
    </xf>
    <xf numFmtId="0" fontId="16" fillId="0" borderId="12" xfId="0" applyFont="1" applyBorder="1" applyAlignment="1">
      <alignment horizontal="center" vertical="center" wrapText="1"/>
    </xf>
    <xf numFmtId="0" fontId="14" fillId="10" borderId="12" xfId="0" applyFont="1" applyFill="1" applyBorder="1" applyAlignment="1">
      <alignment horizontal="left" vertical="center" wrapText="1"/>
    </xf>
    <xf numFmtId="0" fontId="13" fillId="0" borderId="12" xfId="0" applyFont="1" applyBorder="1" applyAlignment="1">
      <alignment horizontal="justify" vertical="center" wrapText="1"/>
    </xf>
    <xf numFmtId="0" fontId="23" fillId="11" borderId="12" xfId="0" applyFont="1" applyFill="1" applyBorder="1" applyAlignment="1">
      <alignment horizontal="center" vertical="center" wrapText="1"/>
    </xf>
    <xf numFmtId="0" fontId="23" fillId="11" borderId="13" xfId="0" applyFont="1" applyFill="1" applyBorder="1" applyAlignment="1">
      <alignment horizontal="center" vertical="center" wrapText="1"/>
    </xf>
    <xf numFmtId="0" fontId="8" fillId="4" borderId="12" xfId="0" applyFont="1" applyFill="1" applyBorder="1" applyAlignment="1">
      <alignment horizontal="center" vertical="center" wrapText="1"/>
    </xf>
    <xf numFmtId="14" fontId="8" fillId="4" borderId="12" xfId="0" applyNumberFormat="1" applyFont="1" applyFill="1" applyBorder="1" applyAlignment="1">
      <alignment horizontal="center" vertical="center" wrapText="1"/>
    </xf>
    <xf numFmtId="0" fontId="5" fillId="4" borderId="12" xfId="0" applyFont="1" applyFill="1" applyBorder="1" applyAlignment="1">
      <alignment horizontal="left" vertical="center" wrapText="1"/>
    </xf>
    <xf numFmtId="0" fontId="30" fillId="0" borderId="13" xfId="2" applyFont="1" applyFill="1" applyBorder="1" applyAlignment="1">
      <alignment horizontal="center" vertical="center" wrapText="1"/>
    </xf>
    <xf numFmtId="0" fontId="30" fillId="0" borderId="15" xfId="2" applyFont="1" applyFill="1" applyBorder="1" applyAlignment="1">
      <alignment horizontal="center" vertical="center" wrapText="1"/>
    </xf>
    <xf numFmtId="14" fontId="30" fillId="0" borderId="13" xfId="2" applyNumberFormat="1" applyFont="1" applyFill="1" applyBorder="1" applyAlignment="1">
      <alignment horizontal="center" vertical="center" wrapText="1"/>
    </xf>
    <xf numFmtId="14" fontId="30" fillId="0" borderId="15" xfId="2" applyNumberFormat="1" applyFont="1" applyFill="1" applyBorder="1" applyAlignment="1">
      <alignment horizontal="center" vertical="center" wrapText="1"/>
    </xf>
    <xf numFmtId="0" fontId="18" fillId="4" borderId="13" xfId="2" applyFont="1" applyFill="1" applyBorder="1" applyAlignment="1">
      <alignment horizontal="left" vertical="center" wrapText="1"/>
    </xf>
    <xf numFmtId="0" fontId="18" fillId="4" borderId="15" xfId="2" applyFont="1" applyFill="1" applyBorder="1" applyAlignment="1">
      <alignment horizontal="left" vertical="center" wrapText="1"/>
    </xf>
    <xf numFmtId="0" fontId="23" fillId="12" borderId="12" xfId="0" applyFont="1" applyFill="1" applyBorder="1" applyAlignment="1">
      <alignment horizontal="center" vertical="center" wrapText="1"/>
    </xf>
    <xf numFmtId="14" fontId="12" fillId="4" borderId="12" xfId="0" applyNumberFormat="1"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13" fillId="13" borderId="12" xfId="0" applyFont="1" applyFill="1" applyBorder="1" applyAlignment="1">
      <alignment horizontal="center" vertical="center" wrapText="1"/>
    </xf>
    <xf numFmtId="0" fontId="14" fillId="0" borderId="12" xfId="0" quotePrefix="1" applyFont="1" applyBorder="1" applyAlignment="1">
      <alignment horizontal="justify" vertical="center" wrapText="1"/>
    </xf>
    <xf numFmtId="0" fontId="14" fillId="0" borderId="12" xfId="0" applyFont="1" applyBorder="1" applyAlignment="1">
      <alignment horizontal="justify" vertical="center" wrapText="1"/>
    </xf>
    <xf numFmtId="0" fontId="13" fillId="0" borderId="12" xfId="0" quotePrefix="1" applyFont="1" applyBorder="1" applyAlignment="1">
      <alignment horizontal="left" vertical="center" wrapText="1"/>
    </xf>
    <xf numFmtId="0" fontId="14" fillId="4" borderId="12" xfId="0" applyFont="1" applyFill="1" applyBorder="1" applyAlignment="1">
      <alignment horizontal="center" vertical="center" wrapText="1"/>
    </xf>
    <xf numFmtId="0" fontId="14" fillId="4" borderId="13" xfId="0" quotePrefix="1" applyFont="1" applyFill="1" applyBorder="1" applyAlignment="1">
      <alignment horizontal="center" vertical="center" wrapText="1"/>
    </xf>
    <xf numFmtId="0" fontId="14" fillId="4" borderId="13" xfId="0" applyFont="1" applyFill="1" applyBorder="1" applyAlignment="1">
      <alignment horizontal="center" vertical="center" wrapText="1"/>
    </xf>
    <xf numFmtId="0" fontId="7" fillId="4" borderId="12" xfId="0" applyFont="1" applyFill="1" applyBorder="1" applyAlignment="1">
      <alignment horizontal="left" vertical="center" wrapText="1"/>
    </xf>
    <xf numFmtId="0" fontId="7" fillId="0" borderId="12" xfId="0" applyFont="1" applyBorder="1" applyAlignment="1">
      <alignment horizontal="center" vertical="center" wrapText="1"/>
    </xf>
    <xf numFmtId="14" fontId="7" fillId="0" borderId="12" xfId="0" applyNumberFormat="1" applyFont="1" applyBorder="1" applyAlignment="1">
      <alignment horizontal="center" vertical="center" wrapText="1"/>
    </xf>
    <xf numFmtId="0" fontId="14" fillId="0" borderId="12" xfId="0" quotePrefix="1" applyFont="1" applyBorder="1" applyAlignment="1">
      <alignment horizontal="left" vertical="center" wrapText="1"/>
    </xf>
    <xf numFmtId="0" fontId="13" fillId="14" borderId="12"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 fillId="0" borderId="12" xfId="3" applyFont="1" applyFill="1" applyBorder="1" applyAlignment="1">
      <alignment horizontal="left" vertical="center" wrapText="1"/>
    </xf>
    <xf numFmtId="0" fontId="25" fillId="0" borderId="12" xfId="0" applyFont="1" applyBorder="1" applyAlignment="1">
      <alignment horizontal="center" vertical="center" wrapText="1"/>
    </xf>
    <xf numFmtId="14" fontId="25" fillId="0" borderId="12" xfId="0" applyNumberFormat="1" applyFont="1" applyBorder="1" applyAlignment="1">
      <alignment horizontal="center" vertical="center" wrapText="1"/>
    </xf>
    <xf numFmtId="0" fontId="26" fillId="4" borderId="12" xfId="0" applyFont="1" applyFill="1" applyBorder="1" applyAlignment="1">
      <alignment horizontal="left" vertical="center" wrapText="1"/>
    </xf>
    <xf numFmtId="0" fontId="26" fillId="4" borderId="12" xfId="0" applyFont="1" applyFill="1" applyBorder="1" applyAlignment="1">
      <alignment horizontal="center" vertical="center" wrapText="1"/>
    </xf>
    <xf numFmtId="0" fontId="25" fillId="4" borderId="12" xfId="0" applyFont="1" applyFill="1" applyBorder="1" applyAlignment="1">
      <alignment horizontal="left" vertical="center" wrapText="1"/>
    </xf>
    <xf numFmtId="0" fontId="26" fillId="0" borderId="12" xfId="0" applyFont="1" applyBorder="1" applyAlignment="1">
      <alignment horizontal="justify" vertical="center" wrapText="1"/>
    </xf>
    <xf numFmtId="0" fontId="27" fillId="15" borderId="12"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7" fillId="11" borderId="12" xfId="0" applyFont="1" applyFill="1" applyBorder="1" applyAlignment="1">
      <alignment horizontal="center" vertical="center" wrapText="1"/>
    </xf>
    <xf numFmtId="0" fontId="26" fillId="15" borderId="12" xfId="0" applyFont="1" applyFill="1" applyBorder="1" applyAlignment="1">
      <alignment horizontal="center" vertical="center" wrapText="1"/>
    </xf>
    <xf numFmtId="0" fontId="26" fillId="0" borderId="12" xfId="0" applyFont="1" applyBorder="1" applyAlignment="1">
      <alignment horizontal="center" vertical="center" wrapText="1"/>
    </xf>
    <xf numFmtId="14" fontId="7" fillId="4" borderId="12" xfId="0" applyNumberFormat="1" applyFont="1" applyFill="1" applyBorder="1" applyAlignment="1">
      <alignment horizontal="center" vertical="center" wrapText="1"/>
    </xf>
    <xf numFmtId="9" fontId="14" fillId="17" borderId="12" xfId="0" applyNumberFormat="1" applyFont="1" applyFill="1" applyBorder="1" applyAlignment="1">
      <alignment horizontal="center" vertical="center" wrapText="1"/>
    </xf>
    <xf numFmtId="0" fontId="7" fillId="0" borderId="12" xfId="3" applyFont="1" applyFill="1" applyBorder="1" applyAlignment="1">
      <alignment horizontal="center" vertical="center" wrapText="1"/>
    </xf>
    <xf numFmtId="14" fontId="7" fillId="0" borderId="12" xfId="3" applyNumberFormat="1" applyFont="1" applyFill="1" applyBorder="1" applyAlignment="1">
      <alignment horizontal="center" vertical="center" wrapText="1"/>
    </xf>
    <xf numFmtId="0" fontId="14" fillId="4" borderId="12" xfId="3" applyFont="1" applyFill="1" applyBorder="1" applyAlignment="1">
      <alignment horizontal="left" vertical="center" wrapText="1"/>
    </xf>
    <xf numFmtId="0" fontId="14" fillId="4" borderId="12" xfId="3" applyFont="1" applyFill="1" applyBorder="1" applyAlignment="1">
      <alignment horizontal="center" vertical="center"/>
    </xf>
    <xf numFmtId="0" fontId="7" fillId="4" borderId="12" xfId="3" applyFont="1" applyFill="1" applyBorder="1" applyAlignment="1">
      <alignment horizontal="left" vertical="center" wrapText="1"/>
    </xf>
    <xf numFmtId="0" fontId="14" fillId="0" borderId="12" xfId="3" applyFont="1" applyFill="1" applyBorder="1" applyAlignment="1">
      <alignment horizontal="center" vertical="center" wrapText="1"/>
    </xf>
    <xf numFmtId="0" fontId="0" fillId="4" borderId="12" xfId="0" applyFill="1" applyBorder="1" applyAlignment="1">
      <alignment horizontal="center" vertical="center"/>
    </xf>
    <xf numFmtId="0" fontId="18" fillId="4" borderId="12" xfId="0" applyFont="1" applyFill="1" applyBorder="1" applyAlignment="1">
      <alignment horizontal="center" vertical="center"/>
    </xf>
    <xf numFmtId="0" fontId="6" fillId="0" borderId="12" xfId="0" applyFont="1" applyBorder="1" applyAlignment="1">
      <alignment horizontal="center" vertical="center"/>
    </xf>
    <xf numFmtId="0" fontId="14" fillId="4" borderId="12" xfId="0" quotePrefix="1" applyFont="1" applyFill="1" applyBorder="1" applyAlignment="1">
      <alignment horizontal="left" vertical="center" wrapText="1"/>
    </xf>
    <xf numFmtId="0" fontId="13" fillId="21" borderId="12" xfId="0" applyFont="1" applyFill="1" applyBorder="1" applyAlignment="1">
      <alignment horizontal="center" vertical="center" wrapText="1"/>
    </xf>
    <xf numFmtId="0" fontId="13" fillId="0" borderId="19" xfId="0" applyFont="1" applyBorder="1" applyAlignment="1">
      <alignment horizontal="center" vertical="center" wrapText="1"/>
    </xf>
    <xf numFmtId="0" fontId="14" fillId="6" borderId="19" xfId="0" applyFont="1" applyFill="1" applyBorder="1" applyAlignment="1">
      <alignment horizontal="center" vertical="center" wrapText="1"/>
    </xf>
    <xf numFmtId="14" fontId="14" fillId="0" borderId="12" xfId="0" applyNumberFormat="1" applyFont="1" applyBorder="1" applyAlignment="1">
      <alignment horizontal="center" vertical="center" wrapText="1"/>
    </xf>
  </cellXfs>
  <cellStyles count="5">
    <cellStyle name="Incorrecto" xfId="2" builtinId="27"/>
    <cellStyle name="Millares [0]" xfId="1" builtinId="6"/>
    <cellStyle name="Neutral" xfId="3" builtinId="28"/>
    <cellStyle name="Normal" xfId="0" builtinId="0"/>
    <cellStyle name="Notas" xfId="4" builtinId="10"/>
  </cellStyles>
  <dxfs count="81">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rgb="FFFFFF00"/>
        </patternFill>
      </fill>
    </dxf>
    <dxf>
      <font>
        <color theme="3" tint="-0.499984740745262"/>
      </font>
      <fill>
        <patternFill>
          <bgColor theme="5"/>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0"/>
      </font>
      <fill>
        <patternFill>
          <bgColor rgb="FFC00000"/>
        </patternFill>
      </fill>
    </dxf>
    <dxf>
      <font>
        <color theme="3" tint="-0.499984740745262"/>
      </font>
      <fill>
        <patternFill>
          <bgColor rgb="FFFFFF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0"/>
      </font>
      <fill>
        <patternFill>
          <bgColor rgb="FF00B05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theme="5"/>
        </patternFill>
      </fill>
    </dxf>
    <dxf>
      <font>
        <color theme="3" tint="-0.499984740745262"/>
      </font>
      <fill>
        <patternFill>
          <bgColor rgb="FF92D050"/>
        </patternFill>
      </fill>
    </dxf>
    <dxf>
      <font>
        <color theme="0"/>
      </font>
      <fill>
        <patternFill>
          <bgColor rgb="FFC000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customXml" Target="../customXml/item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1260475</xdr:colOff>
      <xdr:row>0</xdr:row>
      <xdr:rowOff>42334</xdr:rowOff>
    </xdr:from>
    <xdr:to>
      <xdr:col>3</xdr:col>
      <xdr:colOff>1352982</xdr:colOff>
      <xdr:row>2</xdr:row>
      <xdr:rowOff>214313</xdr:rowOff>
    </xdr:to>
    <xdr:pic>
      <xdr:nvPicPr>
        <xdr:cNvPr id="2" name="Imagen 1">
          <a:extLst>
            <a:ext uri="{FF2B5EF4-FFF2-40B4-BE49-F238E27FC236}">
              <a16:creationId xmlns:a16="http://schemas.microsoft.com/office/drawing/2014/main" id="{C3F64A94-C593-4CF2-B9C4-92B624003AA8}"/>
            </a:ext>
          </a:extLst>
        </xdr:cNvPr>
        <xdr:cNvPicPr/>
      </xdr:nvPicPr>
      <xdr:blipFill>
        <a:blip xmlns:r="http://schemas.openxmlformats.org/officeDocument/2006/relationships" r:embed="rId1"/>
        <a:srcRect/>
        <a:stretch>
          <a:fillRect/>
        </a:stretch>
      </xdr:blipFill>
      <xdr:spPr>
        <a:xfrm>
          <a:off x="2892425" y="42334"/>
          <a:ext cx="2581707" cy="794279"/>
        </a:xfrm>
        <a:prstGeom prst="rect">
          <a:avLst/>
        </a:prstGeom>
        <a:noFill/>
        <a:ln>
          <a:noFill/>
          <a:prstDash/>
        </a:ln>
      </xdr:spPr>
    </xdr:pic>
    <xdr:clientData/>
  </xdr:twoCellAnchor>
  <xdr:twoCellAnchor>
    <xdr:from>
      <xdr:col>8</xdr:col>
      <xdr:colOff>11206</xdr:colOff>
      <xdr:row>4</xdr:row>
      <xdr:rowOff>28575</xdr:rowOff>
    </xdr:from>
    <xdr:to>
      <xdr:col>8</xdr:col>
      <xdr:colOff>11206</xdr:colOff>
      <xdr:row>5</xdr:row>
      <xdr:rowOff>0</xdr:rowOff>
    </xdr:to>
    <xdr:pic>
      <xdr:nvPicPr>
        <xdr:cNvPr id="3" name="Imagen 4">
          <a:extLst>
            <a:ext uri="{FF2B5EF4-FFF2-40B4-BE49-F238E27FC236}">
              <a16:creationId xmlns:a16="http://schemas.microsoft.com/office/drawing/2014/main" id="{9A7A15C8-59F1-47E3-A55B-5AA67D7A83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26006" y="1285875"/>
          <a:ext cx="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7\2.%20Formulaci&#243;n%20PAAC%202017\Racionalizacion%20de%20tr&#225;mit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4.%20MIS5%20Seguridad%20Minera\MIS5%20Seguridad%20Minera%20RGesti&#243;n%202025%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3.%20MIS4%20Gesti&#243;n%20Integral%20Seguimiento%20-%20Regal&#237;as\MIS4%20Gesti&#243;n%20Integral%20Seguimiento%20Regalias%20-%20RGestion%20205%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2.%20MIS4%20Gesti&#243;n%20Integral%20Seguimiento%20-%20Modificaci&#243;n%20a%20T&#237;tulos\MIS4%20Gesti&#243;n%20Integral%20Seguimiento%20-%20Modificaci&#243;n%20a%20T&#237;tulos%20RGestion%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1.%20MIS4%20Gesti&#243;n%20Integral%20Seguimiento%20-%20Estudios%20T&#233;cnicos\MIS4%20Seguimiento%20y%20control%20-%20Evaluaci&#243;n%20ET%20RGesti&#243;n%20V.1%202025(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0.%20MIS4%20Gesti&#243;n%20Integral%20Seguimiento%20-%20Fiscalizaci&#243;n\MIS4%20Seguimiento%20y%20control%20Fiscalizacion%20RGestion%20202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8.%20MIS2%20Gesti&#243;n%20de%20la%20Inversi&#243;n%20Minera\MIS2%20Gesti&#243;n%20Inversion%20Minera%20Riesgos%20Gestion%202025%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7.%20MIS1%20Delimitaci&#243;n%20y%20declaraci&#243;n%20-%20Grupo%20de%20Promoci&#243;n\MIS1%20Delimitaci&#243;n%20Promocion%20RGestion%20202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6.%20MIS1%20Delimitaci&#243;n%20y%20declaraci&#243;n%20-%20Grupo%20de%20Fomento\MIS1%20Delimitaci&#243;n%20Fomento%20Riesgos%20Gesti&#243;n%20Fomento%20Final%202025%2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4.%20EST2%20Gesti&#243;n%20de%20las%20Comunicaciones%20y%20el%20Relacionamiento\EST2%20Comunicaciones%20y%20Relacionamiento%20RGesti&#243;n%20202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3.%20EST1%20Planeaci&#243;n%20Estrat&#233;gica%20-%20TP\EST1%20Planeaci&#243;n%20Estrat&#233;gica%20-%20TP%20RGestion%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6\2.%20Formatos%20Plan%20Anticorrupcion\Racionalizacion%20de%20tr&#225;mites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2.%20EST1%20Planeaci&#243;n%20Estrat&#233;gica%20-%20SGC\EST1%20Planeaci&#243;n%20Estrat&#233;gica%20RGestion%20SGC%202025%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1.%20EST1%20Planeaci&#243;n%20Estrat&#233;gica%20-%20SGA\EST1%20Planeaci&#243;n%20Estrat&#233;gica%20-%20SG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0.%20EST1%20Planeaci&#243;n%20Estrat&#233;gica%20-%20PI\EST1%20Planeaci&#243;n%20Estrat&#233;gica%20-%20PI%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7.%20APO6%20Gesti&#243;n%20Jur&#237;dica\APO6%20Gesti&#243;n%20Jur&#237;dica%20Riesgos%20Gestion%202025%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6.%20APO5%20Gesti&#243;n%20del%20Talento%20Humano%20-%20Cinterno\APO5_Riesgos%20de%20Gesti&#243;n_TH_CID_RGesti&#243;n_.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5.%20APO5%20Gesti&#243;n%20del%20Talento%20Humano\APO5%20Gesti&#243;n%20del%20Talento%20Humano%20Riesgo%20de%20Gestion%20202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4.%20APO4%20Administraci&#243;n%20de%20Tecnolog&#237;as%20e%20Informaci&#243;n\APO4%20Administraci&#243;n%20de%20Tecnolog&#237;as%20Riesgo%20de%20Gestion%20202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3.%20APO3%20Gesti&#243;n%20Financiera\APO3%20Gesti&#243;n%20Financiera%20Riesgo%20de%20Gestion%20202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20APO1%20Adquisici&#243;n%20de%20bienes%20y%20servicios\APO2%20Administraci&#243;n%20de%20Bienes%20y%20Servicios%20RGestion%20202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espachoMinistro\Oficina%20de%20Planeacion\008%20-SIGI\2017\3.%20SAR%20-%20RIESGOS\Mapas%202017\20170317%20MR%20Poblaciones.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yacky\Downloads\APO7%20Gesti&#243;n%20Documental%20Riesgos%20Gestion%202025.xlsx" TargetMode="External"/><Relationship Id="rId1" Type="http://schemas.openxmlformats.org/officeDocument/2006/relationships/externalLinkPath" Target="APO7%20Gesti&#243;n%20Documental%20Riesgos%20Gestion%20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8.%20MIS7%20Atenci&#243;n%20Integral%20grupos%20inter&#233;s%20-%20Socioambiental\MIS7%20Atenci&#243;n%20Integral%20grupos%20inter&#233;s%20-%20Socioambiental%20RGesti&#243;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7.%20MIS7%20Atenci&#243;n%20Integral%20grupos%20inter&#233;s%20-%20Notificaciones\MIS7%20Atenci&#243;n%20Integral%20grupos%20inter&#233;s%20-%20Notificaciones%20RGestion%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6.%20MIS7%20Atenci&#243;n%20Integral%20grupos%20inter&#233;s%20-%20Comunicaciones\MIS7%20Atenci&#243;n%20Integral%20Grupos%20Inter&#233;s%20RGestion%20Comunicaciones%202025%20Final%20V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5.%20MIS6%20Gesti&#243;n%20Integral%20de%20la%20informaci&#243;n%20minera\MIS6%20Gesti&#243;n%20Integral%20de%20la%20informaci&#243;n%20minera%20RGestion%20202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 val="Listas"/>
    </sheetNames>
    <sheetDataSet>
      <sheetData sheetId="0"/>
      <sheetData sheetId="1"/>
      <sheetData sheetId="2"/>
      <sheetData sheetId="3"/>
      <sheetData sheetId="4"/>
      <sheetData sheetId="5"/>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Listas"/>
      <sheetName val="Mapa calor RG"/>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Listas"/>
      <sheetName val="Mapa calor RG"/>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corrupción"/>
      <sheetName val="Riesgos de gestión"/>
      <sheetName val="Monitoreo y Seguimiento"/>
      <sheetName val="Mapa calor RG"/>
      <sheetName val="Listas"/>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Listas"/>
      <sheetName val="Monitoreo y Seguimiento"/>
      <sheetName val="ANEXO"/>
      <sheetName val="Mapa calor RG"/>
    </sheetNames>
    <sheetDataSet>
      <sheetData sheetId="0"/>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Monitoreo y Seguimiento"/>
      <sheetName val="ANEXO "/>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ANEXO 1"/>
      <sheetName val="Listas"/>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Monitoreo y Seguimiento"/>
      <sheetName val="Riesgos de corrupción"/>
      <sheetName val="ANEXO 1"/>
      <sheetName val="Mapa calor RG"/>
      <sheetName val="Listas"/>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Portada"/>
      <sheetName val="1.Contexto"/>
      <sheetName val="2.Identificacion_Riesgos"/>
      <sheetName val="3.Controles"/>
      <sheetName val="4.Mapa_Calor"/>
      <sheetName val="5.Plan Manejo"/>
      <sheetName val="Hoja3"/>
      <sheetName val="6.Resumen"/>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Monitoreo y Seguimiento"/>
      <sheetName val="Mapa calor RG"/>
      <sheetName val="ANEXO"/>
      <sheetName val="Listas"/>
    </sheetNames>
    <sheetDataSet>
      <sheetData sheetId="0"/>
      <sheetData sheetId="1">
        <row r="9">
          <cell r="D9" t="str">
            <v>CONS0006</v>
          </cell>
          <cell r="E9" t="str">
            <v>Potenciales responsabilidades disciplinarias</v>
          </cell>
        </row>
        <row r="10">
          <cell r="D10" t="str">
            <v>CONS0066</v>
          </cell>
          <cell r="E10" t="str">
            <v>Incumplimiento de metas en materia de gestión documental.</v>
          </cell>
        </row>
        <row r="11">
          <cell r="D11" t="str">
            <v>CONS0068</v>
          </cell>
          <cell r="E11" t="str">
            <v xml:space="preserve">Imposibilidad de reconstruir o recuperar  documentos </v>
          </cell>
        </row>
        <row r="12">
          <cell r="D12" t="str">
            <v>CONS0075</v>
          </cell>
          <cell r="E12" t="str">
            <v>Acumulación de documentos en archivos de gestión</v>
          </cell>
        </row>
        <row r="13">
          <cell r="D13" t="str">
            <v>CONS0067</v>
          </cell>
          <cell r="E13" t="str">
            <v>Inconformidades/hallazgos en la implementación del sistema de la gestión documental de la ANM</v>
          </cell>
        </row>
        <row r="14">
          <cell r="D14"/>
          <cell r="E14"/>
        </row>
        <row r="15">
          <cell r="D15"/>
          <cell r="E15"/>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33">
          <cell r="L33" t="str">
            <v>CAU0244</v>
          </cell>
          <cell r="M33" t="str">
            <v>Debilidades en el seguimiento al cumplimiento de las actividades del PINAR</v>
          </cell>
        </row>
        <row r="34">
          <cell r="L34" t="str">
            <v>CAU0245</v>
          </cell>
          <cell r="M34" t="str">
            <v>Elaboración del PINAR sin el conocimiento especializado requerido</v>
          </cell>
        </row>
        <row r="35">
          <cell r="L35" t="str">
            <v>CAU0246</v>
          </cell>
          <cell r="M35" t="str">
            <v>Falta de recursos para implementar las acciones previstas en el PINAR</v>
          </cell>
        </row>
        <row r="36">
          <cell r="L36" t="str">
            <v>CAU0255</v>
          </cell>
          <cell r="M36" t="str">
            <v>Desconocimiento de la normatividad</v>
          </cell>
        </row>
        <row r="37">
          <cell r="L37" t="str">
            <v>CAU0252</v>
          </cell>
          <cell r="M37" t="str">
            <v>Incumplimiento de los lineamientos de cargue documental en el SGD por parte de funcionarios y contratistas</v>
          </cell>
        </row>
        <row r="38">
          <cell r="L38" t="str">
            <v>CAU0281</v>
          </cell>
          <cell r="M38" t="str">
            <v>Incumplimiento de lineamientos frente a la administración de documentos físicos de la ANM</v>
          </cell>
        </row>
        <row r="39">
          <cell r="L39" t="str">
            <v>CAU0080</v>
          </cell>
          <cell r="M39" t="str">
            <v>Desconocimiento en los sistemas de información para la consulta y gestión documental</v>
          </cell>
        </row>
        <row r="40">
          <cell r="L40" t="str">
            <v>CAU0256</v>
          </cell>
          <cell r="M40" t="str">
            <v>Documentos a transferir sin el cumplimiento de los lineamientos técnicos</v>
          </cell>
        </row>
        <row r="41">
          <cell r="L41"/>
          <cell r="M41"/>
        </row>
        <row r="42">
          <cell r="L42" t="str">
            <v>CAU0259</v>
          </cell>
          <cell r="M42" t="str">
            <v>Insuficiencia de personas en el equipo de trabajo para recibir las transferencias</v>
          </cell>
        </row>
        <row r="43">
          <cell r="L43" t="str">
            <v>CAU0253</v>
          </cell>
          <cell r="M43" t="str">
            <v>Demoras en la formulación y aprobación del cronograma de visitas de revisión documental, y entrega de informes de seguimiento</v>
          </cell>
        </row>
        <row r="44">
          <cell r="L44"/>
          <cell r="M44"/>
        </row>
        <row r="45">
          <cell r="L45" t="str">
            <v>CAU0254</v>
          </cell>
          <cell r="M45" t="str">
            <v>Impedimento para realizar las visitas por emergencias sanitarias, orden público, caso fortuito, o desconocimiento de los responsables del tema de gestión documental, que obstaculizan, interrumpan o alteren la visita</v>
          </cell>
        </row>
        <row r="46">
          <cell r="L46"/>
          <cell r="M46"/>
        </row>
        <row r="47">
          <cell r="L47"/>
          <cell r="M47"/>
        </row>
        <row r="48">
          <cell r="L48" t="str">
            <v>CAU0260</v>
          </cell>
          <cell r="M48" t="str">
            <v>Desorganización del archivo central</v>
          </cell>
        </row>
        <row r="49">
          <cell r="L49"/>
          <cell r="M49"/>
        </row>
        <row r="50">
          <cell r="L50" t="str">
            <v>CAU0261</v>
          </cell>
          <cell r="M50" t="str">
            <v>Desactualización del inventario documental en el archivo central</v>
          </cell>
        </row>
        <row r="51">
          <cell r="L51" t="str">
            <v>CAU0262</v>
          </cell>
          <cell r="M51" t="str">
            <v xml:space="preserve">Incumplimiento de las condiciones ambientales para la conservación de documentos </v>
          </cell>
        </row>
        <row r="52">
          <cell r="L52" t="str">
            <v>CAU0263</v>
          </cell>
          <cell r="M52" t="str">
            <v xml:space="preserve">Documentos que cuenten con afectación biológica </v>
          </cell>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cell r="N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70">
          <cell r="C170" t="str">
            <v>APO7RG0001</v>
          </cell>
          <cell r="D170" t="str">
            <v xml:space="preserve">Posibilidad de Ineficiencia de la ANM en la planificación de los planes y programas archivísticos </v>
          </cell>
          <cell r="E170" t="str">
            <v>Definir los planes, programas, políticas y lineamientos para el desarrollo del proceso de Gestión Documental</v>
          </cell>
          <cell r="F170">
            <v>0.2</v>
          </cell>
          <cell r="G170">
            <v>0.2</v>
          </cell>
          <cell r="H170" t="str">
            <v>Muy baja</v>
          </cell>
          <cell r="I170">
            <v>0.12</v>
          </cell>
          <cell r="J170">
            <v>0.12</v>
          </cell>
          <cell r="K170" t="str">
            <v>Muy baja</v>
          </cell>
          <cell r="L170" t="str">
            <v>Incumplimiento de metas en materia de gestión documental.</v>
          </cell>
          <cell r="M170">
            <v>0.6</v>
          </cell>
          <cell r="N170">
            <v>0.6</v>
          </cell>
          <cell r="O170" t="str">
            <v>Moderado</v>
          </cell>
          <cell r="P170">
            <v>0.42</v>
          </cell>
          <cell r="Q170">
            <v>0.42</v>
          </cell>
          <cell r="R170" t="str">
            <v>Moderado</v>
          </cell>
          <cell r="S170" t="str">
            <v>Moderado</v>
          </cell>
          <cell r="T170" t="str">
            <v>Moderado</v>
          </cell>
          <cell r="U170" t="str">
            <v>No</v>
          </cell>
        </row>
        <row r="171">
          <cell r="C171" t="str">
            <v>APO7RG0002</v>
          </cell>
          <cell r="D171" t="str">
            <v>Posibilidad de Incumplimiento de las normas archivísticas</v>
          </cell>
          <cell r="E171" t="str">
            <v xml:space="preserve">Establecer las actividades necesarias para la implementación de los planes, programas, políticas y lineamientos del proceso de Gestión documental </v>
          </cell>
          <cell r="F171">
            <v>0.4</v>
          </cell>
          <cell r="G171">
            <v>0.4</v>
          </cell>
          <cell r="H171" t="str">
            <v>Baja</v>
          </cell>
          <cell r="I171">
            <v>0.24</v>
          </cell>
          <cell r="J171">
            <v>0.24</v>
          </cell>
          <cell r="K171" t="str">
            <v>Baja</v>
          </cell>
          <cell r="L171" t="str">
            <v>Potenciales responsabilidades disciplinarias</v>
          </cell>
          <cell r="M171">
            <v>0.6</v>
          </cell>
          <cell r="N171">
            <v>0.7</v>
          </cell>
          <cell r="O171" t="str">
            <v>Mayor</v>
          </cell>
          <cell r="P171">
            <v>0.42</v>
          </cell>
          <cell r="Q171">
            <v>0.44999999999999996</v>
          </cell>
          <cell r="R171" t="str">
            <v>Moderado</v>
          </cell>
          <cell r="S171" t="str">
            <v>Alto</v>
          </cell>
          <cell r="T171" t="str">
            <v>Moderado</v>
          </cell>
          <cell r="U171" t="str">
            <v>No</v>
          </cell>
        </row>
        <row r="172">
          <cell r="C172"/>
          <cell r="D172"/>
          <cell r="E172"/>
          <cell r="F172"/>
          <cell r="G172"/>
          <cell r="H172"/>
          <cell r="I172"/>
          <cell r="J172"/>
          <cell r="K172"/>
          <cell r="L172" t="str">
            <v>Inconformidades/hallazgos en la implementación del sistema de la gestión documental de la ANM</v>
          </cell>
          <cell r="M172">
            <v>0.8</v>
          </cell>
          <cell r="N172"/>
          <cell r="O172"/>
          <cell r="P172">
            <v>0.48</v>
          </cell>
          <cell r="Q172"/>
          <cell r="R172"/>
          <cell r="S172"/>
          <cell r="T172"/>
          <cell r="U172"/>
        </row>
        <row r="173">
          <cell r="C173" t="str">
            <v>APO7RG0003</v>
          </cell>
          <cell r="D173" t="str">
            <v>Posibilidad de Pérdida de información/trazabilidad de los documentos en el Sistema de Gestión Documental de la ANM</v>
          </cell>
          <cell r="E173" t="str">
            <v xml:space="preserve">Aplicar los procesos archivísticos dispuestos para la documentación de la ANM desde la recepción o elaboración hasta su disposición final. </v>
          </cell>
          <cell r="F173">
            <v>1</v>
          </cell>
          <cell r="G173">
            <v>1</v>
          </cell>
          <cell r="H173" t="str">
            <v>Muy alta</v>
          </cell>
          <cell r="I173">
            <v>0.6</v>
          </cell>
          <cell r="J173">
            <v>0.6</v>
          </cell>
          <cell r="K173" t="str">
            <v>Media</v>
          </cell>
          <cell r="L173" t="str">
            <v>Inconformidades/hallazgos en la implementación del sistema de la gestión documental de la ANM</v>
          </cell>
          <cell r="M173">
            <v>0.8</v>
          </cell>
          <cell r="N173">
            <v>0.8</v>
          </cell>
          <cell r="O173" t="str">
            <v>Mayor</v>
          </cell>
          <cell r="P173">
            <v>0.48</v>
          </cell>
          <cell r="Q173">
            <v>0.48</v>
          </cell>
          <cell r="R173" t="str">
            <v>Moderado</v>
          </cell>
          <cell r="S173" t="str">
            <v>Alto</v>
          </cell>
          <cell r="T173" t="str">
            <v>Moderado</v>
          </cell>
          <cell r="U173" t="str">
            <v>No</v>
          </cell>
        </row>
        <row r="174">
          <cell r="C174" t="str">
            <v>APO7RG0004</v>
          </cell>
          <cell r="D174" t="str">
            <v>Posibilidad de Inoportunidad en la atención de solicitudes de usuarios internos o externos</v>
          </cell>
          <cell r="E174" t="str">
            <v>Atender los requerimientos de consulta y préstamo de documentos en el Archivo Central</v>
          </cell>
          <cell r="F174">
            <v>0.8</v>
          </cell>
          <cell r="G174">
            <v>0.8</v>
          </cell>
          <cell r="H174" t="str">
            <v>Alta</v>
          </cell>
          <cell r="I174">
            <v>0.48</v>
          </cell>
          <cell r="J174">
            <v>0.48</v>
          </cell>
          <cell r="K174" t="str">
            <v>Media</v>
          </cell>
          <cell r="L174" t="str">
            <v>Potenciales responsabilidades disciplinarias</v>
          </cell>
          <cell r="M174">
            <v>0.6</v>
          </cell>
          <cell r="N174">
            <v>0.6</v>
          </cell>
          <cell r="O174" t="str">
            <v>Moderado</v>
          </cell>
          <cell r="P174">
            <v>0.42</v>
          </cell>
          <cell r="Q174">
            <v>0.42</v>
          </cell>
          <cell r="R174" t="str">
            <v>Moderado</v>
          </cell>
          <cell r="S174" t="str">
            <v>Alto</v>
          </cell>
          <cell r="T174" t="str">
            <v>Moderado</v>
          </cell>
          <cell r="U174" t="str">
            <v>No</v>
          </cell>
        </row>
        <row r="175">
          <cell r="C175" t="str">
            <v>APO7RG0005</v>
          </cell>
          <cell r="D175" t="str">
            <v>Posibilidad de Incumplimiento de las Tablas de retención documental</v>
          </cell>
          <cell r="E175" t="str">
            <v>Realizar seguimiento al cumplimiento de las TRD e inventarios para la ejecución de transferencias documentales</v>
          </cell>
          <cell r="F175">
            <v>0.6</v>
          </cell>
          <cell r="G175">
            <v>0.6</v>
          </cell>
          <cell r="H175" t="str">
            <v>Media</v>
          </cell>
          <cell r="I175">
            <v>0.216</v>
          </cell>
          <cell r="J175">
            <v>0.216</v>
          </cell>
          <cell r="K175" t="str">
            <v>Baja</v>
          </cell>
          <cell r="L175" t="str">
            <v>Inconformidades/hallazgos en la implementación del sistema de la gestión documental de la ANM</v>
          </cell>
          <cell r="M175">
            <v>0.8</v>
          </cell>
          <cell r="N175">
            <v>0.8</v>
          </cell>
          <cell r="O175" t="str">
            <v>Mayor</v>
          </cell>
          <cell r="P175">
            <v>0.48</v>
          </cell>
          <cell r="Q175">
            <v>0.48</v>
          </cell>
          <cell r="R175" t="str">
            <v>Moderado</v>
          </cell>
          <cell r="S175" t="str">
            <v>Alto</v>
          </cell>
          <cell r="T175" t="str">
            <v>Moderado</v>
          </cell>
          <cell r="U175" t="str">
            <v>No</v>
          </cell>
        </row>
        <row r="176">
          <cell r="C176" t="str">
            <v>APO7RG0006</v>
          </cell>
          <cell r="D176" t="str">
            <v>Posibilidad de Perdida de documentos físicos del archivo central y memoria histórica de la Entidad</v>
          </cell>
          <cell r="E176" t="str">
            <v xml:space="preserve">Atender los requerimientos de consulta y préstamo de documentos en el Archivo Centra (2) </v>
          </cell>
          <cell r="F176">
            <v>0.8</v>
          </cell>
          <cell r="G176">
            <v>0.8</v>
          </cell>
          <cell r="H176" t="str">
            <v>Alta</v>
          </cell>
          <cell r="I176">
            <v>0.28799999999999998</v>
          </cell>
          <cell r="J176">
            <v>0.28799999999999998</v>
          </cell>
          <cell r="K176" t="str">
            <v>Baja</v>
          </cell>
          <cell r="L176" t="str">
            <v>Potenciales responsabilidades disciplinarias</v>
          </cell>
          <cell r="M176">
            <v>0.6</v>
          </cell>
          <cell r="N176">
            <v>0.7</v>
          </cell>
          <cell r="O176" t="str">
            <v>Mayor</v>
          </cell>
          <cell r="P176">
            <v>0.42</v>
          </cell>
          <cell r="Q176">
            <v>0.44999999999999996</v>
          </cell>
          <cell r="R176" t="str">
            <v>Moderado</v>
          </cell>
          <cell r="S176" t="str">
            <v>Alto</v>
          </cell>
          <cell r="T176" t="str">
            <v>Moderado</v>
          </cell>
          <cell r="U176" t="str">
            <v>No</v>
          </cell>
        </row>
        <row r="177">
          <cell r="C177"/>
          <cell r="D177"/>
          <cell r="E177"/>
          <cell r="F177"/>
          <cell r="G177"/>
          <cell r="H177"/>
          <cell r="I177"/>
          <cell r="J177"/>
          <cell r="K177"/>
          <cell r="L177" t="str">
            <v>Inconformidades/hallazgos en la implementación del sistema de la gestión documental de la ANM</v>
          </cell>
          <cell r="M177">
            <v>0.8</v>
          </cell>
          <cell r="N177"/>
          <cell r="O177"/>
          <cell r="P177">
            <v>0.48</v>
          </cell>
          <cell r="Q177"/>
          <cell r="R177"/>
          <cell r="S177"/>
          <cell r="T177"/>
          <cell r="U177"/>
        </row>
        <row r="178">
          <cell r="C178" t="str">
            <v>APO7RG0007</v>
          </cell>
          <cell r="D178" t="str">
            <v xml:space="preserve">Posibilidad de Afectación en la salud de funcionarios y/o contratistas </v>
          </cell>
          <cell r="E178" t="str">
            <v>Realizar seguimiento al cumplimiento de las TRD e inventarios para la ejecución de transferencias documentales</v>
          </cell>
          <cell r="F178">
            <v>0.6</v>
          </cell>
          <cell r="G178">
            <v>0.6</v>
          </cell>
          <cell r="H178" t="str">
            <v>Media</v>
          </cell>
          <cell r="I178">
            <v>0.216</v>
          </cell>
          <cell r="J178">
            <v>0.216</v>
          </cell>
          <cell r="K178" t="str">
            <v>Baja</v>
          </cell>
          <cell r="L178" t="str">
            <v>Potenciales responsabilidades disciplinarias</v>
          </cell>
          <cell r="M178">
            <v>0.6</v>
          </cell>
          <cell r="N178">
            <v>0.7</v>
          </cell>
          <cell r="O178" t="str">
            <v>Mayor</v>
          </cell>
          <cell r="P178">
            <v>0.42</v>
          </cell>
          <cell r="Q178">
            <v>0.49</v>
          </cell>
          <cell r="R178" t="str">
            <v>Moderado</v>
          </cell>
          <cell r="S178" t="str">
            <v>Alto</v>
          </cell>
          <cell r="T178" t="str">
            <v>Moderado</v>
          </cell>
          <cell r="U178" t="str">
            <v>No</v>
          </cell>
        </row>
        <row r="179">
          <cell r="C179"/>
          <cell r="D179"/>
          <cell r="E179"/>
          <cell r="F179">
            <v>0</v>
          </cell>
          <cell r="G179"/>
          <cell r="H179"/>
          <cell r="I179">
            <v>0</v>
          </cell>
          <cell r="J179"/>
          <cell r="K179"/>
          <cell r="L179" t="str">
            <v xml:space="preserve">Imposibilidad de reconstruir o recuperar  documentos </v>
          </cell>
          <cell r="M179">
            <v>0.8</v>
          </cell>
          <cell r="N179"/>
          <cell r="O179"/>
          <cell r="P179">
            <v>0.56000000000000005</v>
          </cell>
          <cell r="Q179"/>
          <cell r="R179"/>
          <cell r="S179"/>
          <cell r="T179"/>
          <cell r="U179"/>
        </row>
        <row r="180">
          <cell r="C180"/>
          <cell r="D180"/>
          <cell r="E180"/>
          <cell r="F180">
            <v>0</v>
          </cell>
          <cell r="G180"/>
          <cell r="H180"/>
          <cell r="I180">
            <v>0</v>
          </cell>
          <cell r="J180"/>
          <cell r="K180"/>
          <cell r="L180"/>
          <cell r="M180">
            <v>0</v>
          </cell>
          <cell r="N180"/>
          <cell r="O180"/>
          <cell r="P180">
            <v>0</v>
          </cell>
          <cell r="Q180"/>
          <cell r="R180"/>
          <cell r="S180"/>
          <cell r="T180"/>
          <cell r="U180"/>
        </row>
        <row r="181">
          <cell r="C181"/>
          <cell r="D181"/>
          <cell r="E181"/>
          <cell r="F181">
            <v>0</v>
          </cell>
          <cell r="G181"/>
          <cell r="H181"/>
          <cell r="I181">
            <v>0</v>
          </cell>
          <cell r="J181"/>
          <cell r="K181"/>
          <cell r="L181"/>
          <cell r="M181">
            <v>0</v>
          </cell>
          <cell r="N181"/>
          <cell r="O181"/>
          <cell r="P181">
            <v>0</v>
          </cell>
          <cell r="Q181"/>
          <cell r="R181"/>
          <cell r="S181"/>
          <cell r="T181"/>
          <cell r="U181"/>
        </row>
        <row r="182">
          <cell r="C182"/>
          <cell r="D182"/>
          <cell r="E182"/>
          <cell r="F182">
            <v>0</v>
          </cell>
          <cell r="G182"/>
          <cell r="H182"/>
          <cell r="I182">
            <v>0</v>
          </cell>
          <cell r="J182"/>
          <cell r="K182"/>
          <cell r="L182"/>
          <cell r="M182">
            <v>0</v>
          </cell>
          <cell r="N182"/>
          <cell r="O182"/>
          <cell r="P182">
            <v>0</v>
          </cell>
          <cell r="Q182"/>
          <cell r="R182"/>
          <cell r="S182"/>
          <cell r="T182"/>
          <cell r="U182"/>
        </row>
        <row r="183">
          <cell r="C183"/>
          <cell r="D183"/>
          <cell r="E183"/>
          <cell r="F183">
            <v>0</v>
          </cell>
          <cell r="G183">
            <v>0</v>
          </cell>
          <cell r="H183" t="str">
            <v>Muy baja</v>
          </cell>
          <cell r="I183">
            <v>0</v>
          </cell>
          <cell r="J183">
            <v>0</v>
          </cell>
          <cell r="K183" t="str">
            <v>Muy baja</v>
          </cell>
          <cell r="L183" t="str">
            <v>Acumulación de documentos en archivos de gestión</v>
          </cell>
          <cell r="M183">
            <v>0.8</v>
          </cell>
          <cell r="N183">
            <v>0.8</v>
          </cell>
          <cell r="O183" t="str">
            <v>Mayor</v>
          </cell>
          <cell r="P183">
            <v>0.48</v>
          </cell>
          <cell r="Q183">
            <v>0.48</v>
          </cell>
          <cell r="R183" t="str">
            <v>Moderado</v>
          </cell>
          <cell r="S183" t="str">
            <v>Alto</v>
          </cell>
          <cell r="T183" t="str">
            <v>Moderado</v>
          </cell>
        </row>
        <row r="184">
          <cell r="C184"/>
          <cell r="D184"/>
          <cell r="E184"/>
          <cell r="F184">
            <v>0</v>
          </cell>
          <cell r="G184"/>
          <cell r="H184"/>
          <cell r="I184">
            <v>0</v>
          </cell>
          <cell r="J184"/>
          <cell r="K184"/>
          <cell r="L184"/>
          <cell r="M184">
            <v>0</v>
          </cell>
          <cell r="N184"/>
          <cell r="O184"/>
          <cell r="P184">
            <v>0</v>
          </cell>
          <cell r="Q184"/>
          <cell r="R184"/>
          <cell r="S184"/>
          <cell r="T184"/>
        </row>
        <row r="185">
          <cell r="C185"/>
          <cell r="D185"/>
          <cell r="E185"/>
          <cell r="F185">
            <v>0</v>
          </cell>
          <cell r="G185"/>
          <cell r="H185"/>
          <cell r="I185">
            <v>0</v>
          </cell>
          <cell r="J185"/>
          <cell r="K185"/>
          <cell r="L185"/>
          <cell r="M185">
            <v>0</v>
          </cell>
          <cell r="N185"/>
          <cell r="O185"/>
          <cell r="P185">
            <v>0</v>
          </cell>
          <cell r="Q185"/>
          <cell r="R185"/>
          <cell r="S185"/>
          <cell r="T185"/>
        </row>
        <row r="186">
          <cell r="C186"/>
          <cell r="D186"/>
          <cell r="E186"/>
          <cell r="F186">
            <v>0</v>
          </cell>
          <cell r="G186"/>
          <cell r="H186"/>
          <cell r="I186">
            <v>0</v>
          </cell>
          <cell r="J186"/>
          <cell r="K186"/>
          <cell r="L186"/>
          <cell r="M186">
            <v>0</v>
          </cell>
          <cell r="N186"/>
          <cell r="O186"/>
          <cell r="P186">
            <v>0</v>
          </cell>
          <cell r="Q186"/>
          <cell r="R186"/>
          <cell r="S186"/>
          <cell r="T186"/>
        </row>
        <row r="187">
          <cell r="C187"/>
          <cell r="D187"/>
          <cell r="E187"/>
          <cell r="F187">
            <v>0</v>
          </cell>
          <cell r="G187"/>
          <cell r="H187"/>
          <cell r="I187">
            <v>0</v>
          </cell>
          <cell r="J187"/>
          <cell r="K187"/>
          <cell r="L187"/>
          <cell r="M187">
            <v>0</v>
          </cell>
          <cell r="N187"/>
          <cell r="O187"/>
          <cell r="P187">
            <v>0</v>
          </cell>
          <cell r="Q187"/>
          <cell r="R187"/>
          <cell r="S187"/>
          <cell r="T187"/>
        </row>
        <row r="188">
          <cell r="C188"/>
          <cell r="D188"/>
          <cell r="E188"/>
          <cell r="F188">
            <v>0</v>
          </cell>
          <cell r="G188">
            <v>0</v>
          </cell>
          <cell r="H188" t="str">
            <v>Muy baja</v>
          </cell>
          <cell r="I188">
            <v>0</v>
          </cell>
          <cell r="J188">
            <v>0</v>
          </cell>
          <cell r="K188" t="str">
            <v>Muy baja</v>
          </cell>
          <cell r="L188"/>
          <cell r="M188">
            <v>0</v>
          </cell>
          <cell r="N188">
            <v>0</v>
          </cell>
          <cell r="O188" t="str">
            <v>Leve</v>
          </cell>
          <cell r="P188">
            <v>0</v>
          </cell>
          <cell r="Q188">
            <v>0</v>
          </cell>
          <cell r="R188" t="str">
            <v>Leve</v>
          </cell>
          <cell r="S188" t="str">
            <v>Bajo</v>
          </cell>
          <cell r="T188" t="str">
            <v>Bajo</v>
          </cell>
        </row>
        <row r="189">
          <cell r="C189"/>
          <cell r="D189"/>
          <cell r="E189"/>
          <cell r="F189">
            <v>0</v>
          </cell>
          <cell r="G189"/>
          <cell r="H189"/>
          <cell r="I189">
            <v>0</v>
          </cell>
          <cell r="J189"/>
          <cell r="K189"/>
          <cell r="L189"/>
          <cell r="M189">
            <v>0</v>
          </cell>
          <cell r="N189"/>
          <cell r="O189"/>
          <cell r="P189">
            <v>0</v>
          </cell>
          <cell r="Q189"/>
          <cell r="R189"/>
          <cell r="S189"/>
          <cell r="T189"/>
        </row>
        <row r="190">
          <cell r="C190"/>
          <cell r="D190"/>
          <cell r="E190"/>
          <cell r="F190">
            <v>0</v>
          </cell>
          <cell r="G190"/>
          <cell r="H190"/>
          <cell r="I190">
            <v>0</v>
          </cell>
          <cell r="J190"/>
          <cell r="K190"/>
          <cell r="L190"/>
          <cell r="M190">
            <v>0</v>
          </cell>
          <cell r="N190"/>
          <cell r="O190"/>
          <cell r="P190">
            <v>0</v>
          </cell>
          <cell r="Q190"/>
          <cell r="R190"/>
          <cell r="S190"/>
          <cell r="T190"/>
        </row>
        <row r="191">
          <cell r="C191"/>
          <cell r="D191"/>
          <cell r="E191"/>
          <cell r="F191">
            <v>0</v>
          </cell>
          <cell r="G191"/>
          <cell r="H191"/>
          <cell r="I191">
            <v>0</v>
          </cell>
          <cell r="J191"/>
          <cell r="K191"/>
          <cell r="L191"/>
          <cell r="M191">
            <v>0</v>
          </cell>
          <cell r="N191"/>
          <cell r="O191"/>
          <cell r="P191">
            <v>0</v>
          </cell>
          <cell r="Q191"/>
          <cell r="R191"/>
          <cell r="S191"/>
          <cell r="T191"/>
        </row>
        <row r="192">
          <cell r="C192"/>
          <cell r="D192"/>
          <cell r="E192"/>
          <cell r="F192">
            <v>0</v>
          </cell>
          <cell r="G192"/>
          <cell r="H192"/>
          <cell r="I192">
            <v>0</v>
          </cell>
          <cell r="J192"/>
          <cell r="K192"/>
          <cell r="L192"/>
          <cell r="M192">
            <v>0</v>
          </cell>
          <cell r="N192"/>
          <cell r="O192"/>
          <cell r="P192">
            <v>0</v>
          </cell>
          <cell r="Q192"/>
          <cell r="R192"/>
          <cell r="S192"/>
          <cell r="T192"/>
        </row>
        <row r="193">
          <cell r="C193"/>
          <cell r="D193"/>
          <cell r="E193"/>
          <cell r="F193">
            <v>0</v>
          </cell>
          <cell r="G193">
            <v>0</v>
          </cell>
          <cell r="H193" t="str">
            <v>Muy baja</v>
          </cell>
          <cell r="I193">
            <v>0</v>
          </cell>
          <cell r="J193">
            <v>0</v>
          </cell>
          <cell r="K193" t="str">
            <v>Muy baja</v>
          </cell>
          <cell r="L193"/>
          <cell r="M193">
            <v>0</v>
          </cell>
          <cell r="N193">
            <v>0</v>
          </cell>
          <cell r="O193" t="str">
            <v>Leve</v>
          </cell>
          <cell r="P193">
            <v>0</v>
          </cell>
          <cell r="Q193">
            <v>0</v>
          </cell>
          <cell r="R193" t="str">
            <v>Leve</v>
          </cell>
          <cell r="S193" t="str">
            <v>Bajo</v>
          </cell>
          <cell r="T193" t="str">
            <v>Bajo</v>
          </cell>
        </row>
        <row r="194">
          <cell r="C194"/>
          <cell r="D194"/>
          <cell r="E194"/>
          <cell r="F194">
            <v>0</v>
          </cell>
          <cell r="G194"/>
          <cell r="H194"/>
          <cell r="I194">
            <v>0</v>
          </cell>
          <cell r="J194"/>
          <cell r="K194"/>
          <cell r="L194"/>
          <cell r="M194">
            <v>0</v>
          </cell>
          <cell r="N194"/>
          <cell r="O194"/>
          <cell r="P194">
            <v>0</v>
          </cell>
          <cell r="Q194"/>
          <cell r="R194"/>
          <cell r="S194"/>
          <cell r="T194"/>
        </row>
        <row r="195">
          <cell r="C195"/>
          <cell r="D195"/>
          <cell r="E195"/>
          <cell r="F195">
            <v>0</v>
          </cell>
          <cell r="G195"/>
          <cell r="H195"/>
          <cell r="I195">
            <v>0</v>
          </cell>
          <cell r="J195"/>
          <cell r="K195"/>
          <cell r="L195"/>
          <cell r="M195">
            <v>0</v>
          </cell>
          <cell r="N195"/>
          <cell r="O195"/>
          <cell r="P195">
            <v>0</v>
          </cell>
          <cell r="Q195"/>
          <cell r="R195"/>
          <cell r="S195"/>
          <cell r="T195"/>
        </row>
        <row r="196">
          <cell r="C196"/>
          <cell r="D196"/>
          <cell r="E196"/>
          <cell r="F196">
            <v>0</v>
          </cell>
          <cell r="G196"/>
          <cell r="H196"/>
          <cell r="I196">
            <v>0</v>
          </cell>
          <cell r="J196"/>
          <cell r="K196"/>
          <cell r="L196"/>
          <cell r="M196">
            <v>0</v>
          </cell>
          <cell r="N196"/>
          <cell r="O196"/>
          <cell r="P196">
            <v>0</v>
          </cell>
          <cell r="Q196"/>
          <cell r="R196"/>
          <cell r="S196"/>
          <cell r="T196"/>
        </row>
        <row r="197">
          <cell r="C197"/>
          <cell r="D197"/>
          <cell r="E197"/>
          <cell r="F197">
            <v>0</v>
          </cell>
          <cell r="G197"/>
          <cell r="H197"/>
          <cell r="I197">
            <v>0</v>
          </cell>
          <cell r="J197"/>
          <cell r="K197"/>
          <cell r="L197"/>
          <cell r="M197">
            <v>0</v>
          </cell>
          <cell r="N197"/>
          <cell r="O197"/>
          <cell r="P197">
            <v>0</v>
          </cell>
          <cell r="Q197"/>
          <cell r="R197"/>
          <cell r="S197"/>
          <cell r="T197"/>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E09AE-8D00-4E1C-B784-2B036178D8DC}">
  <sheetPr>
    <tabColor theme="9" tint="0.59999389629810485"/>
  </sheetPr>
  <dimension ref="A1:U374"/>
  <sheetViews>
    <sheetView showGridLines="0" tabSelected="1" topLeftCell="A7" zoomScale="55" zoomScaleNormal="55" workbookViewId="0">
      <selection activeCell="N8" sqref="N1:N1048576"/>
    </sheetView>
  </sheetViews>
  <sheetFormatPr defaultColWidth="11.42578125" defaultRowHeight="18"/>
  <cols>
    <col min="1" max="1" width="4.140625" style="1" customWidth="1"/>
    <col min="2" max="2" width="19.140625" style="9" customWidth="1"/>
    <col min="3" max="3" width="36.85546875" style="13" customWidth="1"/>
    <col min="4" max="4" width="39.140625" style="4" customWidth="1"/>
    <col min="5" max="5" width="29.7109375" style="9" customWidth="1"/>
    <col min="6" max="6" width="57.5703125" style="109" customWidth="1"/>
    <col min="7" max="7" width="24.28515625" style="110" customWidth="1"/>
    <col min="8" max="8" width="31" style="143" customWidth="1"/>
    <col min="9" max="9" width="53.7109375" style="111" customWidth="1"/>
    <col min="10" max="10" width="61.42578125" style="10" customWidth="1"/>
    <col min="11" max="11" width="44.5703125" style="10" customWidth="1"/>
    <col min="12" max="12" width="46.28515625" style="12" customWidth="1"/>
    <col min="13" max="13" width="23.140625" style="112" customWidth="1"/>
    <col min="14" max="14" width="26.140625" style="2" customWidth="1"/>
    <col min="15" max="15" width="65" style="4" customWidth="1"/>
    <col min="16" max="16" width="63" style="4" customWidth="1"/>
    <col min="17" max="17" width="30" style="4" customWidth="1"/>
    <col min="18" max="18" width="63" style="4" customWidth="1"/>
    <col min="19" max="19" width="23.42578125" style="5" customWidth="1"/>
    <col min="20" max="21" width="11.42578125" style="1"/>
    <col min="22" max="16384" width="11.42578125" style="26"/>
  </cols>
  <sheetData>
    <row r="1" spans="1:21" s="1" customFormat="1" ht="31.5">
      <c r="B1" s="9"/>
      <c r="C1" s="212"/>
      <c r="D1" s="213"/>
      <c r="E1" s="214"/>
      <c r="F1" s="221" t="s">
        <v>0</v>
      </c>
      <c r="G1" s="222"/>
      <c r="H1" s="222"/>
      <c r="I1" s="223"/>
      <c r="J1" s="222"/>
      <c r="K1" s="222"/>
      <c r="L1" s="224"/>
      <c r="M1" s="3" t="s">
        <v>1</v>
      </c>
      <c r="N1" s="2"/>
      <c r="O1" s="4"/>
      <c r="P1" s="4"/>
      <c r="Q1" s="4"/>
      <c r="R1" s="4"/>
      <c r="S1" s="5"/>
    </row>
    <row r="2" spans="1:21" s="1" customFormat="1">
      <c r="B2" s="9"/>
      <c r="C2" s="215"/>
      <c r="D2" s="216"/>
      <c r="E2" s="217"/>
      <c r="F2" s="225" t="s">
        <v>2</v>
      </c>
      <c r="G2" s="226"/>
      <c r="H2" s="226"/>
      <c r="I2" s="227"/>
      <c r="J2" s="226"/>
      <c r="K2" s="226"/>
      <c r="L2" s="228"/>
      <c r="M2" s="6" t="s">
        <v>3</v>
      </c>
      <c r="N2" s="2"/>
      <c r="O2" s="4"/>
      <c r="P2" s="4"/>
      <c r="Q2" s="4"/>
      <c r="R2" s="4"/>
      <c r="S2" s="5"/>
    </row>
    <row r="3" spans="1:21" s="1" customFormat="1" ht="29.25" customHeight="1" thickBot="1">
      <c r="B3" s="9"/>
      <c r="C3" s="218"/>
      <c r="D3" s="219"/>
      <c r="E3" s="220"/>
      <c r="F3" s="229" t="s">
        <v>4</v>
      </c>
      <c r="G3" s="230"/>
      <c r="H3" s="230"/>
      <c r="I3" s="231"/>
      <c r="J3" s="230"/>
      <c r="K3" s="230"/>
      <c r="L3" s="232"/>
      <c r="M3" s="7" t="s">
        <v>5</v>
      </c>
      <c r="N3" s="2"/>
      <c r="O3" s="4"/>
      <c r="P3" s="4"/>
      <c r="Q3" s="4"/>
      <c r="R3" s="4"/>
      <c r="S3" s="5"/>
    </row>
    <row r="4" spans="1:21" s="1" customFormat="1" ht="21" customHeight="1">
      <c r="B4" s="9"/>
      <c r="C4" s="9"/>
      <c r="D4" s="4"/>
      <c r="E4" s="9"/>
      <c r="F4" s="8"/>
      <c r="G4" s="9"/>
      <c r="H4" s="12"/>
      <c r="I4" s="10"/>
      <c r="J4" s="11"/>
      <c r="K4" s="10"/>
      <c r="L4" s="12"/>
      <c r="M4" s="5"/>
      <c r="N4" s="2"/>
      <c r="O4" s="4"/>
      <c r="P4" s="4"/>
      <c r="Q4" s="4"/>
      <c r="R4" s="4"/>
      <c r="S4" s="5"/>
    </row>
    <row r="5" spans="1:21" s="1" customFormat="1" ht="20.25">
      <c r="B5" s="9"/>
      <c r="C5" s="233" t="s">
        <v>6</v>
      </c>
      <c r="D5" s="233"/>
      <c r="E5" s="233"/>
      <c r="F5" s="233"/>
      <c r="G5" s="233"/>
      <c r="H5" s="233"/>
      <c r="I5" s="234"/>
      <c r="J5" s="233"/>
      <c r="K5" s="233"/>
      <c r="L5" s="233"/>
      <c r="M5" s="233"/>
      <c r="N5" s="2"/>
      <c r="O5" s="4"/>
      <c r="P5" s="4"/>
      <c r="Q5" s="4"/>
      <c r="R5" s="4"/>
      <c r="S5" s="5"/>
    </row>
    <row r="7" spans="1:21" s="15" customFormat="1" ht="31.5">
      <c r="A7" s="13"/>
      <c r="B7" s="235" t="s">
        <v>7</v>
      </c>
      <c r="C7" s="237" t="s">
        <v>8</v>
      </c>
      <c r="D7" s="239" t="s">
        <v>9</v>
      </c>
      <c r="E7" s="241" t="s">
        <v>10</v>
      </c>
      <c r="F7" s="241"/>
      <c r="G7" s="241" t="s">
        <v>11</v>
      </c>
      <c r="H7" s="241" t="s">
        <v>12</v>
      </c>
      <c r="I7" s="243"/>
      <c r="J7" s="241" t="s">
        <v>13</v>
      </c>
      <c r="K7" s="241"/>
      <c r="L7" s="241"/>
      <c r="M7" s="14" t="s">
        <v>14</v>
      </c>
      <c r="N7" s="244" t="s">
        <v>15</v>
      </c>
      <c r="O7" s="244"/>
      <c r="P7" s="244" t="s">
        <v>16</v>
      </c>
      <c r="Q7" s="244"/>
      <c r="R7" s="244"/>
      <c r="S7" s="14" t="s">
        <v>17</v>
      </c>
      <c r="T7" s="13"/>
      <c r="U7" s="13"/>
    </row>
    <row r="8" spans="1:21" s="15" customFormat="1" ht="31.5">
      <c r="A8" s="13"/>
      <c r="B8" s="236"/>
      <c r="C8" s="238"/>
      <c r="D8" s="240"/>
      <c r="E8" s="17" t="s">
        <v>18</v>
      </c>
      <c r="F8" s="16" t="s">
        <v>19</v>
      </c>
      <c r="G8" s="242"/>
      <c r="H8" s="18" t="s">
        <v>20</v>
      </c>
      <c r="I8" s="131" t="s">
        <v>21</v>
      </c>
      <c r="J8" s="17" t="s">
        <v>22</v>
      </c>
      <c r="K8" s="17" t="s">
        <v>23</v>
      </c>
      <c r="L8" s="18" t="s">
        <v>24</v>
      </c>
      <c r="M8" s="19" t="s">
        <v>25</v>
      </c>
      <c r="N8" s="20" t="s">
        <v>26</v>
      </c>
      <c r="O8" s="21" t="s">
        <v>27</v>
      </c>
      <c r="P8" s="21" t="s">
        <v>22</v>
      </c>
      <c r="Q8" s="21" t="s">
        <v>28</v>
      </c>
      <c r="R8" s="21" t="s">
        <v>29</v>
      </c>
      <c r="S8" s="19" t="s">
        <v>30</v>
      </c>
      <c r="T8" s="13"/>
      <c r="U8" s="13"/>
    </row>
    <row r="9" spans="1:21" s="15" customFormat="1" ht="64.5" customHeight="1">
      <c r="B9" s="148">
        <v>1</v>
      </c>
      <c r="C9" s="147">
        <v>45652</v>
      </c>
      <c r="D9" s="148" t="s">
        <v>31</v>
      </c>
      <c r="E9" s="203" t="s">
        <v>32</v>
      </c>
      <c r="F9" s="148" t="s">
        <v>33</v>
      </c>
      <c r="G9" s="203" t="s">
        <v>34</v>
      </c>
      <c r="H9" s="201" t="s">
        <v>35</v>
      </c>
      <c r="I9" s="203" t="s">
        <v>36</v>
      </c>
      <c r="J9" s="30" t="s">
        <v>37</v>
      </c>
      <c r="K9" s="31" t="s">
        <v>38</v>
      </c>
      <c r="L9" s="31" t="s">
        <v>39</v>
      </c>
      <c r="M9" s="149" t="s">
        <v>40</v>
      </c>
      <c r="N9" s="29" t="s">
        <v>41</v>
      </c>
      <c r="O9" s="31" t="s">
        <v>42</v>
      </c>
      <c r="P9" s="35" t="s">
        <v>43</v>
      </c>
      <c r="Q9" s="40" t="s">
        <v>44</v>
      </c>
      <c r="R9" s="35" t="s">
        <v>45</v>
      </c>
      <c r="S9" s="149" t="s">
        <v>40</v>
      </c>
    </row>
    <row r="10" spans="1:21" s="15" customFormat="1" ht="63">
      <c r="B10" s="148"/>
      <c r="C10" s="148"/>
      <c r="D10" s="148"/>
      <c r="E10" s="313"/>
      <c r="F10" s="148"/>
      <c r="G10" s="313"/>
      <c r="H10" s="314"/>
      <c r="I10" s="313"/>
      <c r="J10" s="30" t="s">
        <v>46</v>
      </c>
      <c r="K10" s="31" t="s">
        <v>47</v>
      </c>
      <c r="L10" s="31" t="s">
        <v>48</v>
      </c>
      <c r="M10" s="149"/>
      <c r="N10" s="29" t="s">
        <v>49</v>
      </c>
      <c r="O10" s="31" t="s">
        <v>50</v>
      </c>
      <c r="P10" s="32" t="s">
        <v>51</v>
      </c>
      <c r="Q10" s="34" t="s">
        <v>44</v>
      </c>
      <c r="R10" s="32" t="s">
        <v>52</v>
      </c>
      <c r="S10" s="149"/>
    </row>
    <row r="11" spans="1:21" s="15" customFormat="1" ht="47.25">
      <c r="B11" s="148"/>
      <c r="C11" s="148"/>
      <c r="D11" s="148"/>
      <c r="E11" s="313"/>
      <c r="F11" s="148"/>
      <c r="G11" s="313"/>
      <c r="H11" s="314"/>
      <c r="I11" s="313"/>
      <c r="J11" s="203" t="s">
        <v>53</v>
      </c>
      <c r="K11" s="203" t="s">
        <v>54</v>
      </c>
      <c r="L11" s="203" t="s">
        <v>55</v>
      </c>
      <c r="M11" s="149"/>
      <c r="N11" s="148" t="s">
        <v>56</v>
      </c>
      <c r="O11" s="148" t="s">
        <v>57</v>
      </c>
      <c r="P11" s="35" t="s">
        <v>58</v>
      </c>
      <c r="Q11" s="66" t="s">
        <v>59</v>
      </c>
      <c r="R11" s="64" t="s">
        <v>60</v>
      </c>
      <c r="S11" s="149"/>
    </row>
    <row r="12" spans="1:21" s="15" customFormat="1" ht="47.25">
      <c r="B12" s="148"/>
      <c r="C12" s="148"/>
      <c r="D12" s="148"/>
      <c r="E12" s="204"/>
      <c r="F12" s="148"/>
      <c r="G12" s="204"/>
      <c r="H12" s="202"/>
      <c r="I12" s="204"/>
      <c r="J12" s="204"/>
      <c r="K12" s="204"/>
      <c r="L12" s="204"/>
      <c r="M12" s="149"/>
      <c r="N12" s="148"/>
      <c r="O12" s="148"/>
      <c r="P12" s="35" t="s">
        <v>61</v>
      </c>
      <c r="Q12" s="136" t="s">
        <v>59</v>
      </c>
      <c r="R12" s="137" t="s">
        <v>62</v>
      </c>
      <c r="S12" s="60"/>
    </row>
    <row r="13" spans="1:21" s="15" customFormat="1" ht="47.25">
      <c r="B13" s="148">
        <v>1</v>
      </c>
      <c r="C13" s="315">
        <v>45771</v>
      </c>
      <c r="D13" s="148" t="s">
        <v>31</v>
      </c>
      <c r="E13" s="148" t="s">
        <v>63</v>
      </c>
      <c r="F13" s="148" t="s">
        <v>64</v>
      </c>
      <c r="G13" s="148" t="s">
        <v>34</v>
      </c>
      <c r="H13" s="162" t="s">
        <v>65</v>
      </c>
      <c r="I13" s="155" t="s">
        <v>66</v>
      </c>
      <c r="J13" s="34" t="s">
        <v>67</v>
      </c>
      <c r="K13" s="40" t="s">
        <v>54</v>
      </c>
      <c r="L13" s="40" t="s">
        <v>68</v>
      </c>
      <c r="M13" s="251" t="s">
        <v>69</v>
      </c>
      <c r="N13" s="29" t="s">
        <v>70</v>
      </c>
      <c r="O13" s="32" t="s">
        <v>71</v>
      </c>
      <c r="P13" s="35" t="s">
        <v>72</v>
      </c>
      <c r="Q13" s="64" t="s">
        <v>44</v>
      </c>
      <c r="R13" s="64" t="s">
        <v>73</v>
      </c>
      <c r="S13" s="149" t="s">
        <v>40</v>
      </c>
    </row>
    <row r="14" spans="1:21" s="15" customFormat="1" ht="47.25" customHeight="1">
      <c r="B14" s="148"/>
      <c r="C14" s="315"/>
      <c r="D14" s="148"/>
      <c r="E14" s="148"/>
      <c r="F14" s="148"/>
      <c r="G14" s="148"/>
      <c r="H14" s="162"/>
      <c r="I14" s="155"/>
      <c r="J14" s="30"/>
      <c r="K14" s="31"/>
      <c r="L14" s="31"/>
      <c r="M14" s="251"/>
      <c r="N14" s="148" t="s">
        <v>56</v>
      </c>
      <c r="O14" s="279" t="s">
        <v>57</v>
      </c>
      <c r="P14" s="35" t="s">
        <v>58</v>
      </c>
      <c r="Q14" s="66" t="s">
        <v>59</v>
      </c>
      <c r="R14" s="64" t="s">
        <v>60</v>
      </c>
      <c r="S14" s="149"/>
    </row>
    <row r="15" spans="1:21" s="15" customFormat="1" ht="86.25" customHeight="1">
      <c r="B15" s="148"/>
      <c r="C15" s="315"/>
      <c r="D15" s="148"/>
      <c r="E15" s="148"/>
      <c r="F15" s="148"/>
      <c r="G15" s="148"/>
      <c r="H15" s="162"/>
      <c r="I15" s="155"/>
      <c r="J15" s="30"/>
      <c r="K15" s="31"/>
      <c r="L15" s="31"/>
      <c r="M15" s="251"/>
      <c r="N15" s="148"/>
      <c r="O15" s="279"/>
      <c r="P15" s="35" t="s">
        <v>61</v>
      </c>
      <c r="Q15" s="136" t="s">
        <v>59</v>
      </c>
      <c r="R15" s="137" t="s">
        <v>62</v>
      </c>
      <c r="S15" s="149"/>
    </row>
    <row r="16" spans="1:21" s="15" customFormat="1" ht="43.5" customHeight="1">
      <c r="B16" s="148"/>
      <c r="C16" s="315"/>
      <c r="D16" s="148"/>
      <c r="E16" s="148"/>
      <c r="F16" s="148"/>
      <c r="G16" s="148"/>
      <c r="H16" s="162" t="s">
        <v>74</v>
      </c>
      <c r="I16" s="155" t="s">
        <v>75</v>
      </c>
      <c r="J16" s="34" t="s">
        <v>76</v>
      </c>
      <c r="K16" s="32" t="s">
        <v>54</v>
      </c>
      <c r="L16" s="32" t="s">
        <v>77</v>
      </c>
      <c r="M16" s="251"/>
      <c r="N16" s="29"/>
      <c r="O16" s="31">
        <v>0</v>
      </c>
      <c r="P16" s="31"/>
      <c r="Q16" s="31"/>
      <c r="R16" s="31"/>
      <c r="S16" s="149"/>
    </row>
    <row r="17" spans="2:19" s="15" customFormat="1" ht="43.5" customHeight="1">
      <c r="B17" s="148"/>
      <c r="C17" s="147"/>
      <c r="D17" s="148"/>
      <c r="E17" s="148"/>
      <c r="F17" s="148"/>
      <c r="G17" s="148"/>
      <c r="H17" s="162"/>
      <c r="I17" s="155"/>
      <c r="J17" s="32" t="s">
        <v>78</v>
      </c>
      <c r="K17" s="32" t="s">
        <v>54</v>
      </c>
      <c r="L17" s="34" t="s">
        <v>79</v>
      </c>
      <c r="M17" s="251"/>
      <c r="N17" s="29"/>
      <c r="O17" s="31">
        <v>0</v>
      </c>
      <c r="P17" s="31"/>
      <c r="Q17" s="31"/>
      <c r="R17" s="31"/>
      <c r="S17" s="149"/>
    </row>
    <row r="18" spans="2:19" s="15" customFormat="1" ht="43.5" customHeight="1">
      <c r="B18" s="148"/>
      <c r="C18" s="147"/>
      <c r="D18" s="148"/>
      <c r="E18" s="148"/>
      <c r="F18" s="148"/>
      <c r="G18" s="148"/>
      <c r="H18" s="162"/>
      <c r="I18" s="155"/>
      <c r="J18" s="30"/>
      <c r="K18" s="31"/>
      <c r="L18" s="31"/>
      <c r="M18" s="251"/>
      <c r="N18" s="29"/>
      <c r="O18" s="31">
        <v>0</v>
      </c>
      <c r="P18" s="31"/>
      <c r="Q18" s="31"/>
      <c r="R18" s="31"/>
      <c r="S18" s="149"/>
    </row>
    <row r="19" spans="2:19" s="15" customFormat="1" ht="76.5" customHeight="1">
      <c r="B19" s="148"/>
      <c r="C19" s="147"/>
      <c r="D19" s="148"/>
      <c r="E19" s="148"/>
      <c r="F19" s="148"/>
      <c r="G19" s="148"/>
      <c r="H19" s="162" t="s">
        <v>80</v>
      </c>
      <c r="I19" s="148" t="s">
        <v>81</v>
      </c>
      <c r="J19" s="81" t="s">
        <v>82</v>
      </c>
      <c r="K19" s="32" t="s">
        <v>47</v>
      </c>
      <c r="L19" s="34" t="s">
        <v>83</v>
      </c>
      <c r="M19" s="251"/>
      <c r="N19" s="29"/>
      <c r="O19" s="31">
        <v>0</v>
      </c>
      <c r="P19" s="31"/>
      <c r="Q19" s="31"/>
      <c r="R19" s="31"/>
      <c r="S19" s="149"/>
    </row>
    <row r="20" spans="2:19" s="15" customFormat="1" ht="76.5" customHeight="1">
      <c r="B20" s="148"/>
      <c r="C20" s="147"/>
      <c r="D20" s="148"/>
      <c r="E20" s="148"/>
      <c r="F20" s="148"/>
      <c r="G20" s="148"/>
      <c r="H20" s="162"/>
      <c r="I20" s="148"/>
      <c r="J20" s="81" t="s">
        <v>84</v>
      </c>
      <c r="K20" s="32" t="s">
        <v>47</v>
      </c>
      <c r="L20" s="34" t="s">
        <v>85</v>
      </c>
      <c r="M20" s="251"/>
      <c r="N20" s="29"/>
      <c r="O20" s="31">
        <v>0</v>
      </c>
      <c r="P20" s="31"/>
      <c r="Q20" s="31"/>
      <c r="R20" s="31"/>
      <c r="S20" s="149"/>
    </row>
    <row r="21" spans="2:19" s="15" customFormat="1" ht="76.5" customHeight="1">
      <c r="B21" s="148"/>
      <c r="C21" s="147"/>
      <c r="D21" s="148"/>
      <c r="E21" s="148"/>
      <c r="F21" s="148"/>
      <c r="G21" s="148"/>
      <c r="H21" s="162"/>
      <c r="I21" s="148"/>
      <c r="J21" s="81" t="s">
        <v>86</v>
      </c>
      <c r="K21" s="32" t="s">
        <v>47</v>
      </c>
      <c r="L21" s="34" t="s">
        <v>39</v>
      </c>
      <c r="M21" s="251"/>
      <c r="N21" s="29"/>
      <c r="O21" s="31">
        <v>0</v>
      </c>
      <c r="P21" s="31"/>
      <c r="Q21" s="31"/>
      <c r="R21" s="31"/>
      <c r="S21" s="149"/>
    </row>
    <row r="22" spans="2:19" s="15" customFormat="1" ht="76.5" customHeight="1">
      <c r="B22" s="148"/>
      <c r="C22" s="147"/>
      <c r="D22" s="148"/>
      <c r="E22" s="148"/>
      <c r="F22" s="148"/>
      <c r="G22" s="148"/>
      <c r="H22" s="162"/>
      <c r="I22" s="148"/>
      <c r="J22" s="81" t="s">
        <v>87</v>
      </c>
      <c r="K22" s="32" t="s">
        <v>47</v>
      </c>
      <c r="L22" s="34" t="s">
        <v>88</v>
      </c>
      <c r="M22" s="251"/>
      <c r="N22" s="29"/>
      <c r="O22" s="31"/>
      <c r="P22" s="31"/>
      <c r="Q22" s="31"/>
      <c r="R22" s="31"/>
      <c r="S22" s="149"/>
    </row>
    <row r="23" spans="2:19" s="15" customFormat="1" ht="84" customHeight="1">
      <c r="B23" s="148">
        <v>1</v>
      </c>
      <c r="C23" s="147">
        <v>45652</v>
      </c>
      <c r="D23" s="148" t="s">
        <v>31</v>
      </c>
      <c r="E23" s="148" t="s">
        <v>89</v>
      </c>
      <c r="F23" s="148" t="s">
        <v>90</v>
      </c>
      <c r="G23" s="148" t="s">
        <v>91</v>
      </c>
      <c r="H23" s="162" t="s">
        <v>92</v>
      </c>
      <c r="I23" s="155" t="s">
        <v>93</v>
      </c>
      <c r="J23" s="34" t="s">
        <v>94</v>
      </c>
      <c r="K23" s="74" t="s">
        <v>54</v>
      </c>
      <c r="L23" s="74" t="s">
        <v>95</v>
      </c>
      <c r="M23" s="149" t="s">
        <v>40</v>
      </c>
      <c r="N23" s="29" t="s">
        <v>56</v>
      </c>
      <c r="O23" s="32" t="s">
        <v>50</v>
      </c>
      <c r="P23" s="32" t="s">
        <v>51</v>
      </c>
      <c r="Q23" s="34" t="s">
        <v>44</v>
      </c>
      <c r="R23" s="32" t="s">
        <v>52</v>
      </c>
      <c r="S23" s="312" t="s">
        <v>40</v>
      </c>
    </row>
    <row r="24" spans="2:19" s="15" customFormat="1" ht="54" customHeight="1">
      <c r="B24" s="148"/>
      <c r="C24" s="148"/>
      <c r="D24" s="148"/>
      <c r="E24" s="148"/>
      <c r="F24" s="148"/>
      <c r="G24" s="148"/>
      <c r="H24" s="162"/>
      <c r="I24" s="155"/>
      <c r="J24" s="34" t="s">
        <v>96</v>
      </c>
      <c r="K24" s="75" t="s">
        <v>47</v>
      </c>
      <c r="L24" s="74" t="s">
        <v>97</v>
      </c>
      <c r="M24" s="149"/>
      <c r="N24" s="29"/>
      <c r="O24" s="31"/>
      <c r="P24" s="31"/>
      <c r="Q24" s="31"/>
      <c r="R24" s="31"/>
      <c r="S24" s="312"/>
    </row>
    <row r="25" spans="2:19" s="15" customFormat="1" ht="54" customHeight="1">
      <c r="B25" s="148"/>
      <c r="C25" s="148"/>
      <c r="D25" s="148"/>
      <c r="E25" s="148"/>
      <c r="F25" s="148"/>
      <c r="G25" s="148"/>
      <c r="H25" s="162"/>
      <c r="I25" s="155"/>
      <c r="J25" s="54"/>
      <c r="K25" s="63"/>
      <c r="L25" s="63"/>
      <c r="M25" s="149"/>
      <c r="N25" s="29"/>
      <c r="O25" s="31"/>
      <c r="P25" s="31"/>
      <c r="Q25" s="31"/>
      <c r="R25" s="31"/>
      <c r="S25" s="312"/>
    </row>
    <row r="26" spans="2:19" s="15" customFormat="1" ht="54" customHeight="1">
      <c r="B26" s="148"/>
      <c r="C26" s="148"/>
      <c r="D26" s="148"/>
      <c r="E26" s="148"/>
      <c r="F26" s="148"/>
      <c r="G26" s="148"/>
      <c r="H26" s="162"/>
      <c r="I26" s="155"/>
      <c r="J26" s="30"/>
      <c r="K26" s="31"/>
      <c r="L26" s="31"/>
      <c r="M26" s="149"/>
      <c r="N26" s="29"/>
      <c r="O26" s="31"/>
      <c r="P26" s="31"/>
      <c r="Q26" s="31"/>
      <c r="R26" s="31"/>
      <c r="S26" s="312"/>
    </row>
    <row r="27" spans="2:19" s="15" customFormat="1" ht="54" customHeight="1">
      <c r="B27" s="148"/>
      <c r="C27" s="148"/>
      <c r="D27" s="148"/>
      <c r="E27" s="148"/>
      <c r="F27" s="148"/>
      <c r="G27" s="148"/>
      <c r="H27" s="162" t="s">
        <v>98</v>
      </c>
      <c r="I27" s="155" t="s">
        <v>99</v>
      </c>
      <c r="J27" s="34" t="s">
        <v>100</v>
      </c>
      <c r="K27" s="74" t="s">
        <v>54</v>
      </c>
      <c r="L27" s="74" t="s">
        <v>101</v>
      </c>
      <c r="M27" s="149"/>
      <c r="N27" s="29"/>
      <c r="O27" s="31"/>
      <c r="P27" s="31"/>
      <c r="Q27" s="31"/>
      <c r="R27" s="31"/>
      <c r="S27" s="312"/>
    </row>
    <row r="28" spans="2:19" s="15" customFormat="1" ht="54" customHeight="1">
      <c r="B28" s="148"/>
      <c r="C28" s="148"/>
      <c r="D28" s="148"/>
      <c r="E28" s="148"/>
      <c r="F28" s="148"/>
      <c r="G28" s="148"/>
      <c r="H28" s="162"/>
      <c r="I28" s="155"/>
      <c r="J28" s="30"/>
      <c r="K28" s="31"/>
      <c r="L28" s="31"/>
      <c r="M28" s="149"/>
      <c r="N28" s="29"/>
      <c r="O28" s="31"/>
      <c r="P28" s="31"/>
      <c r="Q28" s="31"/>
      <c r="R28" s="31"/>
      <c r="S28" s="312"/>
    </row>
    <row r="29" spans="2:19" s="15" customFormat="1" ht="54" customHeight="1">
      <c r="B29" s="148"/>
      <c r="C29" s="148"/>
      <c r="D29" s="148"/>
      <c r="E29" s="148"/>
      <c r="F29" s="148"/>
      <c r="G29" s="148"/>
      <c r="H29" s="162"/>
      <c r="I29" s="155"/>
      <c r="J29" s="30"/>
      <c r="K29" s="31"/>
      <c r="L29" s="31"/>
      <c r="M29" s="149"/>
      <c r="N29" s="29"/>
      <c r="O29" s="31"/>
      <c r="P29" s="31"/>
      <c r="Q29" s="31"/>
      <c r="R29" s="31"/>
      <c r="S29" s="312"/>
    </row>
    <row r="30" spans="2:19" s="15" customFormat="1" ht="85.5" customHeight="1">
      <c r="B30" s="148">
        <v>1</v>
      </c>
      <c r="C30" s="147">
        <v>45652</v>
      </c>
      <c r="D30" s="148" t="s">
        <v>31</v>
      </c>
      <c r="E30" s="148" t="s">
        <v>102</v>
      </c>
      <c r="F30" s="148" t="s">
        <v>103</v>
      </c>
      <c r="G30" s="148" t="s">
        <v>91</v>
      </c>
      <c r="H30" s="162" t="s">
        <v>104</v>
      </c>
      <c r="I30" s="155" t="s">
        <v>105</v>
      </c>
      <c r="J30" s="34" t="s">
        <v>106</v>
      </c>
      <c r="K30" s="40" t="s">
        <v>107</v>
      </c>
      <c r="L30" s="40" t="s">
        <v>108</v>
      </c>
      <c r="M30" s="149" t="s">
        <v>40</v>
      </c>
      <c r="N30" s="29" t="s">
        <v>41</v>
      </c>
      <c r="O30" s="32" t="s">
        <v>42</v>
      </c>
      <c r="P30" s="35" t="s">
        <v>43</v>
      </c>
      <c r="Q30" s="40" t="s">
        <v>44</v>
      </c>
      <c r="R30" s="35" t="s">
        <v>45</v>
      </c>
      <c r="S30" s="149" t="s">
        <v>40</v>
      </c>
    </row>
    <row r="31" spans="2:19" s="15" customFormat="1" ht="85.5" customHeight="1">
      <c r="B31" s="148"/>
      <c r="C31" s="148"/>
      <c r="D31" s="148"/>
      <c r="E31" s="148"/>
      <c r="F31" s="148"/>
      <c r="G31" s="148"/>
      <c r="H31" s="162"/>
      <c r="I31" s="155"/>
      <c r="J31" s="34" t="s">
        <v>109</v>
      </c>
      <c r="K31" s="40" t="s">
        <v>110</v>
      </c>
      <c r="L31" s="40" t="s">
        <v>39</v>
      </c>
      <c r="M31" s="149"/>
      <c r="N31" s="29" t="s">
        <v>56</v>
      </c>
      <c r="O31" s="32" t="s">
        <v>50</v>
      </c>
      <c r="P31" s="32" t="s">
        <v>51</v>
      </c>
      <c r="Q31" s="34" t="s">
        <v>44</v>
      </c>
      <c r="R31" s="32" t="s">
        <v>52</v>
      </c>
      <c r="S31" s="149"/>
    </row>
    <row r="32" spans="2:19" s="15" customFormat="1" ht="54" customHeight="1">
      <c r="B32" s="148"/>
      <c r="C32" s="148"/>
      <c r="D32" s="148"/>
      <c r="E32" s="148"/>
      <c r="F32" s="148"/>
      <c r="G32" s="148"/>
      <c r="H32" s="162"/>
      <c r="I32" s="155"/>
      <c r="J32" s="34" t="s">
        <v>111</v>
      </c>
      <c r="K32" s="40" t="s">
        <v>112</v>
      </c>
      <c r="L32" s="40" t="s">
        <v>113</v>
      </c>
      <c r="M32" s="149"/>
      <c r="N32" s="29"/>
      <c r="O32" s="63"/>
      <c r="P32" s="31"/>
      <c r="Q32" s="31"/>
      <c r="R32" s="31"/>
      <c r="S32" s="149"/>
    </row>
    <row r="33" spans="2:19" s="15" customFormat="1" ht="54" customHeight="1">
      <c r="B33" s="148"/>
      <c r="C33" s="148"/>
      <c r="D33" s="148"/>
      <c r="E33" s="148"/>
      <c r="F33" s="148"/>
      <c r="G33" s="148"/>
      <c r="H33" s="162" t="s">
        <v>114</v>
      </c>
      <c r="I33" s="155" t="s">
        <v>115</v>
      </c>
      <c r="J33" s="34" t="s">
        <v>116</v>
      </c>
      <c r="K33" s="34" t="s">
        <v>112</v>
      </c>
      <c r="L33" s="34" t="s">
        <v>101</v>
      </c>
      <c r="M33" s="149"/>
      <c r="N33" s="29"/>
      <c r="O33" s="63"/>
      <c r="P33" s="31"/>
      <c r="Q33" s="31"/>
      <c r="R33" s="31"/>
      <c r="S33" s="149"/>
    </row>
    <row r="34" spans="2:19" s="15" customFormat="1" ht="54" customHeight="1">
      <c r="B34" s="148"/>
      <c r="C34" s="148"/>
      <c r="D34" s="148"/>
      <c r="E34" s="148"/>
      <c r="F34" s="148"/>
      <c r="G34" s="148"/>
      <c r="H34" s="162"/>
      <c r="I34" s="155"/>
      <c r="J34" s="30"/>
      <c r="K34" s="31"/>
      <c r="L34" s="31"/>
      <c r="M34" s="149"/>
      <c r="N34" s="29"/>
      <c r="O34" s="31">
        <v>0</v>
      </c>
      <c r="P34" s="31"/>
      <c r="Q34" s="31"/>
      <c r="R34" s="31"/>
      <c r="S34" s="149"/>
    </row>
    <row r="35" spans="2:19" s="15" customFormat="1">
      <c r="B35" s="148"/>
      <c r="C35" s="148"/>
      <c r="D35" s="148"/>
      <c r="E35" s="148"/>
      <c r="F35" s="148"/>
      <c r="G35" s="148"/>
      <c r="H35" s="162"/>
      <c r="I35" s="155"/>
      <c r="J35" s="30"/>
      <c r="K35" s="31"/>
      <c r="L35" s="31"/>
      <c r="M35" s="149"/>
      <c r="N35" s="29"/>
      <c r="O35" s="31">
        <v>0</v>
      </c>
      <c r="P35" s="31"/>
      <c r="Q35" s="31"/>
      <c r="R35" s="31"/>
      <c r="S35" s="149"/>
    </row>
    <row r="36" spans="2:19" ht="75.95" customHeight="1">
      <c r="B36" s="154">
        <v>1</v>
      </c>
      <c r="C36" s="245">
        <v>45652</v>
      </c>
      <c r="D36" s="246" t="s">
        <v>117</v>
      </c>
      <c r="E36" s="204" t="s">
        <v>118</v>
      </c>
      <c r="F36" s="247" t="s">
        <v>119</v>
      </c>
      <c r="G36" s="198" t="s">
        <v>91</v>
      </c>
      <c r="H36" s="138" t="s">
        <v>120</v>
      </c>
      <c r="I36" s="139" t="s">
        <v>121</v>
      </c>
      <c r="J36" s="139" t="s">
        <v>122</v>
      </c>
      <c r="K36" s="139" t="s">
        <v>123</v>
      </c>
      <c r="L36" s="139" t="s">
        <v>124</v>
      </c>
      <c r="M36" s="209" t="s">
        <v>40</v>
      </c>
      <c r="N36" s="204" t="s">
        <v>125</v>
      </c>
      <c r="O36" s="248" t="s">
        <v>126</v>
      </c>
      <c r="P36" s="140" t="s">
        <v>127</v>
      </c>
      <c r="Q36" s="141" t="s">
        <v>128</v>
      </c>
      <c r="R36" s="140" t="s">
        <v>52</v>
      </c>
      <c r="S36" s="250" t="s">
        <v>129</v>
      </c>
    </row>
    <row r="37" spans="2:19" ht="75.95" customHeight="1">
      <c r="B37" s="156"/>
      <c r="C37" s="156"/>
      <c r="D37" s="155"/>
      <c r="E37" s="148"/>
      <c r="F37" s="161"/>
      <c r="G37" s="159"/>
      <c r="H37" s="22" t="s">
        <v>130</v>
      </c>
      <c r="I37" s="23" t="s">
        <v>131</v>
      </c>
      <c r="J37" s="27" t="s">
        <v>132</v>
      </c>
      <c r="K37" s="27" t="s">
        <v>133</v>
      </c>
      <c r="L37" s="27" t="s">
        <v>134</v>
      </c>
      <c r="M37" s="149"/>
      <c r="N37" s="148"/>
      <c r="O37" s="249"/>
      <c r="P37" s="24" t="s">
        <v>135</v>
      </c>
      <c r="Q37" s="28" t="s">
        <v>136</v>
      </c>
      <c r="R37" s="28" t="s">
        <v>137</v>
      </c>
      <c r="S37" s="251"/>
    </row>
    <row r="38" spans="2:19" ht="75.95" customHeight="1">
      <c r="B38" s="156"/>
      <c r="C38" s="156"/>
      <c r="D38" s="155"/>
      <c r="E38" s="148"/>
      <c r="F38" s="161"/>
      <c r="G38" s="159"/>
      <c r="H38" s="22" t="s">
        <v>138</v>
      </c>
      <c r="I38" s="23" t="s">
        <v>139</v>
      </c>
      <c r="J38" s="27" t="s">
        <v>140</v>
      </c>
      <c r="K38" s="27" t="s">
        <v>123</v>
      </c>
      <c r="L38" s="27" t="s">
        <v>141</v>
      </c>
      <c r="M38" s="149"/>
      <c r="N38" s="29"/>
      <c r="O38" s="30"/>
      <c r="P38" s="31"/>
      <c r="Q38" s="31"/>
      <c r="R38" s="31"/>
      <c r="S38" s="251"/>
    </row>
    <row r="39" spans="2:19" ht="75.95" customHeight="1">
      <c r="B39" s="156">
        <v>1</v>
      </c>
      <c r="C39" s="160">
        <v>45652</v>
      </c>
      <c r="D39" s="155" t="s">
        <v>117</v>
      </c>
      <c r="E39" s="148" t="s">
        <v>142</v>
      </c>
      <c r="F39" s="161" t="s">
        <v>143</v>
      </c>
      <c r="G39" s="159" t="s">
        <v>144</v>
      </c>
      <c r="H39" s="162" t="s">
        <v>145</v>
      </c>
      <c r="I39" s="252" t="s">
        <v>146</v>
      </c>
      <c r="J39" s="32" t="s">
        <v>147</v>
      </c>
      <c r="K39" s="32" t="s">
        <v>148</v>
      </c>
      <c r="L39" s="32" t="s">
        <v>149</v>
      </c>
      <c r="M39" s="149" t="s">
        <v>40</v>
      </c>
      <c r="N39" s="29" t="s">
        <v>49</v>
      </c>
      <c r="O39" s="30" t="s">
        <v>150</v>
      </c>
      <c r="P39" s="24" t="s">
        <v>151</v>
      </c>
      <c r="Q39" s="25" t="s">
        <v>128</v>
      </c>
      <c r="R39" s="24" t="s">
        <v>52</v>
      </c>
      <c r="S39" s="149" t="s">
        <v>40</v>
      </c>
    </row>
    <row r="40" spans="2:19" ht="75.95" customHeight="1">
      <c r="B40" s="156"/>
      <c r="C40" s="156"/>
      <c r="D40" s="155"/>
      <c r="E40" s="148"/>
      <c r="F40" s="161"/>
      <c r="G40" s="159"/>
      <c r="H40" s="162"/>
      <c r="I40" s="252"/>
      <c r="J40" s="32" t="s">
        <v>152</v>
      </c>
      <c r="K40" s="32" t="s">
        <v>148</v>
      </c>
      <c r="L40" s="32" t="s">
        <v>153</v>
      </c>
      <c r="M40" s="149"/>
      <c r="N40" s="29"/>
      <c r="O40" s="30"/>
      <c r="P40" s="31"/>
      <c r="Q40" s="31"/>
      <c r="R40" s="31"/>
      <c r="S40" s="149"/>
    </row>
    <row r="41" spans="2:19" ht="75.95" customHeight="1">
      <c r="B41" s="156"/>
      <c r="C41" s="156"/>
      <c r="D41" s="155"/>
      <c r="E41" s="148"/>
      <c r="F41" s="161"/>
      <c r="G41" s="159"/>
      <c r="H41" s="162"/>
      <c r="I41" s="252"/>
      <c r="J41" s="32" t="s">
        <v>154</v>
      </c>
      <c r="K41" s="32" t="s">
        <v>148</v>
      </c>
      <c r="L41" s="32" t="s">
        <v>155</v>
      </c>
      <c r="M41" s="149"/>
      <c r="N41" s="29"/>
      <c r="O41" s="30"/>
      <c r="P41" s="31"/>
      <c r="Q41" s="31"/>
      <c r="R41" s="31"/>
      <c r="S41" s="149"/>
    </row>
    <row r="42" spans="2:19" ht="75.95" customHeight="1">
      <c r="B42" s="156"/>
      <c r="C42" s="156"/>
      <c r="D42" s="155"/>
      <c r="E42" s="148"/>
      <c r="F42" s="161"/>
      <c r="G42" s="159"/>
      <c r="H42" s="162"/>
      <c r="I42" s="252" t="s">
        <v>156</v>
      </c>
      <c r="J42" s="32" t="s">
        <v>157</v>
      </c>
      <c r="K42" s="32" t="s">
        <v>148</v>
      </c>
      <c r="L42" s="32" t="s">
        <v>158</v>
      </c>
      <c r="M42" s="149"/>
      <c r="N42" s="29"/>
      <c r="O42" s="30"/>
      <c r="P42" s="31"/>
      <c r="Q42" s="31"/>
      <c r="R42" s="31"/>
      <c r="S42" s="149"/>
    </row>
    <row r="43" spans="2:19" ht="75.95" customHeight="1">
      <c r="B43" s="156"/>
      <c r="C43" s="156"/>
      <c r="D43" s="155"/>
      <c r="E43" s="148"/>
      <c r="F43" s="161"/>
      <c r="G43" s="159"/>
      <c r="H43" s="162"/>
      <c r="I43" s="252"/>
      <c r="J43" s="32" t="s">
        <v>159</v>
      </c>
      <c r="K43" s="32" t="s">
        <v>148</v>
      </c>
      <c r="L43" s="32" t="s">
        <v>155</v>
      </c>
      <c r="M43" s="149"/>
      <c r="N43" s="29"/>
      <c r="O43" s="30"/>
      <c r="P43" s="31"/>
      <c r="Q43" s="31"/>
      <c r="R43" s="31"/>
      <c r="S43" s="149"/>
    </row>
    <row r="44" spans="2:19" ht="75.95" customHeight="1">
      <c r="B44" s="156">
        <v>1</v>
      </c>
      <c r="C44" s="160">
        <v>45652</v>
      </c>
      <c r="D44" s="155" t="s">
        <v>117</v>
      </c>
      <c r="E44" s="148" t="s">
        <v>160</v>
      </c>
      <c r="F44" s="161" t="s">
        <v>161</v>
      </c>
      <c r="G44" s="159" t="s">
        <v>144</v>
      </c>
      <c r="H44" s="162" t="s">
        <v>162</v>
      </c>
      <c r="I44" s="252" t="s">
        <v>163</v>
      </c>
      <c r="J44" s="33" t="s">
        <v>164</v>
      </c>
      <c r="K44" s="32" t="s">
        <v>165</v>
      </c>
      <c r="L44" s="34" t="s">
        <v>166</v>
      </c>
      <c r="M44" s="251" t="s">
        <v>69</v>
      </c>
      <c r="N44" s="29" t="s">
        <v>49</v>
      </c>
      <c r="O44" s="30" t="s">
        <v>150</v>
      </c>
      <c r="P44" s="24" t="s">
        <v>151</v>
      </c>
      <c r="Q44" s="25" t="s">
        <v>128</v>
      </c>
      <c r="R44" s="24" t="s">
        <v>52</v>
      </c>
      <c r="S44" s="251" t="s">
        <v>129</v>
      </c>
    </row>
    <row r="45" spans="2:19" ht="75.95" customHeight="1">
      <c r="B45" s="156"/>
      <c r="C45" s="156"/>
      <c r="D45" s="155"/>
      <c r="E45" s="148"/>
      <c r="F45" s="161"/>
      <c r="G45" s="159"/>
      <c r="H45" s="162"/>
      <c r="I45" s="252"/>
      <c r="J45" s="27"/>
      <c r="K45" s="27"/>
      <c r="L45" s="27"/>
      <c r="M45" s="251"/>
      <c r="N45" s="148" t="s">
        <v>56</v>
      </c>
      <c r="O45" s="155" t="s">
        <v>57</v>
      </c>
      <c r="P45" s="24" t="s">
        <v>167</v>
      </c>
      <c r="Q45" s="25" t="s">
        <v>136</v>
      </c>
      <c r="R45" s="24" t="s">
        <v>168</v>
      </c>
      <c r="S45" s="251"/>
    </row>
    <row r="46" spans="2:19" ht="75.95" customHeight="1">
      <c r="B46" s="156"/>
      <c r="C46" s="156"/>
      <c r="D46" s="155"/>
      <c r="E46" s="148"/>
      <c r="F46" s="161"/>
      <c r="G46" s="159"/>
      <c r="H46" s="162"/>
      <c r="I46" s="252"/>
      <c r="J46" s="27"/>
      <c r="K46" s="27"/>
      <c r="L46" s="27"/>
      <c r="M46" s="251"/>
      <c r="N46" s="148"/>
      <c r="O46" s="155"/>
      <c r="P46" s="24" t="s">
        <v>169</v>
      </c>
      <c r="Q46" s="25" t="s">
        <v>170</v>
      </c>
      <c r="R46" s="24" t="s">
        <v>171</v>
      </c>
      <c r="S46" s="251"/>
    </row>
    <row r="47" spans="2:19" ht="75.95" customHeight="1">
      <c r="B47" s="156">
        <v>1</v>
      </c>
      <c r="C47" s="160">
        <v>45652</v>
      </c>
      <c r="D47" s="155" t="s">
        <v>117</v>
      </c>
      <c r="E47" s="148" t="s">
        <v>172</v>
      </c>
      <c r="F47" s="161" t="s">
        <v>173</v>
      </c>
      <c r="G47" s="159" t="s">
        <v>144</v>
      </c>
      <c r="H47" s="162" t="s">
        <v>174</v>
      </c>
      <c r="I47" s="252" t="s">
        <v>175</v>
      </c>
      <c r="J47" s="32" t="s">
        <v>176</v>
      </c>
      <c r="K47" s="32" t="s">
        <v>165</v>
      </c>
      <c r="L47" s="32" t="s">
        <v>153</v>
      </c>
      <c r="M47" s="251" t="s">
        <v>69</v>
      </c>
      <c r="N47" s="29" t="s">
        <v>49</v>
      </c>
      <c r="O47" s="30" t="s">
        <v>150</v>
      </c>
      <c r="P47" s="24" t="s">
        <v>151</v>
      </c>
      <c r="Q47" s="25" t="s">
        <v>128</v>
      </c>
      <c r="R47" s="24" t="s">
        <v>52</v>
      </c>
      <c r="S47" s="149" t="s">
        <v>40</v>
      </c>
    </row>
    <row r="48" spans="2:19" ht="75.95" customHeight="1">
      <c r="B48" s="156"/>
      <c r="C48" s="156"/>
      <c r="D48" s="155"/>
      <c r="E48" s="148"/>
      <c r="F48" s="161"/>
      <c r="G48" s="159"/>
      <c r="H48" s="162"/>
      <c r="I48" s="252"/>
      <c r="J48" s="27"/>
      <c r="K48" s="27"/>
      <c r="L48" s="27"/>
      <c r="M48" s="251"/>
      <c r="N48" s="148" t="s">
        <v>56</v>
      </c>
      <c r="O48" s="155" t="s">
        <v>57</v>
      </c>
      <c r="P48" s="24" t="s">
        <v>167</v>
      </c>
      <c r="Q48" s="25" t="s">
        <v>136</v>
      </c>
      <c r="R48" s="24" t="s">
        <v>168</v>
      </c>
      <c r="S48" s="149"/>
    </row>
    <row r="49" spans="2:19" ht="75.95" customHeight="1">
      <c r="B49" s="156"/>
      <c r="C49" s="156"/>
      <c r="D49" s="155"/>
      <c r="E49" s="148"/>
      <c r="F49" s="161"/>
      <c r="G49" s="159"/>
      <c r="H49" s="162"/>
      <c r="I49" s="252"/>
      <c r="J49" s="27"/>
      <c r="K49" s="27"/>
      <c r="L49" s="27"/>
      <c r="M49" s="251"/>
      <c r="N49" s="148"/>
      <c r="O49" s="155"/>
      <c r="P49" s="24" t="s">
        <v>169</v>
      </c>
      <c r="Q49" s="25" t="s">
        <v>170</v>
      </c>
      <c r="R49" s="24" t="s">
        <v>171</v>
      </c>
      <c r="S49" s="149"/>
    </row>
    <row r="50" spans="2:19" ht="75.95" customHeight="1">
      <c r="B50" s="156">
        <v>1</v>
      </c>
      <c r="C50" s="160">
        <v>45652</v>
      </c>
      <c r="D50" s="155" t="s">
        <v>117</v>
      </c>
      <c r="E50" s="148" t="s">
        <v>177</v>
      </c>
      <c r="F50" s="161" t="s">
        <v>178</v>
      </c>
      <c r="G50" s="159" t="s">
        <v>144</v>
      </c>
      <c r="H50" s="22" t="s">
        <v>179</v>
      </c>
      <c r="I50" s="23" t="s">
        <v>180</v>
      </c>
      <c r="J50" s="35" t="s">
        <v>181</v>
      </c>
      <c r="K50" s="35" t="s">
        <v>182</v>
      </c>
      <c r="L50" s="35" t="s">
        <v>183</v>
      </c>
      <c r="M50" s="251" t="s">
        <v>69</v>
      </c>
      <c r="N50" s="148" t="s">
        <v>49</v>
      </c>
      <c r="O50" s="155" t="s">
        <v>150</v>
      </c>
      <c r="P50" s="24" t="s">
        <v>151</v>
      </c>
      <c r="Q50" s="25" t="s">
        <v>128</v>
      </c>
      <c r="R50" s="24" t="s">
        <v>52</v>
      </c>
      <c r="S50" s="251" t="s">
        <v>129</v>
      </c>
    </row>
    <row r="51" spans="2:19" ht="75.95" customHeight="1">
      <c r="B51" s="156"/>
      <c r="C51" s="156"/>
      <c r="D51" s="155"/>
      <c r="E51" s="148"/>
      <c r="F51" s="161"/>
      <c r="G51" s="159"/>
      <c r="H51" s="22" t="s">
        <v>184</v>
      </c>
      <c r="I51" s="23" t="s">
        <v>185</v>
      </c>
      <c r="J51" s="35" t="s">
        <v>186</v>
      </c>
      <c r="K51" s="35" t="s">
        <v>182</v>
      </c>
      <c r="L51" s="35" t="s">
        <v>187</v>
      </c>
      <c r="M51" s="251"/>
      <c r="N51" s="148"/>
      <c r="O51" s="155"/>
      <c r="P51" s="36"/>
      <c r="Q51" s="37"/>
      <c r="R51" s="37"/>
      <c r="S51" s="251"/>
    </row>
    <row r="52" spans="2:19" ht="75.95" customHeight="1">
      <c r="B52" s="156"/>
      <c r="C52" s="156"/>
      <c r="D52" s="155"/>
      <c r="E52" s="148"/>
      <c r="F52" s="161"/>
      <c r="G52" s="159"/>
      <c r="H52" s="22" t="s">
        <v>188</v>
      </c>
      <c r="I52" s="23" t="s">
        <v>189</v>
      </c>
      <c r="J52" s="35" t="s">
        <v>190</v>
      </c>
      <c r="K52" s="35" t="s">
        <v>182</v>
      </c>
      <c r="L52" s="35" t="s">
        <v>191</v>
      </c>
      <c r="M52" s="251"/>
      <c r="N52" s="148" t="s">
        <v>56</v>
      </c>
      <c r="O52" s="155" t="s">
        <v>57</v>
      </c>
      <c r="P52" s="24" t="s">
        <v>167</v>
      </c>
      <c r="Q52" s="25" t="s">
        <v>136</v>
      </c>
      <c r="R52" s="24" t="s">
        <v>168</v>
      </c>
      <c r="S52" s="251"/>
    </row>
    <row r="53" spans="2:19" ht="75.95" customHeight="1">
      <c r="B53" s="156"/>
      <c r="C53" s="156"/>
      <c r="D53" s="155"/>
      <c r="E53" s="148"/>
      <c r="F53" s="161"/>
      <c r="G53" s="159"/>
      <c r="H53" s="22" t="s">
        <v>192</v>
      </c>
      <c r="I53" s="23" t="s">
        <v>193</v>
      </c>
      <c r="J53" s="35" t="s">
        <v>194</v>
      </c>
      <c r="K53" s="35" t="s">
        <v>182</v>
      </c>
      <c r="L53" s="35" t="s">
        <v>195</v>
      </c>
      <c r="M53" s="251"/>
      <c r="N53" s="148"/>
      <c r="O53" s="155"/>
      <c r="P53" s="24" t="s">
        <v>169</v>
      </c>
      <c r="Q53" s="25" t="s">
        <v>170</v>
      </c>
      <c r="R53" s="24" t="s">
        <v>171</v>
      </c>
      <c r="S53" s="251"/>
    </row>
    <row r="54" spans="2:19" ht="75.95" customHeight="1">
      <c r="B54" s="156">
        <v>1</v>
      </c>
      <c r="C54" s="160">
        <v>45652</v>
      </c>
      <c r="D54" s="155" t="s">
        <v>117</v>
      </c>
      <c r="E54" s="148" t="s">
        <v>196</v>
      </c>
      <c r="F54" s="161" t="s">
        <v>197</v>
      </c>
      <c r="G54" s="159" t="s">
        <v>144</v>
      </c>
      <c r="H54" s="162" t="s">
        <v>198</v>
      </c>
      <c r="I54" s="252" t="s">
        <v>199</v>
      </c>
      <c r="J54" s="35" t="s">
        <v>181</v>
      </c>
      <c r="K54" s="35" t="s">
        <v>182</v>
      </c>
      <c r="L54" s="35" t="s">
        <v>200</v>
      </c>
      <c r="M54" s="149" t="s">
        <v>40</v>
      </c>
      <c r="N54" s="29" t="s">
        <v>49</v>
      </c>
      <c r="O54" s="30" t="s">
        <v>150</v>
      </c>
      <c r="P54" s="24" t="s">
        <v>151</v>
      </c>
      <c r="Q54" s="25" t="s">
        <v>128</v>
      </c>
      <c r="R54" s="24" t="s">
        <v>52</v>
      </c>
      <c r="S54" s="149" t="s">
        <v>40</v>
      </c>
    </row>
    <row r="55" spans="2:19" ht="75.95" customHeight="1">
      <c r="B55" s="156"/>
      <c r="C55" s="156"/>
      <c r="D55" s="155"/>
      <c r="E55" s="148"/>
      <c r="F55" s="161"/>
      <c r="G55" s="159"/>
      <c r="H55" s="162"/>
      <c r="I55" s="252"/>
      <c r="J55" s="27"/>
      <c r="K55" s="27"/>
      <c r="L55" s="27"/>
      <c r="M55" s="149"/>
      <c r="N55" s="148" t="s">
        <v>56</v>
      </c>
      <c r="O55" s="155" t="s">
        <v>57</v>
      </c>
      <c r="P55" s="24" t="s">
        <v>167</v>
      </c>
      <c r="Q55" s="25" t="s">
        <v>136</v>
      </c>
      <c r="R55" s="24" t="s">
        <v>168</v>
      </c>
      <c r="S55" s="149"/>
    </row>
    <row r="56" spans="2:19" ht="75.95" customHeight="1">
      <c r="B56" s="156"/>
      <c r="C56" s="156"/>
      <c r="D56" s="155"/>
      <c r="E56" s="148"/>
      <c r="F56" s="161"/>
      <c r="G56" s="159"/>
      <c r="H56" s="162"/>
      <c r="I56" s="252"/>
      <c r="J56" s="27"/>
      <c r="K56" s="27"/>
      <c r="L56" s="27"/>
      <c r="M56" s="149"/>
      <c r="N56" s="148"/>
      <c r="O56" s="155"/>
      <c r="P56" s="24" t="s">
        <v>169</v>
      </c>
      <c r="Q56" s="25" t="s">
        <v>170</v>
      </c>
      <c r="R56" s="24" t="s">
        <v>171</v>
      </c>
      <c r="S56" s="149"/>
    </row>
    <row r="57" spans="2:19" ht="75.95" customHeight="1">
      <c r="B57" s="156">
        <v>1</v>
      </c>
      <c r="C57" s="160">
        <v>45652</v>
      </c>
      <c r="D57" s="155" t="s">
        <v>117</v>
      </c>
      <c r="E57" s="148" t="s">
        <v>201</v>
      </c>
      <c r="F57" s="161" t="s">
        <v>202</v>
      </c>
      <c r="G57" s="159" t="s">
        <v>144</v>
      </c>
      <c r="H57" s="162" t="s">
        <v>203</v>
      </c>
      <c r="I57" s="252" t="s">
        <v>204</v>
      </c>
      <c r="J57" s="35" t="s">
        <v>205</v>
      </c>
      <c r="K57" s="35" t="s">
        <v>182</v>
      </c>
      <c r="L57" s="35" t="s">
        <v>206</v>
      </c>
      <c r="M57" s="149" t="s">
        <v>40</v>
      </c>
      <c r="N57" s="29" t="s">
        <v>207</v>
      </c>
      <c r="O57" s="30" t="s">
        <v>208</v>
      </c>
      <c r="P57" s="38" t="s">
        <v>209</v>
      </c>
      <c r="Q57" s="25" t="s">
        <v>210</v>
      </c>
      <c r="R57" s="24" t="s">
        <v>211</v>
      </c>
      <c r="S57" s="251" t="s">
        <v>129</v>
      </c>
    </row>
    <row r="58" spans="2:19" ht="75.95" customHeight="1">
      <c r="B58" s="156"/>
      <c r="C58" s="156"/>
      <c r="D58" s="155"/>
      <c r="E58" s="148"/>
      <c r="F58" s="161"/>
      <c r="G58" s="159"/>
      <c r="H58" s="162"/>
      <c r="I58" s="252"/>
      <c r="J58" s="35" t="s">
        <v>212</v>
      </c>
      <c r="K58" s="35" t="s">
        <v>182</v>
      </c>
      <c r="L58" s="35" t="s">
        <v>213</v>
      </c>
      <c r="M58" s="149"/>
      <c r="N58" s="29" t="s">
        <v>214</v>
      </c>
      <c r="O58" s="30" t="s">
        <v>215</v>
      </c>
      <c r="P58" s="24" t="s">
        <v>216</v>
      </c>
      <c r="Q58" s="25" t="s">
        <v>217</v>
      </c>
      <c r="R58" s="24" t="s">
        <v>171</v>
      </c>
      <c r="S58" s="251"/>
    </row>
    <row r="59" spans="2:19" ht="75.95" customHeight="1">
      <c r="B59" s="156"/>
      <c r="C59" s="156"/>
      <c r="D59" s="155"/>
      <c r="E59" s="148"/>
      <c r="F59" s="161"/>
      <c r="G59" s="159"/>
      <c r="H59" s="22" t="s">
        <v>218</v>
      </c>
      <c r="I59" s="23" t="s">
        <v>219</v>
      </c>
      <c r="J59" s="35" t="s">
        <v>220</v>
      </c>
      <c r="K59" s="35" t="s">
        <v>221</v>
      </c>
      <c r="L59" s="35" t="s">
        <v>222</v>
      </c>
      <c r="M59" s="149"/>
      <c r="N59" s="29"/>
      <c r="O59" s="30"/>
      <c r="P59" s="31"/>
      <c r="Q59" s="31"/>
      <c r="R59" s="31"/>
      <c r="S59" s="251"/>
    </row>
    <row r="60" spans="2:19" ht="75.95" customHeight="1">
      <c r="B60" s="156">
        <v>1</v>
      </c>
      <c r="C60" s="160">
        <v>45652</v>
      </c>
      <c r="D60" s="155" t="s">
        <v>117</v>
      </c>
      <c r="E60" s="148" t="s">
        <v>223</v>
      </c>
      <c r="F60" s="161" t="s">
        <v>224</v>
      </c>
      <c r="G60" s="159" t="s">
        <v>144</v>
      </c>
      <c r="H60" s="22" t="s">
        <v>225</v>
      </c>
      <c r="I60" s="23" t="s">
        <v>226</v>
      </c>
      <c r="J60" s="35" t="s">
        <v>227</v>
      </c>
      <c r="K60" s="35" t="s">
        <v>228</v>
      </c>
      <c r="L60" s="35" t="s">
        <v>229</v>
      </c>
      <c r="M60" s="149" t="s">
        <v>40</v>
      </c>
      <c r="N60" s="29" t="s">
        <v>49</v>
      </c>
      <c r="O60" s="30" t="s">
        <v>150</v>
      </c>
      <c r="P60" s="24" t="s">
        <v>151</v>
      </c>
      <c r="Q60" s="25" t="s">
        <v>128</v>
      </c>
      <c r="R60" s="24" t="s">
        <v>52</v>
      </c>
      <c r="S60" s="251" t="s">
        <v>129</v>
      </c>
    </row>
    <row r="61" spans="2:19" ht="75.95" customHeight="1">
      <c r="B61" s="156"/>
      <c r="C61" s="156"/>
      <c r="D61" s="155"/>
      <c r="E61" s="148"/>
      <c r="F61" s="161"/>
      <c r="G61" s="159"/>
      <c r="H61" s="22" t="s">
        <v>230</v>
      </c>
      <c r="I61" s="23" t="s">
        <v>231</v>
      </c>
      <c r="J61" s="35" t="s">
        <v>232</v>
      </c>
      <c r="K61" s="35" t="s">
        <v>210</v>
      </c>
      <c r="L61" s="35" t="s">
        <v>233</v>
      </c>
      <c r="M61" s="149"/>
      <c r="N61" s="148" t="s">
        <v>56</v>
      </c>
      <c r="O61" s="155" t="s">
        <v>57</v>
      </c>
      <c r="P61" s="24" t="s">
        <v>167</v>
      </c>
      <c r="Q61" s="25" t="s">
        <v>136</v>
      </c>
      <c r="R61" s="24" t="s">
        <v>168</v>
      </c>
      <c r="S61" s="251"/>
    </row>
    <row r="62" spans="2:19" ht="75.95" customHeight="1">
      <c r="B62" s="156"/>
      <c r="C62" s="156"/>
      <c r="D62" s="155"/>
      <c r="E62" s="148"/>
      <c r="F62" s="161"/>
      <c r="G62" s="159"/>
      <c r="H62" s="22" t="s">
        <v>234</v>
      </c>
      <c r="I62" s="23" t="s">
        <v>235</v>
      </c>
      <c r="J62" s="35" t="s">
        <v>236</v>
      </c>
      <c r="K62" s="35" t="s">
        <v>237</v>
      </c>
      <c r="L62" s="35" t="s">
        <v>238</v>
      </c>
      <c r="M62" s="149"/>
      <c r="N62" s="148"/>
      <c r="O62" s="155"/>
      <c r="P62" s="24" t="s">
        <v>169</v>
      </c>
      <c r="Q62" s="25" t="s">
        <v>170</v>
      </c>
      <c r="R62" s="24" t="s">
        <v>171</v>
      </c>
      <c r="S62" s="251"/>
    </row>
    <row r="63" spans="2:19" ht="75.95" customHeight="1">
      <c r="B63" s="156">
        <v>1</v>
      </c>
      <c r="C63" s="160">
        <v>45652</v>
      </c>
      <c r="D63" s="155" t="s">
        <v>117</v>
      </c>
      <c r="E63" s="148" t="s">
        <v>239</v>
      </c>
      <c r="F63" s="161" t="s">
        <v>240</v>
      </c>
      <c r="G63" s="159" t="s">
        <v>91</v>
      </c>
      <c r="H63" s="22" t="s">
        <v>241</v>
      </c>
      <c r="I63" s="23" t="s">
        <v>242</v>
      </c>
      <c r="J63" s="39" t="s">
        <v>243</v>
      </c>
      <c r="K63" s="40" t="s">
        <v>244</v>
      </c>
      <c r="L63" s="35" t="s">
        <v>245</v>
      </c>
      <c r="M63" s="149" t="s">
        <v>40</v>
      </c>
      <c r="N63" s="148" t="s">
        <v>56</v>
      </c>
      <c r="O63" s="155" t="s">
        <v>57</v>
      </c>
      <c r="P63" s="24" t="s">
        <v>167</v>
      </c>
      <c r="Q63" s="25" t="s">
        <v>136</v>
      </c>
      <c r="R63" s="24" t="s">
        <v>168</v>
      </c>
      <c r="S63" s="251" t="s">
        <v>129</v>
      </c>
    </row>
    <row r="64" spans="2:19" ht="75.95" customHeight="1">
      <c r="B64" s="156"/>
      <c r="C64" s="156"/>
      <c r="D64" s="155"/>
      <c r="E64" s="148"/>
      <c r="F64" s="161"/>
      <c r="G64" s="159"/>
      <c r="H64" s="22" t="s">
        <v>246</v>
      </c>
      <c r="I64" s="23" t="s">
        <v>247</v>
      </c>
      <c r="J64" s="35" t="s">
        <v>248</v>
      </c>
      <c r="K64" s="35" t="s">
        <v>249</v>
      </c>
      <c r="L64" s="35" t="s">
        <v>250</v>
      </c>
      <c r="M64" s="149"/>
      <c r="N64" s="148"/>
      <c r="O64" s="155"/>
      <c r="P64" s="24" t="s">
        <v>169</v>
      </c>
      <c r="Q64" s="25" t="s">
        <v>170</v>
      </c>
      <c r="R64" s="24" t="s">
        <v>171</v>
      </c>
      <c r="S64" s="251"/>
    </row>
    <row r="65" spans="2:19" ht="75.95" customHeight="1">
      <c r="B65" s="156"/>
      <c r="C65" s="156"/>
      <c r="D65" s="155"/>
      <c r="E65" s="148"/>
      <c r="F65" s="161"/>
      <c r="G65" s="159"/>
      <c r="H65" s="22" t="s">
        <v>188</v>
      </c>
      <c r="I65" s="23" t="s">
        <v>251</v>
      </c>
      <c r="J65" s="23" t="s">
        <v>252</v>
      </c>
      <c r="K65" s="23" t="s">
        <v>253</v>
      </c>
      <c r="L65" s="23" t="s">
        <v>254</v>
      </c>
      <c r="M65" s="149"/>
      <c r="N65" s="29" t="s">
        <v>214</v>
      </c>
      <c r="O65" s="30" t="s">
        <v>215</v>
      </c>
      <c r="P65" s="24" t="s">
        <v>216</v>
      </c>
      <c r="Q65" s="25" t="s">
        <v>217</v>
      </c>
      <c r="R65" s="24" t="s">
        <v>171</v>
      </c>
      <c r="S65" s="251"/>
    </row>
    <row r="66" spans="2:19" ht="75.95" customHeight="1">
      <c r="B66" s="156"/>
      <c r="C66" s="156"/>
      <c r="D66" s="155"/>
      <c r="E66" s="148"/>
      <c r="F66" s="161"/>
      <c r="G66" s="159"/>
      <c r="H66" s="22" t="s">
        <v>255</v>
      </c>
      <c r="I66" s="23" t="s">
        <v>256</v>
      </c>
      <c r="J66" s="37" t="s">
        <v>257</v>
      </c>
      <c r="K66" s="39" t="s">
        <v>244</v>
      </c>
      <c r="L66" s="37" t="s">
        <v>258</v>
      </c>
      <c r="M66" s="149"/>
      <c r="N66" s="29"/>
      <c r="O66" s="30"/>
      <c r="P66" s="31"/>
      <c r="Q66" s="31"/>
      <c r="R66" s="31"/>
      <c r="S66" s="251"/>
    </row>
    <row r="67" spans="2:19" ht="75.95" customHeight="1">
      <c r="B67" s="148">
        <v>1</v>
      </c>
      <c r="C67" s="147">
        <v>45652</v>
      </c>
      <c r="D67" s="155" t="s">
        <v>259</v>
      </c>
      <c r="E67" s="148" t="s">
        <v>260</v>
      </c>
      <c r="F67" s="156" t="str">
        <f>IFERROR(VLOOKUP(E67,'[5]Riesgos de gestión'!$C$170:$D$197,2,0),0)</f>
        <v xml:space="preserve">Posibilidad de Ineficiencia de la ANM en la planificación de los planes y programas archivísticos </v>
      </c>
      <c r="G67" s="148" t="s">
        <v>34</v>
      </c>
      <c r="H67" s="22" t="s">
        <v>261</v>
      </c>
      <c r="I67" s="31" t="str">
        <f>IFERROR(VLOOKUP(H67,'[5]Riesgos de gestión'!$L$33:$M$165,2,0),0)</f>
        <v>Debilidades en el seguimiento al cumplimiento de las actividades del PINAR</v>
      </c>
      <c r="J67" s="35" t="s">
        <v>262</v>
      </c>
      <c r="K67" s="65" t="s">
        <v>263</v>
      </c>
      <c r="L67" s="35" t="s">
        <v>264</v>
      </c>
      <c r="M67" s="149">
        <f>IFERROR(VLOOKUP($B67,'[5]Riesgos de gestión'!$C$170:$T$197,17,0),0)</f>
        <v>0</v>
      </c>
      <c r="N67" s="29" t="s">
        <v>265</v>
      </c>
      <c r="O67" s="31" t="str">
        <f>IFERROR(VLOOKUP(N67,'[5]Riesgos de gestión'!$D$9:$E$28,2,0),0)</f>
        <v>Incumplimiento de metas en materia de gestión documental.</v>
      </c>
      <c r="P67" s="35" t="s">
        <v>266</v>
      </c>
      <c r="Q67" s="65" t="s">
        <v>263</v>
      </c>
      <c r="R67" s="52" t="s">
        <v>267</v>
      </c>
      <c r="S67" s="149">
        <f>IFERROR(VLOOKUP($B67,'[5]Riesgos de gestión'!$C$170:$W$197,18,0),0)</f>
        <v>0</v>
      </c>
    </row>
    <row r="68" spans="2:19" ht="75.95" customHeight="1">
      <c r="B68" s="148"/>
      <c r="C68" s="148"/>
      <c r="D68" s="155"/>
      <c r="E68" s="148"/>
      <c r="F68" s="156"/>
      <c r="G68" s="148"/>
      <c r="H68" s="22" t="s">
        <v>268</v>
      </c>
      <c r="I68" s="31" t="str">
        <f>IFERROR(VLOOKUP(H68,'[5]Riesgos de gestión'!$L$33:$M$165,2,0),0)</f>
        <v>Elaboración del PINAR sin el conocimiento especializado requerido</v>
      </c>
      <c r="J68" s="35" t="s">
        <v>269</v>
      </c>
      <c r="K68" s="65" t="s">
        <v>263</v>
      </c>
      <c r="L68" s="40" t="s">
        <v>270</v>
      </c>
      <c r="M68" s="149"/>
      <c r="N68" s="29"/>
      <c r="O68" s="31">
        <f>IFERROR(VLOOKUP(N68,'[5]Riesgos de gestión'!$D$9:$E$28,2,0),0)</f>
        <v>0</v>
      </c>
      <c r="P68" s="31"/>
      <c r="Q68" s="31"/>
      <c r="R68" s="31"/>
      <c r="S68" s="149"/>
    </row>
    <row r="69" spans="2:19" ht="75.95" customHeight="1">
      <c r="B69" s="148"/>
      <c r="C69" s="148"/>
      <c r="D69" s="155"/>
      <c r="E69" s="148"/>
      <c r="F69" s="156"/>
      <c r="G69" s="148"/>
      <c r="H69" s="22" t="s">
        <v>271</v>
      </c>
      <c r="I69" s="31" t="str">
        <f>IFERROR(VLOOKUP(H69,'[5]Riesgos de gestión'!$L$33:$M$165,2,0),0)</f>
        <v>Falta de recursos para implementar las acciones previstas en el PINAR</v>
      </c>
      <c r="J69" s="64" t="s">
        <v>272</v>
      </c>
      <c r="K69" s="65" t="s">
        <v>263</v>
      </c>
      <c r="L69" s="31" t="s">
        <v>273</v>
      </c>
      <c r="M69" s="149"/>
      <c r="N69" s="29"/>
      <c r="O69" s="31">
        <f>IFERROR(VLOOKUP(N69,'[5]Riesgos de gestión'!$D$9:$E$28,2,0),0)</f>
        <v>0</v>
      </c>
      <c r="P69" s="31"/>
      <c r="Q69" s="31"/>
      <c r="R69" s="31"/>
      <c r="S69" s="149"/>
    </row>
    <row r="70" spans="2:19" ht="75.95" customHeight="1">
      <c r="B70" s="148">
        <v>1</v>
      </c>
      <c r="C70" s="147">
        <v>45652</v>
      </c>
      <c r="D70" s="155" t="s">
        <v>259</v>
      </c>
      <c r="E70" s="148" t="s">
        <v>274</v>
      </c>
      <c r="F70" s="156" t="str">
        <f>IFERROR(VLOOKUP(E70,'[5]Riesgos de gestión'!$C$170:$D$197,2,0),0)</f>
        <v>Posibilidad de Incumplimiento de las normas archivísticas</v>
      </c>
      <c r="G70" s="148" t="s">
        <v>34</v>
      </c>
      <c r="H70" s="22" t="s">
        <v>275</v>
      </c>
      <c r="I70" s="148" t="str">
        <f>IFERROR(VLOOKUP(H70,'[5]Riesgos de gestión'!$L$33:$M$165,2,0),0)</f>
        <v>Desconocimiento de la normatividad</v>
      </c>
      <c r="J70" s="151" t="s">
        <v>276</v>
      </c>
      <c r="K70" s="151" t="s">
        <v>263</v>
      </c>
      <c r="L70" s="151" t="s">
        <v>101</v>
      </c>
      <c r="M70" s="150">
        <f>IFERROR(VLOOKUP($B70,'[5]Riesgos de gestión'!$C$170:$T$197,17,0),0)</f>
        <v>0</v>
      </c>
      <c r="N70" s="29" t="s">
        <v>49</v>
      </c>
      <c r="O70" s="31" t="str">
        <f>IFERROR(VLOOKUP(N70,'[5]Riesgos de gestión'!$D$9:$E$28,2,0),0)</f>
        <v>Potenciales responsabilidades disciplinarias</v>
      </c>
      <c r="P70" s="31">
        <f>+'[5]Riesgos de gestión'!N70</f>
        <v>0</v>
      </c>
      <c r="Q70" s="65" t="s">
        <v>263</v>
      </c>
      <c r="R70" s="52" t="s">
        <v>52</v>
      </c>
      <c r="S70" s="149">
        <f>IFERROR(VLOOKUP($B70,'[5]Riesgos de gestión'!$C$170:$W$197,18,0),0)</f>
        <v>0</v>
      </c>
    </row>
    <row r="71" spans="2:19" ht="75.95" customHeight="1">
      <c r="B71" s="148"/>
      <c r="C71" s="148"/>
      <c r="D71" s="155"/>
      <c r="E71" s="148"/>
      <c r="F71" s="156"/>
      <c r="G71" s="148"/>
      <c r="H71" s="22"/>
      <c r="I71" s="148"/>
      <c r="J71" s="151"/>
      <c r="K71" s="151"/>
      <c r="L71" s="151"/>
      <c r="M71" s="150"/>
      <c r="N71" s="29" t="s">
        <v>277</v>
      </c>
      <c r="O71" s="31" t="str">
        <f>IFERROR(VLOOKUP(N71,'[5]Riesgos de gestión'!$D$9:$E$28,2,0),0)</f>
        <v>Inconformidades/hallazgos en la implementación del sistema de la gestión documental de la ANM</v>
      </c>
      <c r="P71" s="35" t="s">
        <v>278</v>
      </c>
      <c r="Q71" s="65" t="s">
        <v>263</v>
      </c>
      <c r="R71" s="52" t="s">
        <v>279</v>
      </c>
      <c r="S71" s="149"/>
    </row>
    <row r="72" spans="2:19" ht="75.95" customHeight="1">
      <c r="B72" s="148">
        <v>1</v>
      </c>
      <c r="C72" s="147">
        <v>45652</v>
      </c>
      <c r="D72" s="155" t="s">
        <v>259</v>
      </c>
      <c r="E72" s="148" t="s">
        <v>280</v>
      </c>
      <c r="F72" s="156" t="str">
        <f>IFERROR(VLOOKUP(E72,'[5]Riesgos de gestión'!$C$170:$D$197,2,0),0)</f>
        <v>Posibilidad de Pérdida de información/trazabilidad de los documentos en el Sistema de Gestión Documental de la ANM</v>
      </c>
      <c r="G72" s="148" t="s">
        <v>34</v>
      </c>
      <c r="H72" s="22" t="s">
        <v>281</v>
      </c>
      <c r="I72" s="31" t="str">
        <f>IFERROR(VLOOKUP(H72,'[5]Riesgos de gestión'!$L$33:$M$165,2,0),0)</f>
        <v>Incumplimiento de los lineamientos de cargue documental en el SGD por parte de funcionarios y contratistas</v>
      </c>
      <c r="J72" s="39" t="s">
        <v>282</v>
      </c>
      <c r="K72" s="65" t="s">
        <v>263</v>
      </c>
      <c r="L72" s="40" t="s">
        <v>283</v>
      </c>
      <c r="M72" s="150">
        <f>IFERROR(VLOOKUP($B72,'[5]Riesgos de gestión'!$C$170:$T$197,17,0),0)</f>
        <v>0</v>
      </c>
      <c r="N72" s="29" t="s">
        <v>277</v>
      </c>
      <c r="O72" s="31" t="str">
        <f>IFERROR(VLOOKUP(N72,'[5]Riesgos de gestión'!$D$9:$E$28,2,0),0)</f>
        <v>Inconformidades/hallazgos en la implementación del sistema de la gestión documental de la ANM</v>
      </c>
      <c r="P72" s="35" t="s">
        <v>278</v>
      </c>
      <c r="Q72" s="65" t="s">
        <v>263</v>
      </c>
      <c r="R72" s="52" t="s">
        <v>279</v>
      </c>
      <c r="S72" s="149">
        <f>IFERROR(VLOOKUP($B72,'[5]Riesgos de gestión'!$C$170:$W$197,18,0),0)</f>
        <v>0</v>
      </c>
    </row>
    <row r="73" spans="2:19" ht="75.95" customHeight="1">
      <c r="B73" s="148"/>
      <c r="C73" s="148"/>
      <c r="D73" s="155"/>
      <c r="E73" s="148"/>
      <c r="F73" s="156"/>
      <c r="G73" s="148"/>
      <c r="H73" s="22" t="s">
        <v>284</v>
      </c>
      <c r="I73" s="31" t="str">
        <f>IFERROR(VLOOKUP(H73,'[5]Riesgos de gestión'!$L$33:$M$165,2,0),0)</f>
        <v>Incumplimiento de lineamientos frente a la administración de documentos físicos de la ANM</v>
      </c>
      <c r="J73" s="40" t="s">
        <v>285</v>
      </c>
      <c r="K73" s="65" t="s">
        <v>263</v>
      </c>
      <c r="L73" s="40" t="s">
        <v>264</v>
      </c>
      <c r="M73" s="150"/>
      <c r="N73" s="29"/>
      <c r="O73" s="31">
        <f>IFERROR(VLOOKUP(N73,'[5]Riesgos de gestión'!$D$9:$E$28,2,0),0)</f>
        <v>0</v>
      </c>
      <c r="P73" s="31"/>
      <c r="Q73" s="31"/>
      <c r="R73" s="31"/>
      <c r="S73" s="149"/>
    </row>
    <row r="74" spans="2:19" ht="75.95" customHeight="1">
      <c r="B74" s="29">
        <v>1</v>
      </c>
      <c r="C74" s="134">
        <v>45652</v>
      </c>
      <c r="D74" s="30" t="s">
        <v>259</v>
      </c>
      <c r="E74" s="29" t="s">
        <v>286</v>
      </c>
      <c r="F74" s="142" t="str">
        <f>IFERROR(VLOOKUP(E74,'[5]Riesgos de gestión'!$C$170:$D$197,2,0),0)</f>
        <v>Posibilidad de Inoportunidad en la atención de solicitudes de usuarios internos o externos</v>
      </c>
      <c r="G74" s="29" t="s">
        <v>34</v>
      </c>
      <c r="H74" s="22" t="s">
        <v>287</v>
      </c>
      <c r="I74" s="31" t="str">
        <f>IFERROR(VLOOKUP(H74,'[5]Riesgos de gestión'!$L$33:$M$165,2,0),0)</f>
        <v>Desconocimiento en los sistemas de información para la consulta y gestión documental</v>
      </c>
      <c r="J74" s="66" t="s">
        <v>288</v>
      </c>
      <c r="K74" s="65" t="s">
        <v>263</v>
      </c>
      <c r="L74" s="66" t="s">
        <v>289</v>
      </c>
      <c r="M74" s="132">
        <f>IFERROR(VLOOKUP($B74,'[5]Riesgos de gestión'!$C$170:$T$197,17,0),0)</f>
        <v>0</v>
      </c>
      <c r="N74" s="29" t="s">
        <v>49</v>
      </c>
      <c r="O74" s="31" t="str">
        <f>IFERROR(VLOOKUP(N74,'[5]Riesgos de gestión'!$D$9:$E$28,2,0),0)</f>
        <v>Potenciales responsabilidades disciplinarias</v>
      </c>
      <c r="P74" s="35" t="s">
        <v>290</v>
      </c>
      <c r="Q74" s="65" t="s">
        <v>263</v>
      </c>
      <c r="R74" s="52" t="s">
        <v>52</v>
      </c>
      <c r="S74" s="60">
        <f>IFERROR(VLOOKUP($B74,'[5]Riesgos de gestión'!$C$170:$W$197,18,0),0)</f>
        <v>0</v>
      </c>
    </row>
    <row r="75" spans="2:19" ht="75.95" customHeight="1">
      <c r="B75" s="148">
        <v>1</v>
      </c>
      <c r="C75" s="147">
        <v>45652</v>
      </c>
      <c r="D75" s="155" t="s">
        <v>259</v>
      </c>
      <c r="E75" s="148" t="s">
        <v>291</v>
      </c>
      <c r="F75" s="156" t="str">
        <f>IFERROR(VLOOKUP(E75,'[5]Riesgos de gestión'!$C$170:$D$197,2,0),0)</f>
        <v>Posibilidad de Incumplimiento de las Tablas de retención documental</v>
      </c>
      <c r="G75" s="148" t="s">
        <v>34</v>
      </c>
      <c r="H75" s="22" t="s">
        <v>292</v>
      </c>
      <c r="I75" s="148" t="str">
        <f>IFERROR(VLOOKUP(H75,'[5]Riesgos de gestión'!$L$33:$M$165,2,0),0)</f>
        <v>Documentos a transferir sin el cumplimiento de los lineamientos técnicos</v>
      </c>
      <c r="J75" s="40" t="s">
        <v>293</v>
      </c>
      <c r="K75" s="65" t="s">
        <v>263</v>
      </c>
      <c r="L75" s="40" t="s">
        <v>294</v>
      </c>
      <c r="M75" s="149">
        <f>IFERROR(VLOOKUP($B75,'[5]Riesgos de gestión'!$C$170:$T$197,17,0),0)</f>
        <v>0</v>
      </c>
      <c r="N75" s="29" t="s">
        <v>277</v>
      </c>
      <c r="O75" s="133" t="s">
        <v>295</v>
      </c>
      <c r="P75" s="35" t="s">
        <v>278</v>
      </c>
      <c r="Q75" s="65" t="s">
        <v>263</v>
      </c>
      <c r="R75" s="52" t="s">
        <v>279</v>
      </c>
      <c r="S75" s="149">
        <f>IFERROR(VLOOKUP($B75,'[5]Riesgos de gestión'!$C$170:$W$197,18,0),0)</f>
        <v>0</v>
      </c>
    </row>
    <row r="76" spans="2:19" ht="75.95" customHeight="1">
      <c r="B76" s="148"/>
      <c r="C76" s="148"/>
      <c r="D76" s="155"/>
      <c r="E76" s="148"/>
      <c r="F76" s="156"/>
      <c r="G76" s="148"/>
      <c r="H76" s="22"/>
      <c r="I76" s="148"/>
      <c r="J76" s="35" t="s">
        <v>296</v>
      </c>
      <c r="K76" s="65" t="s">
        <v>263</v>
      </c>
      <c r="L76" s="40" t="s">
        <v>297</v>
      </c>
      <c r="M76" s="149"/>
      <c r="N76" s="29"/>
      <c r="O76" s="31">
        <f>IFERROR(VLOOKUP(N76,'[5]Riesgos de gestión'!$D$9:$E$28,2,0),0)</f>
        <v>0</v>
      </c>
      <c r="P76" s="31"/>
      <c r="Q76" s="31"/>
      <c r="R76" s="31"/>
      <c r="S76" s="149"/>
    </row>
    <row r="77" spans="2:19" ht="75.95" customHeight="1">
      <c r="B77" s="148"/>
      <c r="C77" s="148"/>
      <c r="D77" s="155"/>
      <c r="E77" s="148"/>
      <c r="F77" s="156"/>
      <c r="G77" s="148"/>
      <c r="H77" s="22" t="s">
        <v>298</v>
      </c>
      <c r="I77" s="31" t="str">
        <f>IFERROR(VLOOKUP(H77,'[5]Riesgos de gestión'!$L$33:$M$165,2,0),0)</f>
        <v>Insuficiencia de personas en el equipo de trabajo para recibir las transferencias</v>
      </c>
      <c r="J77" s="40" t="s">
        <v>299</v>
      </c>
      <c r="K77" s="65" t="s">
        <v>263</v>
      </c>
      <c r="L77" s="40" t="s">
        <v>300</v>
      </c>
      <c r="M77" s="149"/>
      <c r="N77" s="29"/>
      <c r="O77" s="31">
        <f>IFERROR(VLOOKUP(N77,'[5]Riesgos de gestión'!$D$9:$E$28,2,0),0)</f>
        <v>0</v>
      </c>
      <c r="P77" s="31"/>
      <c r="Q77" s="31"/>
      <c r="R77" s="31"/>
      <c r="S77" s="149"/>
    </row>
    <row r="78" spans="2:19" ht="75.95" customHeight="1">
      <c r="B78" s="148"/>
      <c r="C78" s="148"/>
      <c r="D78" s="155"/>
      <c r="E78" s="148"/>
      <c r="F78" s="156"/>
      <c r="G78" s="148"/>
      <c r="H78" s="22" t="s">
        <v>301</v>
      </c>
      <c r="I78" s="148" t="str">
        <f>IFERROR(VLOOKUP(H78,'[5]Riesgos de gestión'!$L$33:$M$165,2,0),0)</f>
        <v>Impedimento para realizar las visitas por emergencias sanitarias, orden público, caso fortuito, o desconocimiento de los responsables del tema de gestión documental, que obstaculizan, interrumpan o alteren la visita</v>
      </c>
      <c r="J78" s="66" t="s">
        <v>302</v>
      </c>
      <c r="K78" s="65" t="s">
        <v>263</v>
      </c>
      <c r="L78" s="66" t="s">
        <v>303</v>
      </c>
      <c r="M78" s="149"/>
      <c r="N78" s="29"/>
      <c r="O78" s="31">
        <f>IFERROR(VLOOKUP(N78,'[5]Riesgos de gestión'!$D$9:$E$28,2,0),0)</f>
        <v>0</v>
      </c>
      <c r="P78" s="31"/>
      <c r="Q78" s="31"/>
      <c r="R78" s="31"/>
      <c r="S78" s="149"/>
    </row>
    <row r="79" spans="2:19" ht="75.95" customHeight="1">
      <c r="B79" s="148"/>
      <c r="C79" s="148"/>
      <c r="D79" s="155"/>
      <c r="E79" s="148"/>
      <c r="F79" s="156"/>
      <c r="G79" s="148"/>
      <c r="H79" s="22"/>
      <c r="I79" s="148"/>
      <c r="J79" s="66" t="s">
        <v>304</v>
      </c>
      <c r="K79" s="65" t="s">
        <v>263</v>
      </c>
      <c r="L79" s="66" t="s">
        <v>305</v>
      </c>
      <c r="M79" s="149"/>
      <c r="N79" s="29"/>
      <c r="O79" s="31">
        <f>IFERROR(VLOOKUP(N79,'[5]Riesgos de gestión'!$D$9:$E$28,2,0),0)</f>
        <v>0</v>
      </c>
      <c r="P79" s="31"/>
      <c r="Q79" s="31"/>
      <c r="R79" s="31"/>
      <c r="S79" s="149"/>
    </row>
    <row r="80" spans="2:19" ht="75.95" customHeight="1">
      <c r="B80" s="148">
        <v>1</v>
      </c>
      <c r="C80" s="147">
        <v>45652</v>
      </c>
      <c r="D80" s="155" t="s">
        <v>259</v>
      </c>
      <c r="E80" s="148" t="s">
        <v>306</v>
      </c>
      <c r="F80" s="156" t="str">
        <f>IFERROR(VLOOKUP(E80,'[5]Riesgos de gestión'!$C$170:$D$197,2,0),0)</f>
        <v>Posibilidad de Perdida de documentos físicos del archivo central y memoria histórica de la Entidad</v>
      </c>
      <c r="G80" s="148" t="s">
        <v>34</v>
      </c>
      <c r="H80" s="22" t="s">
        <v>307</v>
      </c>
      <c r="I80" s="148" t="str">
        <f>IFERROR(VLOOKUP(H80,'[5]Riesgos de gestión'!$L$33:$M$165,2,0),0)</f>
        <v>Desorganización del archivo central</v>
      </c>
      <c r="J80" s="40" t="s">
        <v>308</v>
      </c>
      <c r="K80" s="65" t="s">
        <v>263</v>
      </c>
      <c r="L80" s="40" t="s">
        <v>309</v>
      </c>
      <c r="M80" s="150">
        <f>IFERROR(VLOOKUP($B80,'[5]Riesgos de gestión'!$C$170:$T$197,17,0),0)</f>
        <v>0</v>
      </c>
      <c r="N80" s="29" t="s">
        <v>49</v>
      </c>
      <c r="O80" s="31" t="str">
        <f>IFERROR(VLOOKUP(N80,'[5]Riesgos de gestión'!$D$9:$E$28,2,0),0)</f>
        <v>Potenciales responsabilidades disciplinarias</v>
      </c>
      <c r="P80" s="35" t="s">
        <v>290</v>
      </c>
      <c r="Q80" s="65" t="s">
        <v>263</v>
      </c>
      <c r="R80" s="52" t="s">
        <v>52</v>
      </c>
      <c r="S80" s="149">
        <f>IFERROR(VLOOKUP($B80,'[5]Riesgos de gestión'!$C$170:$W$197,18,0),0)</f>
        <v>0</v>
      </c>
    </row>
    <row r="81" spans="2:19" ht="75.95" customHeight="1">
      <c r="B81" s="148"/>
      <c r="C81" s="148"/>
      <c r="D81" s="155"/>
      <c r="E81" s="148"/>
      <c r="F81" s="156"/>
      <c r="G81" s="148"/>
      <c r="H81" s="22"/>
      <c r="I81" s="148"/>
      <c r="J81" s="40" t="s">
        <v>310</v>
      </c>
      <c r="K81" s="65" t="s">
        <v>263</v>
      </c>
      <c r="L81" s="40" t="s">
        <v>311</v>
      </c>
      <c r="M81" s="150"/>
      <c r="N81" s="29" t="s">
        <v>265</v>
      </c>
      <c r="O81" s="31" t="str">
        <f>IFERROR(VLOOKUP(N81,'[5]Riesgos de gestión'!$D$9:$E$28,2,0),0)</f>
        <v>Incumplimiento de metas en materia de gestión documental.</v>
      </c>
      <c r="P81" s="35" t="s">
        <v>266</v>
      </c>
      <c r="Q81" s="65" t="s">
        <v>263</v>
      </c>
      <c r="R81" s="52" t="s">
        <v>267</v>
      </c>
      <c r="S81" s="149"/>
    </row>
    <row r="82" spans="2:19" ht="75.95" customHeight="1">
      <c r="B82" s="148"/>
      <c r="C82" s="148"/>
      <c r="D82" s="155"/>
      <c r="E82" s="148"/>
      <c r="F82" s="156"/>
      <c r="G82" s="148"/>
      <c r="H82" s="22" t="s">
        <v>312</v>
      </c>
      <c r="I82" s="31" t="str">
        <f>IFERROR(VLOOKUP(H82,'[5]Riesgos de gestión'!$L$33:$M$165,2,0),0)</f>
        <v>Desactualización del inventario documental en el archivo central</v>
      </c>
      <c r="J82" s="40" t="s">
        <v>313</v>
      </c>
      <c r="K82" s="65" t="s">
        <v>263</v>
      </c>
      <c r="L82" s="40" t="s">
        <v>309</v>
      </c>
      <c r="M82" s="150"/>
      <c r="N82" s="29"/>
      <c r="O82" s="31">
        <f>IFERROR(VLOOKUP(N82,'[5]Riesgos de gestión'!$D$9:$E$28,2,0),0)</f>
        <v>0</v>
      </c>
      <c r="P82" s="31"/>
      <c r="Q82" s="31"/>
      <c r="R82" s="31"/>
      <c r="S82" s="149"/>
    </row>
    <row r="83" spans="2:19" ht="75.95" customHeight="1">
      <c r="B83" s="148">
        <v>1</v>
      </c>
      <c r="C83" s="147">
        <v>45652</v>
      </c>
      <c r="D83" s="155" t="s">
        <v>259</v>
      </c>
      <c r="E83" s="148" t="s">
        <v>314</v>
      </c>
      <c r="F83" s="156" t="str">
        <f>IFERROR(VLOOKUP(E83,'[5]Riesgos de gestión'!$C$170:$D$197,2,0),0)</f>
        <v xml:space="preserve">Posibilidad de Afectación en la salud de funcionarios y/o contratistas </v>
      </c>
      <c r="G83" s="148" t="s">
        <v>34</v>
      </c>
      <c r="H83" s="22" t="s">
        <v>315</v>
      </c>
      <c r="I83" s="29" t="str">
        <f>IFERROR(VLOOKUP(H83,'[5]Riesgos de gestión'!$L$33:$M$165,2,0),0)</f>
        <v xml:space="preserve">Incumplimiento de las condiciones ambientales para la conservación de documentos </v>
      </c>
      <c r="J83" s="40" t="s">
        <v>316</v>
      </c>
      <c r="K83" s="65" t="s">
        <v>263</v>
      </c>
      <c r="L83" s="40" t="s">
        <v>270</v>
      </c>
      <c r="M83" s="150">
        <f>IFERROR(VLOOKUP($B83,'[5]Riesgos de gestión'!$C$170:$T$197,17,0),0)</f>
        <v>0</v>
      </c>
      <c r="N83" s="29" t="s">
        <v>49</v>
      </c>
      <c r="O83" s="31" t="str">
        <f>IFERROR(VLOOKUP(N83,'[5]Riesgos de gestión'!$D$9:$E$28,2,0),0)</f>
        <v>Potenciales responsabilidades disciplinarias</v>
      </c>
      <c r="P83" s="35" t="s">
        <v>290</v>
      </c>
      <c r="Q83" s="65" t="s">
        <v>263</v>
      </c>
      <c r="R83" s="52" t="s">
        <v>52</v>
      </c>
      <c r="S83" s="149">
        <f>IFERROR(VLOOKUP($B83,'[5]Riesgos de gestión'!$C$170:$W$197,18,0),0)</f>
        <v>0</v>
      </c>
    </row>
    <row r="84" spans="2:19" ht="75.95" customHeight="1">
      <c r="B84" s="148"/>
      <c r="C84" s="148"/>
      <c r="D84" s="155"/>
      <c r="E84" s="148"/>
      <c r="F84" s="156"/>
      <c r="G84" s="148"/>
      <c r="H84" s="22" t="s">
        <v>317</v>
      </c>
      <c r="I84" s="148" t="str">
        <f>IFERROR(VLOOKUP(H84,'[5]Riesgos de gestión'!$L$33:$M$165,2,0),0)</f>
        <v xml:space="preserve">Documentos que cuenten con afectación biológica </v>
      </c>
      <c r="J84" s="35" t="s">
        <v>318</v>
      </c>
      <c r="K84" s="65" t="s">
        <v>263</v>
      </c>
      <c r="L84" s="35" t="s">
        <v>319</v>
      </c>
      <c r="M84" s="150"/>
      <c r="N84" s="29"/>
      <c r="O84" s="31">
        <f>IFERROR(VLOOKUP(N84,'[5]Riesgos de gestión'!$D$9:$E$28,2,0),0)</f>
        <v>0</v>
      </c>
      <c r="P84" s="31"/>
      <c r="Q84" s="31"/>
      <c r="R84" s="31"/>
      <c r="S84" s="149"/>
    </row>
    <row r="85" spans="2:19" ht="75.95" customHeight="1">
      <c r="B85" s="148"/>
      <c r="C85" s="148"/>
      <c r="D85" s="155"/>
      <c r="E85" s="148"/>
      <c r="F85" s="156"/>
      <c r="G85" s="148"/>
      <c r="H85" s="22"/>
      <c r="I85" s="148"/>
      <c r="J85" s="35" t="s">
        <v>320</v>
      </c>
      <c r="K85" s="65" t="s">
        <v>263</v>
      </c>
      <c r="L85" s="35" t="s">
        <v>321</v>
      </c>
      <c r="M85" s="150"/>
      <c r="N85" s="29"/>
      <c r="O85" s="31">
        <f>IFERROR(VLOOKUP(N85,'[5]Riesgos de gestión'!$D$9:$E$28,2,0),0)</f>
        <v>0</v>
      </c>
      <c r="P85" s="31"/>
      <c r="Q85" s="31"/>
      <c r="R85" s="31"/>
      <c r="S85" s="149"/>
    </row>
    <row r="86" spans="2:19" ht="75.95" customHeight="1">
      <c r="B86" s="156">
        <v>1</v>
      </c>
      <c r="C86" s="160">
        <v>45652</v>
      </c>
      <c r="D86" s="155" t="s">
        <v>322</v>
      </c>
      <c r="E86" s="148" t="s">
        <v>323</v>
      </c>
      <c r="F86" s="253" t="s">
        <v>324</v>
      </c>
      <c r="G86" s="159" t="s">
        <v>325</v>
      </c>
      <c r="H86" s="22" t="s">
        <v>326</v>
      </c>
      <c r="I86" s="31" t="s">
        <v>327</v>
      </c>
      <c r="J86" s="41" t="s">
        <v>328</v>
      </c>
      <c r="K86" s="27" t="s">
        <v>329</v>
      </c>
      <c r="L86" s="42" t="s">
        <v>330</v>
      </c>
      <c r="M86" s="149" t="s">
        <v>69</v>
      </c>
      <c r="N86" s="159" t="s">
        <v>56</v>
      </c>
      <c r="O86" s="252" t="s">
        <v>331</v>
      </c>
      <c r="P86" s="41" t="s">
        <v>332</v>
      </c>
      <c r="Q86" s="40" t="s">
        <v>333</v>
      </c>
      <c r="R86" s="35" t="s">
        <v>334</v>
      </c>
      <c r="S86" s="149" t="s">
        <v>40</v>
      </c>
    </row>
    <row r="87" spans="2:19" ht="75.95" customHeight="1">
      <c r="B87" s="156"/>
      <c r="C87" s="156"/>
      <c r="D87" s="155"/>
      <c r="E87" s="148"/>
      <c r="F87" s="253"/>
      <c r="G87" s="159"/>
      <c r="H87" s="22" t="s">
        <v>335</v>
      </c>
      <c r="I87" s="29" t="s">
        <v>336</v>
      </c>
      <c r="J87" s="32" t="s">
        <v>337</v>
      </c>
      <c r="K87" s="27" t="s">
        <v>329</v>
      </c>
      <c r="L87" s="27" t="s">
        <v>338</v>
      </c>
      <c r="M87" s="149"/>
      <c r="N87" s="159"/>
      <c r="O87" s="252"/>
      <c r="P87" s="41" t="s">
        <v>339</v>
      </c>
      <c r="Q87" s="40" t="s">
        <v>333</v>
      </c>
      <c r="R87" s="35" t="s">
        <v>340</v>
      </c>
      <c r="S87" s="149"/>
    </row>
    <row r="88" spans="2:19" ht="75.95" customHeight="1">
      <c r="B88" s="156">
        <v>1</v>
      </c>
      <c r="C88" s="160">
        <v>45652</v>
      </c>
      <c r="D88" s="155" t="s">
        <v>322</v>
      </c>
      <c r="E88" s="148" t="s">
        <v>341</v>
      </c>
      <c r="F88" s="253" t="s">
        <v>342</v>
      </c>
      <c r="G88" s="159" t="s">
        <v>325</v>
      </c>
      <c r="H88" s="162" t="s">
        <v>343</v>
      </c>
      <c r="I88" s="148" t="s">
        <v>344</v>
      </c>
      <c r="J88" s="43" t="s">
        <v>345</v>
      </c>
      <c r="K88" s="43" t="s">
        <v>346</v>
      </c>
      <c r="L88" s="43" t="s">
        <v>347</v>
      </c>
      <c r="M88" s="149" t="s">
        <v>69</v>
      </c>
      <c r="N88" s="44" t="s">
        <v>348</v>
      </c>
      <c r="O88" s="23" t="s">
        <v>50</v>
      </c>
      <c r="P88" s="41" t="s">
        <v>349</v>
      </c>
      <c r="Q88" s="40" t="s">
        <v>333</v>
      </c>
      <c r="R88" s="35" t="s">
        <v>350</v>
      </c>
      <c r="S88" s="149" t="s">
        <v>129</v>
      </c>
    </row>
    <row r="89" spans="2:19" ht="75.95" customHeight="1">
      <c r="B89" s="156"/>
      <c r="C89" s="156"/>
      <c r="D89" s="155"/>
      <c r="E89" s="148"/>
      <c r="F89" s="253"/>
      <c r="G89" s="159"/>
      <c r="H89" s="162"/>
      <c r="I89" s="148"/>
      <c r="J89" s="43" t="s">
        <v>351</v>
      </c>
      <c r="K89" s="43" t="s">
        <v>352</v>
      </c>
      <c r="L89" s="45" t="s">
        <v>353</v>
      </c>
      <c r="M89" s="149"/>
      <c r="N89" s="44"/>
      <c r="O89" s="23">
        <v>0</v>
      </c>
      <c r="P89" s="27"/>
      <c r="Q89" s="27"/>
      <c r="R89" s="27"/>
      <c r="S89" s="149"/>
    </row>
    <row r="90" spans="2:19" ht="75.95" customHeight="1">
      <c r="B90" s="156"/>
      <c r="C90" s="156"/>
      <c r="D90" s="155"/>
      <c r="E90" s="148"/>
      <c r="F90" s="253"/>
      <c r="G90" s="159"/>
      <c r="H90" s="22" t="s">
        <v>354</v>
      </c>
      <c r="I90" s="29" t="s">
        <v>355</v>
      </c>
      <c r="J90" s="43" t="s">
        <v>356</v>
      </c>
      <c r="K90" s="43" t="s">
        <v>357</v>
      </c>
      <c r="L90" s="43" t="s">
        <v>358</v>
      </c>
      <c r="M90" s="149"/>
      <c r="N90" s="46"/>
      <c r="O90" s="47"/>
      <c r="P90" s="48"/>
      <c r="Q90" s="48"/>
      <c r="R90" s="48"/>
      <c r="S90" s="149"/>
    </row>
    <row r="91" spans="2:19" ht="75.95" customHeight="1">
      <c r="B91" s="156">
        <v>1</v>
      </c>
      <c r="C91" s="160">
        <v>45652</v>
      </c>
      <c r="D91" s="155" t="s">
        <v>322</v>
      </c>
      <c r="E91" s="148" t="s">
        <v>359</v>
      </c>
      <c r="F91" s="253" t="s">
        <v>360</v>
      </c>
      <c r="G91" s="159" t="s">
        <v>325</v>
      </c>
      <c r="H91" s="162" t="s">
        <v>361</v>
      </c>
      <c r="I91" s="148" t="s">
        <v>362</v>
      </c>
      <c r="J91" s="41" t="s">
        <v>363</v>
      </c>
      <c r="K91" s="43" t="s">
        <v>364</v>
      </c>
      <c r="L91" s="43" t="s">
        <v>365</v>
      </c>
      <c r="M91" s="149" t="s">
        <v>40</v>
      </c>
      <c r="N91" s="44" t="s">
        <v>348</v>
      </c>
      <c r="O91" s="23" t="s">
        <v>50</v>
      </c>
      <c r="P91" s="27" t="s">
        <v>349</v>
      </c>
      <c r="Q91" s="27" t="s">
        <v>333</v>
      </c>
      <c r="R91" s="27" t="s">
        <v>350</v>
      </c>
      <c r="S91" s="149" t="s">
        <v>129</v>
      </c>
    </row>
    <row r="92" spans="2:19" ht="75.95" customHeight="1">
      <c r="B92" s="156"/>
      <c r="C92" s="156"/>
      <c r="D92" s="155"/>
      <c r="E92" s="148"/>
      <c r="F92" s="253"/>
      <c r="G92" s="159"/>
      <c r="H92" s="162"/>
      <c r="I92" s="148"/>
      <c r="J92" s="45" t="s">
        <v>366</v>
      </c>
      <c r="K92" s="43" t="s">
        <v>364</v>
      </c>
      <c r="L92" s="43" t="s">
        <v>367</v>
      </c>
      <c r="M92" s="149"/>
      <c r="N92" s="44"/>
      <c r="O92" s="23">
        <v>0</v>
      </c>
      <c r="P92" s="27"/>
      <c r="Q92" s="27"/>
      <c r="R92" s="27"/>
      <c r="S92" s="149"/>
    </row>
    <row r="93" spans="2:19" ht="75.95" customHeight="1">
      <c r="B93" s="156">
        <v>1</v>
      </c>
      <c r="C93" s="160">
        <v>45652</v>
      </c>
      <c r="D93" s="155" t="s">
        <v>368</v>
      </c>
      <c r="E93" s="148" t="s">
        <v>369</v>
      </c>
      <c r="F93" s="161" t="s">
        <v>370</v>
      </c>
      <c r="G93" s="159" t="s">
        <v>144</v>
      </c>
      <c r="H93" s="162" t="s">
        <v>371</v>
      </c>
      <c r="I93" s="148" t="s">
        <v>372</v>
      </c>
      <c r="J93" s="40" t="s">
        <v>373</v>
      </c>
      <c r="K93" s="40" t="s">
        <v>374</v>
      </c>
      <c r="L93" s="40" t="s">
        <v>375</v>
      </c>
      <c r="M93" s="149" t="s">
        <v>40</v>
      </c>
      <c r="N93" s="148" t="s">
        <v>56</v>
      </c>
      <c r="O93" s="177" t="s">
        <v>57</v>
      </c>
      <c r="P93" s="29" t="s">
        <v>376</v>
      </c>
      <c r="Q93" s="49" t="s">
        <v>377</v>
      </c>
      <c r="R93" s="50" t="s">
        <v>378</v>
      </c>
      <c r="S93" s="149" t="s">
        <v>40</v>
      </c>
    </row>
    <row r="94" spans="2:19" ht="75.95" customHeight="1">
      <c r="B94" s="156"/>
      <c r="C94" s="156"/>
      <c r="D94" s="155"/>
      <c r="E94" s="148"/>
      <c r="F94" s="161"/>
      <c r="G94" s="159"/>
      <c r="H94" s="162"/>
      <c r="I94" s="148"/>
      <c r="J94" s="34" t="s">
        <v>379</v>
      </c>
      <c r="K94" s="34" t="s">
        <v>374</v>
      </c>
      <c r="L94" s="34" t="s">
        <v>380</v>
      </c>
      <c r="M94" s="149"/>
      <c r="N94" s="148"/>
      <c r="O94" s="177"/>
      <c r="P94" s="51" t="s">
        <v>381</v>
      </c>
      <c r="Q94" s="52" t="s">
        <v>382</v>
      </c>
      <c r="R94" s="52" t="s">
        <v>383</v>
      </c>
      <c r="S94" s="149"/>
    </row>
    <row r="95" spans="2:19" ht="75.95" customHeight="1">
      <c r="B95" s="156"/>
      <c r="C95" s="156"/>
      <c r="D95" s="155"/>
      <c r="E95" s="148"/>
      <c r="F95" s="161"/>
      <c r="G95" s="159"/>
      <c r="H95" s="162"/>
      <c r="I95" s="148"/>
      <c r="J95" s="32" t="s">
        <v>384</v>
      </c>
      <c r="K95" s="32" t="s">
        <v>374</v>
      </c>
      <c r="L95" s="32" t="s">
        <v>385</v>
      </c>
      <c r="M95" s="149"/>
      <c r="N95" s="29" t="s">
        <v>214</v>
      </c>
      <c r="O95" s="32" t="s">
        <v>386</v>
      </c>
      <c r="P95" s="29" t="s">
        <v>387</v>
      </c>
      <c r="Q95" s="49" t="s">
        <v>388</v>
      </c>
      <c r="R95" s="50" t="s">
        <v>389</v>
      </c>
      <c r="S95" s="149"/>
    </row>
    <row r="96" spans="2:19" ht="75.95" customHeight="1">
      <c r="B96" s="156"/>
      <c r="C96" s="156"/>
      <c r="D96" s="155"/>
      <c r="E96" s="148"/>
      <c r="F96" s="161"/>
      <c r="G96" s="159"/>
      <c r="H96" s="22" t="s">
        <v>390</v>
      </c>
      <c r="I96" s="29" t="s">
        <v>391</v>
      </c>
      <c r="J96" s="32" t="s">
        <v>392</v>
      </c>
      <c r="K96" s="32" t="s">
        <v>393</v>
      </c>
      <c r="L96" s="32" t="s">
        <v>394</v>
      </c>
      <c r="M96" s="149"/>
      <c r="N96" s="29"/>
      <c r="O96" s="30">
        <v>0</v>
      </c>
      <c r="P96" s="31"/>
      <c r="Q96" s="31"/>
      <c r="R96" s="31"/>
      <c r="S96" s="149"/>
    </row>
    <row r="97" spans="2:19" ht="75.95" customHeight="1">
      <c r="B97" s="156"/>
      <c r="C97" s="156"/>
      <c r="D97" s="155"/>
      <c r="E97" s="148"/>
      <c r="F97" s="161"/>
      <c r="G97" s="159"/>
      <c r="H97" s="22" t="s">
        <v>395</v>
      </c>
      <c r="I97" s="29" t="s">
        <v>396</v>
      </c>
      <c r="J97" s="32" t="s">
        <v>397</v>
      </c>
      <c r="K97" s="32" t="s">
        <v>398</v>
      </c>
      <c r="L97" s="32" t="s">
        <v>399</v>
      </c>
      <c r="M97" s="149"/>
      <c r="N97" s="29"/>
      <c r="O97" s="30">
        <v>0</v>
      </c>
      <c r="P97" s="31"/>
      <c r="Q97" s="31"/>
      <c r="R97" s="31"/>
      <c r="S97" s="149"/>
    </row>
    <row r="98" spans="2:19" ht="75.95" customHeight="1">
      <c r="B98" s="156">
        <v>1</v>
      </c>
      <c r="C98" s="160">
        <v>45652</v>
      </c>
      <c r="D98" s="155" t="s">
        <v>368</v>
      </c>
      <c r="E98" s="148" t="s">
        <v>400</v>
      </c>
      <c r="F98" s="161" t="s">
        <v>401</v>
      </c>
      <c r="G98" s="159" t="s">
        <v>144</v>
      </c>
      <c r="H98" s="162" t="s">
        <v>402</v>
      </c>
      <c r="I98" s="148" t="s">
        <v>403</v>
      </c>
      <c r="J98" s="40" t="s">
        <v>404</v>
      </c>
      <c r="K98" s="40" t="s">
        <v>405</v>
      </c>
      <c r="L98" s="40" t="s">
        <v>39</v>
      </c>
      <c r="M98" s="251" t="s">
        <v>69</v>
      </c>
      <c r="N98" s="29" t="s">
        <v>214</v>
      </c>
      <c r="O98" s="32" t="s">
        <v>57</v>
      </c>
      <c r="P98" s="29" t="s">
        <v>387</v>
      </c>
      <c r="Q98" s="49" t="s">
        <v>388</v>
      </c>
      <c r="R98" s="50" t="s">
        <v>389</v>
      </c>
      <c r="S98" s="149" t="s">
        <v>40</v>
      </c>
    </row>
    <row r="99" spans="2:19" ht="75.95" customHeight="1">
      <c r="B99" s="156"/>
      <c r="C99" s="156"/>
      <c r="D99" s="155"/>
      <c r="E99" s="148"/>
      <c r="F99" s="161"/>
      <c r="G99" s="159"/>
      <c r="H99" s="162"/>
      <c r="I99" s="148"/>
      <c r="J99" s="35" t="s">
        <v>406</v>
      </c>
      <c r="K99" s="35" t="s">
        <v>405</v>
      </c>
      <c r="L99" s="35" t="s">
        <v>407</v>
      </c>
      <c r="M99" s="251"/>
      <c r="N99" s="29"/>
      <c r="O99" s="30">
        <v>0</v>
      </c>
      <c r="P99" s="31"/>
      <c r="Q99" s="31"/>
      <c r="R99" s="31"/>
      <c r="S99" s="149"/>
    </row>
    <row r="100" spans="2:19" ht="75.95" customHeight="1">
      <c r="B100" s="156"/>
      <c r="C100" s="156"/>
      <c r="D100" s="155"/>
      <c r="E100" s="148"/>
      <c r="F100" s="161"/>
      <c r="G100" s="159"/>
      <c r="H100" s="162" t="s">
        <v>408</v>
      </c>
      <c r="I100" s="148" t="s">
        <v>409</v>
      </c>
      <c r="J100" s="35" t="s">
        <v>410</v>
      </c>
      <c r="K100" s="35" t="s">
        <v>405</v>
      </c>
      <c r="L100" s="35" t="s">
        <v>411</v>
      </c>
      <c r="M100" s="251"/>
      <c r="N100" s="29"/>
      <c r="O100" s="30">
        <v>0</v>
      </c>
      <c r="P100" s="31"/>
      <c r="Q100" s="31"/>
      <c r="R100" s="31"/>
      <c r="S100" s="149"/>
    </row>
    <row r="101" spans="2:19" ht="75.95" customHeight="1">
      <c r="B101" s="156"/>
      <c r="C101" s="156"/>
      <c r="D101" s="155"/>
      <c r="E101" s="148"/>
      <c r="F101" s="161"/>
      <c r="G101" s="159"/>
      <c r="H101" s="162"/>
      <c r="I101" s="148"/>
      <c r="J101" s="35" t="s">
        <v>412</v>
      </c>
      <c r="K101" s="35" t="s">
        <v>413</v>
      </c>
      <c r="L101" s="35" t="s">
        <v>414</v>
      </c>
      <c r="M101" s="251"/>
      <c r="N101" s="29"/>
      <c r="O101" s="30">
        <v>0</v>
      </c>
      <c r="P101" s="31"/>
      <c r="Q101" s="31"/>
      <c r="R101" s="31"/>
      <c r="S101" s="149"/>
    </row>
    <row r="102" spans="2:19" ht="75.95" customHeight="1">
      <c r="B102" s="156"/>
      <c r="C102" s="156"/>
      <c r="D102" s="155"/>
      <c r="E102" s="148"/>
      <c r="F102" s="161"/>
      <c r="G102" s="159"/>
      <c r="H102" s="22" t="s">
        <v>415</v>
      </c>
      <c r="I102" s="29" t="s">
        <v>416</v>
      </c>
      <c r="J102" s="35" t="s">
        <v>417</v>
      </c>
      <c r="K102" s="35" t="s">
        <v>418</v>
      </c>
      <c r="L102" s="32" t="s">
        <v>419</v>
      </c>
      <c r="M102" s="251"/>
      <c r="N102" s="29"/>
      <c r="O102" s="30">
        <v>0</v>
      </c>
      <c r="P102" s="31"/>
      <c r="Q102" s="31"/>
      <c r="R102" s="31"/>
      <c r="S102" s="149"/>
    </row>
    <row r="103" spans="2:19" ht="75.95" customHeight="1">
      <c r="B103" s="156">
        <v>1</v>
      </c>
      <c r="C103" s="160">
        <v>45652</v>
      </c>
      <c r="D103" s="155" t="s">
        <v>368</v>
      </c>
      <c r="E103" s="148" t="s">
        <v>420</v>
      </c>
      <c r="F103" s="161" t="s">
        <v>421</v>
      </c>
      <c r="G103" s="159" t="s">
        <v>144</v>
      </c>
      <c r="H103" s="162" t="s">
        <v>422</v>
      </c>
      <c r="I103" s="148" t="s">
        <v>423</v>
      </c>
      <c r="J103" s="40" t="s">
        <v>424</v>
      </c>
      <c r="K103" s="40" t="s">
        <v>418</v>
      </c>
      <c r="L103" s="40" t="s">
        <v>39</v>
      </c>
      <c r="M103" s="251" t="s">
        <v>69</v>
      </c>
      <c r="N103" s="29" t="s">
        <v>214</v>
      </c>
      <c r="O103" s="32" t="s">
        <v>57</v>
      </c>
      <c r="P103" s="29" t="s">
        <v>387</v>
      </c>
      <c r="Q103" s="49" t="s">
        <v>388</v>
      </c>
      <c r="R103" s="50" t="s">
        <v>389</v>
      </c>
      <c r="S103" s="149" t="s">
        <v>40</v>
      </c>
    </row>
    <row r="104" spans="2:19" ht="75.95" customHeight="1">
      <c r="B104" s="156"/>
      <c r="C104" s="156"/>
      <c r="D104" s="155"/>
      <c r="E104" s="148"/>
      <c r="F104" s="161"/>
      <c r="G104" s="159"/>
      <c r="H104" s="162"/>
      <c r="I104" s="148"/>
      <c r="J104" s="40" t="s">
        <v>425</v>
      </c>
      <c r="K104" s="40" t="s">
        <v>413</v>
      </c>
      <c r="L104" s="40" t="s">
        <v>39</v>
      </c>
      <c r="M104" s="251"/>
      <c r="N104" s="29"/>
      <c r="O104" s="30">
        <v>0</v>
      </c>
      <c r="P104" s="31"/>
      <c r="Q104" s="31"/>
      <c r="R104" s="31"/>
      <c r="S104" s="149"/>
    </row>
    <row r="105" spans="2:19" ht="75.95" customHeight="1">
      <c r="B105" s="156"/>
      <c r="C105" s="156"/>
      <c r="D105" s="155"/>
      <c r="E105" s="148"/>
      <c r="F105" s="161"/>
      <c r="G105" s="159"/>
      <c r="H105" s="162" t="s">
        <v>426</v>
      </c>
      <c r="I105" s="148" t="s">
        <v>427</v>
      </c>
      <c r="J105" s="40" t="s">
        <v>428</v>
      </c>
      <c r="K105" s="40" t="s">
        <v>418</v>
      </c>
      <c r="L105" s="40" t="s">
        <v>411</v>
      </c>
      <c r="M105" s="251"/>
      <c r="N105" s="29"/>
      <c r="O105" s="30">
        <v>0</v>
      </c>
      <c r="P105" s="31"/>
      <c r="Q105" s="31"/>
      <c r="R105" s="31"/>
      <c r="S105" s="149"/>
    </row>
    <row r="106" spans="2:19" ht="75.95" customHeight="1">
      <c r="B106" s="156"/>
      <c r="C106" s="156"/>
      <c r="D106" s="155"/>
      <c r="E106" s="148"/>
      <c r="F106" s="161"/>
      <c r="G106" s="159"/>
      <c r="H106" s="162"/>
      <c r="I106" s="148"/>
      <c r="J106" s="40" t="s">
        <v>429</v>
      </c>
      <c r="K106" s="40" t="s">
        <v>413</v>
      </c>
      <c r="L106" s="40" t="s">
        <v>430</v>
      </c>
      <c r="M106" s="251"/>
      <c r="N106" s="29"/>
      <c r="O106" s="30">
        <v>0</v>
      </c>
      <c r="P106" s="31"/>
      <c r="Q106" s="31"/>
      <c r="R106" s="31"/>
      <c r="S106" s="149"/>
    </row>
    <row r="107" spans="2:19" ht="75.95" customHeight="1">
      <c r="B107" s="156"/>
      <c r="C107" s="156"/>
      <c r="D107" s="155"/>
      <c r="E107" s="148"/>
      <c r="F107" s="161"/>
      <c r="G107" s="159"/>
      <c r="H107" s="22" t="s">
        <v>431</v>
      </c>
      <c r="I107" s="29" t="s">
        <v>432</v>
      </c>
      <c r="J107" s="40" t="s">
        <v>433</v>
      </c>
      <c r="K107" s="40" t="s">
        <v>434</v>
      </c>
      <c r="L107" s="40" t="s">
        <v>435</v>
      </c>
      <c r="M107" s="251"/>
      <c r="N107" s="29"/>
      <c r="O107" s="30">
        <v>0</v>
      </c>
      <c r="P107" s="31"/>
      <c r="Q107" s="31"/>
      <c r="R107" s="31"/>
      <c r="S107" s="149"/>
    </row>
    <row r="108" spans="2:19" ht="75.95" customHeight="1">
      <c r="B108" s="156">
        <v>1</v>
      </c>
      <c r="C108" s="160">
        <v>45652</v>
      </c>
      <c r="D108" s="155" t="s">
        <v>368</v>
      </c>
      <c r="E108" s="148" t="s">
        <v>436</v>
      </c>
      <c r="F108" s="253" t="s">
        <v>437</v>
      </c>
      <c r="G108" s="159" t="s">
        <v>144</v>
      </c>
      <c r="H108" s="162" t="s">
        <v>438</v>
      </c>
      <c r="I108" s="155" t="s">
        <v>439</v>
      </c>
      <c r="J108" s="35" t="s">
        <v>440</v>
      </c>
      <c r="K108" s="35" t="s">
        <v>413</v>
      </c>
      <c r="L108" s="35" t="s">
        <v>441</v>
      </c>
      <c r="M108" s="149" t="s">
        <v>40</v>
      </c>
      <c r="N108" s="29" t="s">
        <v>49</v>
      </c>
      <c r="O108" s="23" t="s">
        <v>442</v>
      </c>
      <c r="P108" s="44" t="s">
        <v>443</v>
      </c>
      <c r="Q108" s="37" t="s">
        <v>444</v>
      </c>
      <c r="R108" s="37" t="s">
        <v>445</v>
      </c>
      <c r="S108" s="149" t="s">
        <v>129</v>
      </c>
    </row>
    <row r="109" spans="2:19" ht="75.95" customHeight="1">
      <c r="B109" s="156"/>
      <c r="C109" s="156"/>
      <c r="D109" s="155"/>
      <c r="E109" s="148"/>
      <c r="F109" s="253"/>
      <c r="G109" s="159"/>
      <c r="H109" s="162"/>
      <c r="I109" s="155"/>
      <c r="J109" s="35" t="s">
        <v>446</v>
      </c>
      <c r="K109" s="35" t="s">
        <v>413</v>
      </c>
      <c r="L109" s="35" t="s">
        <v>447</v>
      </c>
      <c r="M109" s="149"/>
      <c r="N109" s="53"/>
      <c r="O109" s="54"/>
      <c r="P109" s="31"/>
      <c r="Q109" s="31"/>
      <c r="R109" s="31"/>
      <c r="S109" s="149"/>
    </row>
    <row r="110" spans="2:19" ht="75.95" customHeight="1">
      <c r="B110" s="156"/>
      <c r="C110" s="156"/>
      <c r="D110" s="155"/>
      <c r="E110" s="148"/>
      <c r="F110" s="253"/>
      <c r="G110" s="159"/>
      <c r="H110" s="162"/>
      <c r="I110" s="155"/>
      <c r="J110" s="35" t="s">
        <v>448</v>
      </c>
      <c r="K110" s="35" t="s">
        <v>449</v>
      </c>
      <c r="L110" s="35" t="s">
        <v>450</v>
      </c>
      <c r="M110" s="149"/>
      <c r="N110" s="29"/>
      <c r="O110" s="30">
        <v>0</v>
      </c>
      <c r="P110" s="31"/>
      <c r="Q110" s="31"/>
      <c r="R110" s="31"/>
      <c r="S110" s="149"/>
    </row>
    <row r="111" spans="2:19" ht="75.95" customHeight="1">
      <c r="B111" s="156"/>
      <c r="C111" s="156"/>
      <c r="D111" s="155"/>
      <c r="E111" s="148"/>
      <c r="F111" s="253"/>
      <c r="G111" s="159"/>
      <c r="H111" s="162" t="s">
        <v>451</v>
      </c>
      <c r="I111" s="155" t="s">
        <v>452</v>
      </c>
      <c r="J111" s="35" t="s">
        <v>453</v>
      </c>
      <c r="K111" s="35" t="s">
        <v>418</v>
      </c>
      <c r="L111" s="35" t="s">
        <v>454</v>
      </c>
      <c r="M111" s="149"/>
      <c r="N111" s="29"/>
      <c r="O111" s="30">
        <v>0</v>
      </c>
      <c r="P111" s="31"/>
      <c r="Q111" s="31"/>
      <c r="R111" s="31"/>
      <c r="S111" s="149"/>
    </row>
    <row r="112" spans="2:19" ht="75.95" customHeight="1">
      <c r="B112" s="156"/>
      <c r="C112" s="156"/>
      <c r="D112" s="155"/>
      <c r="E112" s="148"/>
      <c r="F112" s="253"/>
      <c r="G112" s="159"/>
      <c r="H112" s="162"/>
      <c r="I112" s="155"/>
      <c r="J112" s="35" t="s">
        <v>455</v>
      </c>
      <c r="K112" s="35" t="s">
        <v>418</v>
      </c>
      <c r="L112" s="35" t="s">
        <v>456</v>
      </c>
      <c r="M112" s="149"/>
      <c r="N112" s="29"/>
      <c r="O112" s="30">
        <v>0</v>
      </c>
      <c r="P112" s="31"/>
      <c r="Q112" s="31"/>
      <c r="R112" s="31"/>
      <c r="S112" s="149"/>
    </row>
    <row r="113" spans="2:19" ht="75.95" customHeight="1">
      <c r="B113" s="156"/>
      <c r="C113" s="156"/>
      <c r="D113" s="155"/>
      <c r="E113" s="148"/>
      <c r="F113" s="253"/>
      <c r="G113" s="159"/>
      <c r="H113" s="162"/>
      <c r="I113" s="155"/>
      <c r="J113" s="35" t="s">
        <v>457</v>
      </c>
      <c r="K113" s="35" t="s">
        <v>458</v>
      </c>
      <c r="L113" s="35" t="s">
        <v>459</v>
      </c>
      <c r="M113" s="149"/>
      <c r="N113" s="29"/>
      <c r="O113" s="30">
        <v>0</v>
      </c>
      <c r="P113" s="31"/>
      <c r="Q113" s="31"/>
      <c r="R113" s="31"/>
      <c r="S113" s="149"/>
    </row>
    <row r="114" spans="2:19" ht="75.95" customHeight="1">
      <c r="B114" s="156">
        <v>1</v>
      </c>
      <c r="C114" s="160">
        <v>45652</v>
      </c>
      <c r="D114" s="255" t="s">
        <v>460</v>
      </c>
      <c r="E114" s="163" t="s">
        <v>461</v>
      </c>
      <c r="F114" s="256" t="s">
        <v>462</v>
      </c>
      <c r="G114" s="159" t="s">
        <v>34</v>
      </c>
      <c r="H114" s="162" t="s">
        <v>463</v>
      </c>
      <c r="I114" s="254" t="s">
        <v>464</v>
      </c>
      <c r="J114" s="31" t="s">
        <v>465</v>
      </c>
      <c r="K114" s="31" t="s">
        <v>466</v>
      </c>
      <c r="L114" s="31" t="s">
        <v>375</v>
      </c>
      <c r="M114" s="149" t="s">
        <v>40</v>
      </c>
      <c r="N114" s="29" t="s">
        <v>56</v>
      </c>
      <c r="O114" s="32" t="s">
        <v>467</v>
      </c>
      <c r="P114" s="32" t="s">
        <v>468</v>
      </c>
      <c r="Q114" s="55" t="s">
        <v>469</v>
      </c>
      <c r="R114" s="51" t="s">
        <v>470</v>
      </c>
      <c r="S114" s="149" t="s">
        <v>40</v>
      </c>
    </row>
    <row r="115" spans="2:19" ht="75.95" customHeight="1">
      <c r="B115" s="156"/>
      <c r="C115" s="156"/>
      <c r="D115" s="255"/>
      <c r="E115" s="163"/>
      <c r="F115" s="256"/>
      <c r="G115" s="159"/>
      <c r="H115" s="162"/>
      <c r="I115" s="148"/>
      <c r="J115" s="31" t="s">
        <v>471</v>
      </c>
      <c r="K115" s="31" t="s">
        <v>466</v>
      </c>
      <c r="L115" s="31" t="s">
        <v>472</v>
      </c>
      <c r="M115" s="149"/>
      <c r="N115" s="29" t="s">
        <v>49</v>
      </c>
      <c r="O115" s="56" t="s">
        <v>442</v>
      </c>
      <c r="P115" s="32" t="s">
        <v>473</v>
      </c>
      <c r="Q115" s="55" t="s">
        <v>474</v>
      </c>
      <c r="R115" s="51" t="s">
        <v>52</v>
      </c>
      <c r="S115" s="149"/>
    </row>
    <row r="116" spans="2:19" ht="75.95" customHeight="1">
      <c r="B116" s="152"/>
      <c r="C116" s="152"/>
      <c r="D116" s="172"/>
      <c r="E116" s="190"/>
      <c r="F116" s="193"/>
      <c r="G116" s="196"/>
      <c r="H116" s="22" t="s">
        <v>475</v>
      </c>
      <c r="I116" s="31" t="s">
        <v>476</v>
      </c>
      <c r="J116" s="31" t="s">
        <v>477</v>
      </c>
      <c r="K116" s="31" t="s">
        <v>466</v>
      </c>
      <c r="L116" s="31" t="s">
        <v>39</v>
      </c>
      <c r="M116" s="149"/>
      <c r="N116" s="29"/>
      <c r="O116" s="30"/>
      <c r="P116" s="31"/>
      <c r="Q116" s="31"/>
      <c r="R116" s="31"/>
      <c r="S116" s="149"/>
    </row>
    <row r="117" spans="2:19" ht="75.95" customHeight="1">
      <c r="B117" s="156">
        <v>1</v>
      </c>
      <c r="C117" s="160">
        <v>45652</v>
      </c>
      <c r="D117" s="255" t="s">
        <v>460</v>
      </c>
      <c r="E117" s="163" t="s">
        <v>478</v>
      </c>
      <c r="F117" s="256" t="s">
        <v>479</v>
      </c>
      <c r="G117" s="159" t="s">
        <v>34</v>
      </c>
      <c r="H117" s="162" t="s">
        <v>480</v>
      </c>
      <c r="I117" s="254" t="s">
        <v>481</v>
      </c>
      <c r="J117" s="31" t="s">
        <v>482</v>
      </c>
      <c r="K117" s="31" t="s">
        <v>483</v>
      </c>
      <c r="L117" s="31" t="s">
        <v>484</v>
      </c>
      <c r="M117" s="251" t="s">
        <v>69</v>
      </c>
      <c r="N117" s="29" t="s">
        <v>56</v>
      </c>
      <c r="O117" s="32" t="s">
        <v>467</v>
      </c>
      <c r="P117" s="32" t="s">
        <v>468</v>
      </c>
      <c r="Q117" s="55" t="s">
        <v>469</v>
      </c>
      <c r="R117" s="51" t="s">
        <v>470</v>
      </c>
      <c r="S117" s="251" t="s">
        <v>129</v>
      </c>
    </row>
    <row r="118" spans="2:19" ht="75.95" customHeight="1">
      <c r="B118" s="156"/>
      <c r="C118" s="156"/>
      <c r="D118" s="255"/>
      <c r="E118" s="163"/>
      <c r="F118" s="256"/>
      <c r="G118" s="159"/>
      <c r="H118" s="162"/>
      <c r="I118" s="148"/>
      <c r="J118" s="31" t="s">
        <v>485</v>
      </c>
      <c r="K118" s="31" t="s">
        <v>486</v>
      </c>
      <c r="L118" s="31" t="s">
        <v>39</v>
      </c>
      <c r="M118" s="251"/>
      <c r="N118" s="29" t="s">
        <v>49</v>
      </c>
      <c r="O118" s="30" t="s">
        <v>442</v>
      </c>
      <c r="P118" s="32" t="s">
        <v>473</v>
      </c>
      <c r="Q118" s="55" t="s">
        <v>474</v>
      </c>
      <c r="R118" s="51" t="s">
        <v>52</v>
      </c>
      <c r="S118" s="251"/>
    </row>
    <row r="119" spans="2:19" ht="75.95" customHeight="1">
      <c r="B119" s="156"/>
      <c r="C119" s="156"/>
      <c r="D119" s="255"/>
      <c r="E119" s="163"/>
      <c r="F119" s="256"/>
      <c r="G119" s="159"/>
      <c r="H119" s="22" t="s">
        <v>487</v>
      </c>
      <c r="I119" s="31" t="s">
        <v>488</v>
      </c>
      <c r="J119" s="31" t="s">
        <v>489</v>
      </c>
      <c r="K119" s="31" t="s">
        <v>486</v>
      </c>
      <c r="L119" s="31" t="s">
        <v>490</v>
      </c>
      <c r="M119" s="251"/>
      <c r="N119" s="29"/>
      <c r="O119" s="30">
        <v>0</v>
      </c>
      <c r="P119" s="31"/>
      <c r="Q119" s="31"/>
      <c r="R119" s="31"/>
      <c r="S119" s="251"/>
    </row>
    <row r="120" spans="2:19" ht="75.95" customHeight="1">
      <c r="B120" s="156">
        <v>1</v>
      </c>
      <c r="C120" s="160">
        <v>45652</v>
      </c>
      <c r="D120" s="255" t="s">
        <v>460</v>
      </c>
      <c r="E120" s="163" t="s">
        <v>491</v>
      </c>
      <c r="F120" s="256" t="s">
        <v>492</v>
      </c>
      <c r="G120" s="159" t="s">
        <v>34</v>
      </c>
      <c r="H120" s="22" t="s">
        <v>493</v>
      </c>
      <c r="I120" s="31" t="s">
        <v>494</v>
      </c>
      <c r="J120" s="31" t="s">
        <v>495</v>
      </c>
      <c r="K120" s="31" t="s">
        <v>496</v>
      </c>
      <c r="L120" s="31" t="s">
        <v>497</v>
      </c>
      <c r="M120" s="149" t="s">
        <v>40</v>
      </c>
      <c r="N120" s="29" t="s">
        <v>56</v>
      </c>
      <c r="O120" s="32" t="s">
        <v>467</v>
      </c>
      <c r="P120" s="32" t="s">
        <v>468</v>
      </c>
      <c r="Q120" s="55" t="s">
        <v>469</v>
      </c>
      <c r="R120" s="51" t="s">
        <v>470</v>
      </c>
      <c r="S120" s="149" t="s">
        <v>40</v>
      </c>
    </row>
    <row r="121" spans="2:19" ht="75.95" customHeight="1">
      <c r="B121" s="156"/>
      <c r="C121" s="156"/>
      <c r="D121" s="255"/>
      <c r="E121" s="163"/>
      <c r="F121" s="256"/>
      <c r="G121" s="159"/>
      <c r="H121" s="22" t="s">
        <v>498</v>
      </c>
      <c r="I121" s="29" t="s">
        <v>499</v>
      </c>
      <c r="J121" s="31" t="s">
        <v>500</v>
      </c>
      <c r="K121" s="31" t="s">
        <v>501</v>
      </c>
      <c r="L121" s="31" t="s">
        <v>502</v>
      </c>
      <c r="M121" s="149"/>
      <c r="N121" s="29" t="s">
        <v>503</v>
      </c>
      <c r="O121" s="32" t="s">
        <v>504</v>
      </c>
      <c r="P121" s="32" t="s">
        <v>505</v>
      </c>
      <c r="Q121" s="55" t="s">
        <v>474</v>
      </c>
      <c r="R121" s="51" t="s">
        <v>506</v>
      </c>
      <c r="S121" s="149"/>
    </row>
    <row r="122" spans="2:19" ht="75.95" customHeight="1">
      <c r="B122" s="156"/>
      <c r="C122" s="156"/>
      <c r="D122" s="255"/>
      <c r="E122" s="163"/>
      <c r="F122" s="256"/>
      <c r="G122" s="159"/>
      <c r="H122" s="22" t="s">
        <v>507</v>
      </c>
      <c r="I122" s="29" t="s">
        <v>508</v>
      </c>
      <c r="J122" s="31" t="s">
        <v>509</v>
      </c>
      <c r="K122" s="31" t="s">
        <v>501</v>
      </c>
      <c r="L122" s="31" t="s">
        <v>510</v>
      </c>
      <c r="M122" s="149"/>
      <c r="N122" s="29" t="s">
        <v>49</v>
      </c>
      <c r="O122" s="56" t="s">
        <v>511</v>
      </c>
      <c r="P122" s="32" t="s">
        <v>473</v>
      </c>
      <c r="Q122" s="55" t="s">
        <v>474</v>
      </c>
      <c r="R122" s="51" t="s">
        <v>52</v>
      </c>
      <c r="S122" s="149"/>
    </row>
    <row r="123" spans="2:19" ht="75.95" customHeight="1">
      <c r="B123" s="156">
        <v>1</v>
      </c>
      <c r="C123" s="160">
        <v>45652</v>
      </c>
      <c r="D123" s="255" t="s">
        <v>460</v>
      </c>
      <c r="E123" s="163" t="s">
        <v>512</v>
      </c>
      <c r="F123" s="256" t="s">
        <v>513</v>
      </c>
      <c r="G123" s="159" t="s">
        <v>34</v>
      </c>
      <c r="H123" s="22" t="s">
        <v>514</v>
      </c>
      <c r="I123" s="31" t="s">
        <v>515</v>
      </c>
      <c r="J123" s="31" t="s">
        <v>516</v>
      </c>
      <c r="K123" s="31" t="s">
        <v>517</v>
      </c>
      <c r="L123" s="31" t="s">
        <v>518</v>
      </c>
      <c r="M123" s="149" t="s">
        <v>40</v>
      </c>
      <c r="N123" s="29" t="s">
        <v>56</v>
      </c>
      <c r="O123" s="32" t="s">
        <v>467</v>
      </c>
      <c r="P123" s="32" t="s">
        <v>468</v>
      </c>
      <c r="Q123" s="55" t="s">
        <v>469</v>
      </c>
      <c r="R123" s="51" t="s">
        <v>470</v>
      </c>
      <c r="S123" s="149" t="s">
        <v>40</v>
      </c>
    </row>
    <row r="124" spans="2:19" ht="75.95" customHeight="1">
      <c r="B124" s="156"/>
      <c r="C124" s="156"/>
      <c r="D124" s="255"/>
      <c r="E124" s="163"/>
      <c r="F124" s="256"/>
      <c r="G124" s="159"/>
      <c r="H124" s="162" t="s">
        <v>519</v>
      </c>
      <c r="I124" s="148" t="s">
        <v>520</v>
      </c>
      <c r="J124" s="31" t="s">
        <v>521</v>
      </c>
      <c r="K124" s="31" t="s">
        <v>517</v>
      </c>
      <c r="L124" s="31" t="s">
        <v>522</v>
      </c>
      <c r="M124" s="149"/>
      <c r="N124" s="29" t="s">
        <v>49</v>
      </c>
      <c r="O124" s="56" t="s">
        <v>511</v>
      </c>
      <c r="P124" s="32" t="s">
        <v>473</v>
      </c>
      <c r="Q124" s="55" t="s">
        <v>474</v>
      </c>
      <c r="R124" s="51" t="s">
        <v>52</v>
      </c>
      <c r="S124" s="149"/>
    </row>
    <row r="125" spans="2:19" ht="75.95" customHeight="1">
      <c r="B125" s="156"/>
      <c r="C125" s="156"/>
      <c r="D125" s="255"/>
      <c r="E125" s="163"/>
      <c r="F125" s="256"/>
      <c r="G125" s="159"/>
      <c r="H125" s="162"/>
      <c r="I125" s="148"/>
      <c r="J125" s="31" t="s">
        <v>523</v>
      </c>
      <c r="K125" s="31" t="s">
        <v>517</v>
      </c>
      <c r="L125" s="31" t="s">
        <v>524</v>
      </c>
      <c r="M125" s="149"/>
      <c r="N125" s="29"/>
      <c r="O125" s="30"/>
      <c r="P125" s="31"/>
      <c r="Q125" s="31"/>
      <c r="R125" s="31"/>
      <c r="S125" s="149"/>
    </row>
    <row r="126" spans="2:19" ht="75.95" customHeight="1">
      <c r="B126" s="156">
        <v>1</v>
      </c>
      <c r="C126" s="160">
        <v>45652</v>
      </c>
      <c r="D126" s="255" t="s">
        <v>460</v>
      </c>
      <c r="E126" s="163" t="s">
        <v>525</v>
      </c>
      <c r="F126" s="256" t="s">
        <v>526</v>
      </c>
      <c r="G126" s="159" t="s">
        <v>34</v>
      </c>
      <c r="H126" s="162" t="s">
        <v>527</v>
      </c>
      <c r="I126" s="254" t="s">
        <v>528</v>
      </c>
      <c r="J126" s="31" t="s">
        <v>529</v>
      </c>
      <c r="K126" s="31" t="s">
        <v>530</v>
      </c>
      <c r="L126" s="31" t="s">
        <v>531</v>
      </c>
      <c r="M126" s="149" t="s">
        <v>40</v>
      </c>
      <c r="N126" s="29" t="s">
        <v>56</v>
      </c>
      <c r="O126" s="32" t="s">
        <v>467</v>
      </c>
      <c r="P126" s="32" t="s">
        <v>468</v>
      </c>
      <c r="Q126" s="55" t="s">
        <v>469</v>
      </c>
      <c r="R126" s="51" t="s">
        <v>470</v>
      </c>
      <c r="S126" s="149" t="s">
        <v>40</v>
      </c>
    </row>
    <row r="127" spans="2:19" ht="75.95" customHeight="1">
      <c r="B127" s="156"/>
      <c r="C127" s="156"/>
      <c r="D127" s="255"/>
      <c r="E127" s="163"/>
      <c r="F127" s="256"/>
      <c r="G127" s="159"/>
      <c r="H127" s="162"/>
      <c r="I127" s="148"/>
      <c r="J127" s="31" t="s">
        <v>532</v>
      </c>
      <c r="K127" s="31" t="s">
        <v>530</v>
      </c>
      <c r="L127" s="31" t="s">
        <v>533</v>
      </c>
      <c r="M127" s="149"/>
      <c r="N127" s="29" t="s">
        <v>49</v>
      </c>
      <c r="O127" s="56" t="s">
        <v>511</v>
      </c>
      <c r="P127" s="32" t="s">
        <v>473</v>
      </c>
      <c r="Q127" s="55" t="s">
        <v>474</v>
      </c>
      <c r="R127" s="51" t="s">
        <v>52</v>
      </c>
      <c r="S127" s="149"/>
    </row>
    <row r="128" spans="2:19" ht="75.95" customHeight="1">
      <c r="B128" s="156"/>
      <c r="C128" s="156"/>
      <c r="D128" s="255"/>
      <c r="E128" s="163"/>
      <c r="F128" s="256"/>
      <c r="G128" s="159"/>
      <c r="H128" s="162" t="s">
        <v>534</v>
      </c>
      <c r="I128" s="148" t="s">
        <v>535</v>
      </c>
      <c r="J128" s="31" t="s">
        <v>536</v>
      </c>
      <c r="K128" s="31" t="s">
        <v>530</v>
      </c>
      <c r="L128" s="31" t="s">
        <v>537</v>
      </c>
      <c r="M128" s="149"/>
      <c r="N128" s="29"/>
      <c r="O128" s="30"/>
      <c r="P128" s="31"/>
      <c r="Q128" s="31"/>
      <c r="R128" s="31"/>
      <c r="S128" s="149"/>
    </row>
    <row r="129" spans="2:19" ht="75.95" customHeight="1">
      <c r="B129" s="156"/>
      <c r="C129" s="156"/>
      <c r="D129" s="255"/>
      <c r="E129" s="163"/>
      <c r="F129" s="256"/>
      <c r="G129" s="159"/>
      <c r="H129" s="162"/>
      <c r="I129" s="148"/>
      <c r="J129" s="31" t="s">
        <v>538</v>
      </c>
      <c r="K129" s="31" t="s">
        <v>530</v>
      </c>
      <c r="L129" s="31" t="s">
        <v>539</v>
      </c>
      <c r="M129" s="149"/>
      <c r="N129" s="29"/>
      <c r="O129" s="30"/>
      <c r="P129" s="31"/>
      <c r="Q129" s="31"/>
      <c r="R129" s="31"/>
      <c r="S129" s="149"/>
    </row>
    <row r="130" spans="2:19" ht="75.95" customHeight="1">
      <c r="B130" s="156"/>
      <c r="C130" s="156"/>
      <c r="D130" s="255"/>
      <c r="E130" s="163"/>
      <c r="F130" s="256"/>
      <c r="G130" s="159"/>
      <c r="H130" s="162"/>
      <c r="I130" s="148"/>
      <c r="J130" s="31" t="s">
        <v>540</v>
      </c>
      <c r="K130" s="31" t="s">
        <v>541</v>
      </c>
      <c r="L130" s="31" t="s">
        <v>542</v>
      </c>
      <c r="M130" s="149"/>
      <c r="N130" s="29"/>
      <c r="O130" s="30"/>
      <c r="P130" s="31"/>
      <c r="Q130" s="31"/>
      <c r="R130" s="31"/>
      <c r="S130" s="149"/>
    </row>
    <row r="131" spans="2:19" ht="75.95" customHeight="1">
      <c r="B131" s="156">
        <v>1</v>
      </c>
      <c r="C131" s="160">
        <v>45652</v>
      </c>
      <c r="D131" s="255" t="s">
        <v>460</v>
      </c>
      <c r="E131" s="163" t="s">
        <v>543</v>
      </c>
      <c r="F131" s="256" t="s">
        <v>544</v>
      </c>
      <c r="G131" s="159" t="s">
        <v>34</v>
      </c>
      <c r="H131" s="22" t="s">
        <v>545</v>
      </c>
      <c r="I131" s="31" t="s">
        <v>546</v>
      </c>
      <c r="J131" s="31" t="s">
        <v>547</v>
      </c>
      <c r="K131" s="31" t="s">
        <v>548</v>
      </c>
      <c r="L131" s="31" t="s">
        <v>549</v>
      </c>
      <c r="M131" s="149" t="s">
        <v>40</v>
      </c>
      <c r="N131" s="29" t="s">
        <v>503</v>
      </c>
      <c r="O131" s="32" t="s">
        <v>504</v>
      </c>
      <c r="P131" s="32" t="s">
        <v>505</v>
      </c>
      <c r="Q131" s="55" t="s">
        <v>474</v>
      </c>
      <c r="R131" s="51" t="s">
        <v>506</v>
      </c>
      <c r="S131" s="149" t="s">
        <v>40</v>
      </c>
    </row>
    <row r="132" spans="2:19" ht="75.95" customHeight="1">
      <c r="B132" s="156"/>
      <c r="C132" s="156"/>
      <c r="D132" s="255"/>
      <c r="E132" s="163"/>
      <c r="F132" s="256"/>
      <c r="G132" s="159"/>
      <c r="H132" s="22" t="s">
        <v>550</v>
      </c>
      <c r="I132" s="29" t="s">
        <v>551</v>
      </c>
      <c r="J132" s="31" t="s">
        <v>552</v>
      </c>
      <c r="K132" s="31" t="s">
        <v>553</v>
      </c>
      <c r="L132" s="31" t="s">
        <v>554</v>
      </c>
      <c r="M132" s="149"/>
      <c r="N132" s="29" t="s">
        <v>49</v>
      </c>
      <c r="O132" s="56" t="s">
        <v>511</v>
      </c>
      <c r="P132" s="32" t="s">
        <v>473</v>
      </c>
      <c r="Q132" s="55" t="s">
        <v>474</v>
      </c>
      <c r="R132" s="51" t="s">
        <v>52</v>
      </c>
      <c r="S132" s="149"/>
    </row>
    <row r="133" spans="2:19" ht="75.95" customHeight="1">
      <c r="B133" s="156"/>
      <c r="C133" s="156"/>
      <c r="D133" s="255"/>
      <c r="E133" s="163"/>
      <c r="F133" s="256"/>
      <c r="G133" s="159"/>
      <c r="H133" s="22" t="s">
        <v>555</v>
      </c>
      <c r="I133" s="29" t="s">
        <v>556</v>
      </c>
      <c r="J133" s="31" t="s">
        <v>557</v>
      </c>
      <c r="K133" s="31" t="s">
        <v>558</v>
      </c>
      <c r="L133" s="31" t="s">
        <v>39</v>
      </c>
      <c r="M133" s="149"/>
      <c r="N133" s="29"/>
      <c r="O133" s="30"/>
      <c r="P133" s="31"/>
      <c r="Q133" s="31"/>
      <c r="R133" s="31"/>
      <c r="S133" s="149"/>
    </row>
    <row r="134" spans="2:19" ht="75.95" customHeight="1">
      <c r="B134" s="156">
        <v>1</v>
      </c>
      <c r="C134" s="160">
        <v>45652</v>
      </c>
      <c r="D134" s="255" t="s">
        <v>460</v>
      </c>
      <c r="E134" s="163" t="s">
        <v>559</v>
      </c>
      <c r="F134" s="256" t="s">
        <v>560</v>
      </c>
      <c r="G134" s="159" t="s">
        <v>34</v>
      </c>
      <c r="H134" s="162" t="s">
        <v>561</v>
      </c>
      <c r="I134" s="254" t="s">
        <v>562</v>
      </c>
      <c r="J134" s="31" t="s">
        <v>563</v>
      </c>
      <c r="K134" s="31" t="s">
        <v>564</v>
      </c>
      <c r="L134" s="31" t="s">
        <v>565</v>
      </c>
      <c r="M134" s="149" t="s">
        <v>40</v>
      </c>
      <c r="N134" s="29" t="s">
        <v>503</v>
      </c>
      <c r="O134" s="32" t="s">
        <v>504</v>
      </c>
      <c r="P134" s="32" t="s">
        <v>505</v>
      </c>
      <c r="Q134" s="55" t="s">
        <v>474</v>
      </c>
      <c r="R134" s="51" t="s">
        <v>506</v>
      </c>
      <c r="S134" s="251" t="s">
        <v>129</v>
      </c>
    </row>
    <row r="135" spans="2:19" ht="75.95" customHeight="1">
      <c r="B135" s="156"/>
      <c r="C135" s="156"/>
      <c r="D135" s="255"/>
      <c r="E135" s="163"/>
      <c r="F135" s="256"/>
      <c r="G135" s="159"/>
      <c r="H135" s="162"/>
      <c r="I135" s="148"/>
      <c r="J135" s="31" t="s">
        <v>566</v>
      </c>
      <c r="K135" s="31" t="s">
        <v>564</v>
      </c>
      <c r="L135" s="31" t="s">
        <v>567</v>
      </c>
      <c r="M135" s="149"/>
      <c r="N135" s="29" t="s">
        <v>49</v>
      </c>
      <c r="O135" s="56" t="s">
        <v>442</v>
      </c>
      <c r="P135" s="32" t="s">
        <v>473</v>
      </c>
      <c r="Q135" s="55" t="s">
        <v>474</v>
      </c>
      <c r="R135" s="51" t="s">
        <v>52</v>
      </c>
      <c r="S135" s="251"/>
    </row>
    <row r="136" spans="2:19" ht="75.95" customHeight="1">
      <c r="B136" s="156">
        <v>1</v>
      </c>
      <c r="C136" s="160">
        <v>45652</v>
      </c>
      <c r="D136" s="255" t="s">
        <v>568</v>
      </c>
      <c r="E136" s="163" t="s">
        <v>569</v>
      </c>
      <c r="F136" s="256" t="s">
        <v>570</v>
      </c>
      <c r="G136" s="159" t="s">
        <v>34</v>
      </c>
      <c r="H136" s="162" t="s">
        <v>571</v>
      </c>
      <c r="I136" s="257" t="s">
        <v>572</v>
      </c>
      <c r="J136" s="40" t="s">
        <v>573</v>
      </c>
      <c r="K136" s="40" t="s">
        <v>574</v>
      </c>
      <c r="L136" s="40" t="s">
        <v>321</v>
      </c>
      <c r="M136" s="149" t="s">
        <v>69</v>
      </c>
      <c r="N136" s="258" t="s">
        <v>575</v>
      </c>
      <c r="O136" s="177" t="s">
        <v>576</v>
      </c>
      <c r="P136" s="57" t="s">
        <v>577</v>
      </c>
      <c r="Q136" s="55" t="s">
        <v>578</v>
      </c>
      <c r="R136" s="51" t="s">
        <v>579</v>
      </c>
      <c r="S136" s="149" t="s">
        <v>40</v>
      </c>
    </row>
    <row r="137" spans="2:19" ht="75.95" customHeight="1">
      <c r="B137" s="156"/>
      <c r="C137" s="156"/>
      <c r="D137" s="255"/>
      <c r="E137" s="163"/>
      <c r="F137" s="256"/>
      <c r="G137" s="159"/>
      <c r="H137" s="162"/>
      <c r="I137" s="148"/>
      <c r="J137" s="41" t="s">
        <v>580</v>
      </c>
      <c r="K137" s="40" t="s">
        <v>574</v>
      </c>
      <c r="L137" s="58" t="s">
        <v>581</v>
      </c>
      <c r="M137" s="149"/>
      <c r="N137" s="258"/>
      <c r="O137" s="259"/>
      <c r="P137" s="57" t="s">
        <v>582</v>
      </c>
      <c r="Q137" s="55" t="s">
        <v>578</v>
      </c>
      <c r="R137" s="51" t="s">
        <v>583</v>
      </c>
      <c r="S137" s="149"/>
    </row>
    <row r="138" spans="2:19" ht="75.95" customHeight="1">
      <c r="B138" s="156">
        <v>1</v>
      </c>
      <c r="C138" s="160">
        <v>45652</v>
      </c>
      <c r="D138" s="255" t="s">
        <v>568</v>
      </c>
      <c r="E138" s="163" t="s">
        <v>569</v>
      </c>
      <c r="F138" s="256" t="s">
        <v>584</v>
      </c>
      <c r="G138" s="159" t="s">
        <v>34</v>
      </c>
      <c r="H138" s="162" t="s">
        <v>585</v>
      </c>
      <c r="I138" s="148" t="s">
        <v>586</v>
      </c>
      <c r="J138" s="32" t="s">
        <v>587</v>
      </c>
      <c r="K138" s="34" t="s">
        <v>574</v>
      </c>
      <c r="L138" s="32" t="s">
        <v>588</v>
      </c>
      <c r="M138" s="149" t="s">
        <v>69</v>
      </c>
      <c r="N138" s="258" t="s">
        <v>589</v>
      </c>
      <c r="O138" s="177" t="s">
        <v>576</v>
      </c>
      <c r="P138" s="57" t="s">
        <v>577</v>
      </c>
      <c r="Q138" s="55" t="s">
        <v>578</v>
      </c>
      <c r="R138" s="51" t="s">
        <v>579</v>
      </c>
      <c r="S138" s="149" t="s">
        <v>40</v>
      </c>
    </row>
    <row r="139" spans="2:19" ht="75.95" customHeight="1">
      <c r="B139" s="156"/>
      <c r="C139" s="156"/>
      <c r="D139" s="255"/>
      <c r="E139" s="163"/>
      <c r="F139" s="256"/>
      <c r="G139" s="159"/>
      <c r="H139" s="162"/>
      <c r="I139" s="148"/>
      <c r="J139" s="31"/>
      <c r="K139" s="31"/>
      <c r="L139" s="31"/>
      <c r="M139" s="149"/>
      <c r="N139" s="258"/>
      <c r="O139" s="177"/>
      <c r="P139" s="57" t="s">
        <v>582</v>
      </c>
      <c r="Q139" s="55" t="s">
        <v>578</v>
      </c>
      <c r="R139" s="51" t="s">
        <v>583</v>
      </c>
      <c r="S139" s="149"/>
    </row>
    <row r="140" spans="2:19" ht="120.95" customHeight="1">
      <c r="B140" s="59">
        <v>1</v>
      </c>
      <c r="C140" s="116">
        <v>45652</v>
      </c>
      <c r="D140" s="56" t="s">
        <v>568</v>
      </c>
      <c r="E140" s="51" t="s">
        <v>569</v>
      </c>
      <c r="F140" s="71" t="s">
        <v>590</v>
      </c>
      <c r="G140" s="44" t="s">
        <v>34</v>
      </c>
      <c r="H140" s="22" t="s">
        <v>591</v>
      </c>
      <c r="I140" s="29" t="s">
        <v>592</v>
      </c>
      <c r="J140" s="32" t="s">
        <v>593</v>
      </c>
      <c r="K140" s="34" t="s">
        <v>574</v>
      </c>
      <c r="L140" s="32" t="s">
        <v>594</v>
      </c>
      <c r="M140" s="60" t="s">
        <v>69</v>
      </c>
      <c r="N140" s="61" t="s">
        <v>595</v>
      </c>
      <c r="O140" s="32" t="s">
        <v>596</v>
      </c>
      <c r="P140" s="57" t="s">
        <v>597</v>
      </c>
      <c r="Q140" s="55" t="s">
        <v>578</v>
      </c>
      <c r="R140" s="62" t="s">
        <v>598</v>
      </c>
      <c r="S140" s="60" t="s">
        <v>40</v>
      </c>
    </row>
    <row r="141" spans="2:19" ht="120.95" customHeight="1">
      <c r="B141" s="59">
        <v>1</v>
      </c>
      <c r="C141" s="116">
        <v>45652</v>
      </c>
      <c r="D141" s="56" t="s">
        <v>568</v>
      </c>
      <c r="E141" s="51" t="s">
        <v>569</v>
      </c>
      <c r="F141" s="71" t="s">
        <v>599</v>
      </c>
      <c r="G141" s="44" t="s">
        <v>34</v>
      </c>
      <c r="H141" s="22" t="s">
        <v>600</v>
      </c>
      <c r="I141" s="29" t="s">
        <v>601</v>
      </c>
      <c r="J141" s="32" t="s">
        <v>602</v>
      </c>
      <c r="K141" s="32" t="s">
        <v>574</v>
      </c>
      <c r="L141" s="32" t="s">
        <v>603</v>
      </c>
      <c r="M141" s="60" t="s">
        <v>69</v>
      </c>
      <c r="N141" s="61" t="s">
        <v>604</v>
      </c>
      <c r="O141" s="32" t="s">
        <v>596</v>
      </c>
      <c r="P141" s="57" t="s">
        <v>597</v>
      </c>
      <c r="Q141" s="55" t="s">
        <v>578</v>
      </c>
      <c r="R141" s="62" t="s">
        <v>598</v>
      </c>
      <c r="S141" s="60" t="s">
        <v>40</v>
      </c>
    </row>
    <row r="142" spans="2:19" ht="120.95" customHeight="1">
      <c r="B142" s="59">
        <v>1</v>
      </c>
      <c r="C142" s="116">
        <v>45652</v>
      </c>
      <c r="D142" s="56" t="s">
        <v>568</v>
      </c>
      <c r="E142" s="51" t="s">
        <v>569</v>
      </c>
      <c r="F142" s="71" t="s">
        <v>605</v>
      </c>
      <c r="G142" s="44" t="s">
        <v>34</v>
      </c>
      <c r="H142" s="22" t="s">
        <v>606</v>
      </c>
      <c r="I142" s="29" t="s">
        <v>607</v>
      </c>
      <c r="J142" s="32" t="s">
        <v>608</v>
      </c>
      <c r="K142" s="32" t="s">
        <v>574</v>
      </c>
      <c r="L142" s="32" t="s">
        <v>609</v>
      </c>
      <c r="M142" s="60" t="s">
        <v>69</v>
      </c>
      <c r="N142" s="61" t="s">
        <v>610</v>
      </c>
      <c r="O142" s="32" t="s">
        <v>596</v>
      </c>
      <c r="P142" s="57" t="s">
        <v>597</v>
      </c>
      <c r="Q142" s="55" t="s">
        <v>578</v>
      </c>
      <c r="R142" s="62" t="s">
        <v>598</v>
      </c>
      <c r="S142" s="60" t="s">
        <v>40</v>
      </c>
    </row>
    <row r="143" spans="2:19" ht="120.95" customHeight="1">
      <c r="B143" s="59">
        <v>1</v>
      </c>
      <c r="C143" s="116">
        <v>45652</v>
      </c>
      <c r="D143" s="56" t="s">
        <v>611</v>
      </c>
      <c r="E143" s="51" t="s">
        <v>612</v>
      </c>
      <c r="F143" s="71" t="s">
        <v>613</v>
      </c>
      <c r="G143" s="44" t="s">
        <v>34</v>
      </c>
      <c r="H143" s="22" t="s">
        <v>614</v>
      </c>
      <c r="I143" s="31" t="s">
        <v>615</v>
      </c>
      <c r="J143" s="40" t="s">
        <v>616</v>
      </c>
      <c r="K143" s="40" t="s">
        <v>617</v>
      </c>
      <c r="L143" s="40" t="s">
        <v>618</v>
      </c>
      <c r="M143" s="60" t="s">
        <v>40</v>
      </c>
      <c r="N143" s="29" t="s">
        <v>49</v>
      </c>
      <c r="O143" s="30" t="s">
        <v>50</v>
      </c>
      <c r="P143" s="35" t="s">
        <v>619</v>
      </c>
      <c r="Q143" s="35" t="s">
        <v>620</v>
      </c>
      <c r="R143" s="35" t="s">
        <v>621</v>
      </c>
      <c r="S143" s="60" t="s">
        <v>40</v>
      </c>
    </row>
    <row r="144" spans="2:19" ht="75.95" customHeight="1">
      <c r="B144" s="156">
        <v>1</v>
      </c>
      <c r="C144" s="160">
        <v>45652</v>
      </c>
      <c r="D144" s="255" t="s">
        <v>611</v>
      </c>
      <c r="E144" s="163" t="s">
        <v>622</v>
      </c>
      <c r="F144" s="256" t="s">
        <v>623</v>
      </c>
      <c r="G144" s="159" t="s">
        <v>34</v>
      </c>
      <c r="H144" s="162" t="s">
        <v>624</v>
      </c>
      <c r="I144" s="155" t="s">
        <v>625</v>
      </c>
      <c r="J144" s="40" t="s">
        <v>626</v>
      </c>
      <c r="K144" s="40" t="s">
        <v>627</v>
      </c>
      <c r="L144" s="40" t="s">
        <v>628</v>
      </c>
      <c r="M144" s="149" t="s">
        <v>40</v>
      </c>
      <c r="N144" s="29" t="s">
        <v>49</v>
      </c>
      <c r="O144" s="30" t="s">
        <v>50</v>
      </c>
      <c r="P144" s="35" t="s">
        <v>619</v>
      </c>
      <c r="Q144" s="35" t="s">
        <v>620</v>
      </c>
      <c r="R144" s="35" t="s">
        <v>621</v>
      </c>
      <c r="S144" s="149" t="s">
        <v>40</v>
      </c>
    </row>
    <row r="145" spans="2:19" ht="75.95" customHeight="1">
      <c r="B145" s="156"/>
      <c r="C145" s="156"/>
      <c r="D145" s="255"/>
      <c r="E145" s="163"/>
      <c r="F145" s="256"/>
      <c r="G145" s="159"/>
      <c r="H145" s="162"/>
      <c r="I145" s="155"/>
      <c r="J145" s="40" t="s">
        <v>629</v>
      </c>
      <c r="K145" s="40" t="s">
        <v>630</v>
      </c>
      <c r="L145" s="40" t="s">
        <v>631</v>
      </c>
      <c r="M145" s="149"/>
      <c r="N145" s="29"/>
      <c r="O145" s="30"/>
      <c r="P145" s="52"/>
      <c r="Q145" s="63"/>
      <c r="R145" s="35"/>
      <c r="S145" s="149"/>
    </row>
    <row r="146" spans="2:19" ht="75.95" customHeight="1">
      <c r="B146" s="156"/>
      <c r="C146" s="156"/>
      <c r="D146" s="255"/>
      <c r="E146" s="163"/>
      <c r="F146" s="256"/>
      <c r="G146" s="159"/>
      <c r="H146" s="22" t="s">
        <v>632</v>
      </c>
      <c r="I146" s="31" t="s">
        <v>633</v>
      </c>
      <c r="J146" s="40" t="s">
        <v>634</v>
      </c>
      <c r="K146" s="40" t="s">
        <v>617</v>
      </c>
      <c r="L146" s="40" t="s">
        <v>635</v>
      </c>
      <c r="M146" s="149"/>
      <c r="N146" s="29"/>
      <c r="O146" s="30"/>
      <c r="P146" s="35"/>
      <c r="Q146" s="35"/>
      <c r="R146" s="40"/>
      <c r="S146" s="149"/>
    </row>
    <row r="147" spans="2:19" ht="75.95" customHeight="1">
      <c r="B147" s="156"/>
      <c r="C147" s="156"/>
      <c r="D147" s="255"/>
      <c r="E147" s="163"/>
      <c r="F147" s="256"/>
      <c r="G147" s="159"/>
      <c r="H147" s="162" t="s">
        <v>636</v>
      </c>
      <c r="I147" s="260" t="s">
        <v>637</v>
      </c>
      <c r="J147" s="40" t="s">
        <v>638</v>
      </c>
      <c r="K147" s="40" t="s">
        <v>639</v>
      </c>
      <c r="L147" s="40" t="s">
        <v>640</v>
      </c>
      <c r="M147" s="149"/>
      <c r="N147" s="29"/>
      <c r="O147" s="30"/>
      <c r="P147" s="35"/>
      <c r="Q147" s="35"/>
      <c r="R147" s="35"/>
      <c r="S147" s="149"/>
    </row>
    <row r="148" spans="2:19" ht="75.95" customHeight="1">
      <c r="B148" s="156"/>
      <c r="C148" s="156"/>
      <c r="D148" s="255"/>
      <c r="E148" s="163"/>
      <c r="F148" s="256"/>
      <c r="G148" s="159"/>
      <c r="H148" s="162"/>
      <c r="I148" s="260"/>
      <c r="J148" s="40" t="s">
        <v>641</v>
      </c>
      <c r="K148" s="40" t="s">
        <v>642</v>
      </c>
      <c r="L148" s="40" t="s">
        <v>643</v>
      </c>
      <c r="M148" s="149"/>
      <c r="N148" s="29"/>
      <c r="O148" s="30"/>
      <c r="P148" s="35"/>
      <c r="Q148" s="35"/>
      <c r="R148" s="35"/>
      <c r="S148" s="149"/>
    </row>
    <row r="149" spans="2:19" ht="75.95" customHeight="1">
      <c r="B149" s="59">
        <v>1</v>
      </c>
      <c r="C149" s="116">
        <v>45652</v>
      </c>
      <c r="D149" s="56" t="s">
        <v>611</v>
      </c>
      <c r="E149" s="51" t="s">
        <v>644</v>
      </c>
      <c r="F149" s="71" t="s">
        <v>645</v>
      </c>
      <c r="G149" s="44" t="s">
        <v>34</v>
      </c>
      <c r="H149" s="22" t="s">
        <v>646</v>
      </c>
      <c r="I149" s="31" t="s">
        <v>647</v>
      </c>
      <c r="J149" s="40" t="s">
        <v>648</v>
      </c>
      <c r="K149" s="40" t="s">
        <v>649</v>
      </c>
      <c r="L149" s="40" t="s">
        <v>650</v>
      </c>
      <c r="M149" s="60" t="s">
        <v>40</v>
      </c>
      <c r="N149" s="29" t="s">
        <v>651</v>
      </c>
      <c r="O149" s="30" t="s">
        <v>652</v>
      </c>
      <c r="P149" s="35" t="s">
        <v>653</v>
      </c>
      <c r="Q149" s="35" t="s">
        <v>654</v>
      </c>
      <c r="R149" s="35" t="s">
        <v>655</v>
      </c>
      <c r="S149" s="60" t="s">
        <v>40</v>
      </c>
    </row>
    <row r="150" spans="2:19" ht="75.95" customHeight="1">
      <c r="B150" s="59">
        <v>1</v>
      </c>
      <c r="C150" s="116">
        <v>45652</v>
      </c>
      <c r="D150" s="56" t="s">
        <v>656</v>
      </c>
      <c r="E150" s="51" t="s">
        <v>657</v>
      </c>
      <c r="F150" s="71" t="s">
        <v>658</v>
      </c>
      <c r="G150" s="44" t="s">
        <v>34</v>
      </c>
      <c r="H150" s="22" t="s">
        <v>659</v>
      </c>
      <c r="I150" s="50" t="s">
        <v>660</v>
      </c>
      <c r="J150" s="64" t="s">
        <v>661</v>
      </c>
      <c r="K150" s="64" t="s">
        <v>662</v>
      </c>
      <c r="L150" s="64" t="s">
        <v>663</v>
      </c>
      <c r="M150" s="60" t="s">
        <v>40</v>
      </c>
      <c r="N150" s="29" t="s">
        <v>49</v>
      </c>
      <c r="O150" s="23" t="s">
        <v>50</v>
      </c>
      <c r="P150" s="35" t="s">
        <v>664</v>
      </c>
      <c r="Q150" s="65" t="s">
        <v>665</v>
      </c>
      <c r="R150" s="52" t="s">
        <v>52</v>
      </c>
      <c r="S150" s="60" t="s">
        <v>40</v>
      </c>
    </row>
    <row r="151" spans="2:19" ht="75.95" customHeight="1">
      <c r="B151" s="156">
        <v>1</v>
      </c>
      <c r="C151" s="160">
        <v>45652</v>
      </c>
      <c r="D151" s="255" t="s">
        <v>656</v>
      </c>
      <c r="E151" s="163" t="s">
        <v>666</v>
      </c>
      <c r="F151" s="256" t="s">
        <v>667</v>
      </c>
      <c r="G151" s="159" t="s">
        <v>34</v>
      </c>
      <c r="H151" s="22" t="s">
        <v>668</v>
      </c>
      <c r="I151" s="50" t="s">
        <v>669</v>
      </c>
      <c r="J151" s="35" t="s">
        <v>670</v>
      </c>
      <c r="K151" s="64" t="s">
        <v>671</v>
      </c>
      <c r="L151" s="35" t="s">
        <v>39</v>
      </c>
      <c r="M151" s="149" t="s">
        <v>40</v>
      </c>
      <c r="N151" s="29" t="s">
        <v>672</v>
      </c>
      <c r="O151" s="30" t="s">
        <v>673</v>
      </c>
      <c r="P151" s="64" t="s">
        <v>674</v>
      </c>
      <c r="Q151" s="66" t="s">
        <v>675</v>
      </c>
      <c r="R151" s="52" t="s">
        <v>676</v>
      </c>
      <c r="S151" s="149" t="s">
        <v>40</v>
      </c>
    </row>
    <row r="152" spans="2:19" ht="75.95" customHeight="1">
      <c r="B152" s="156"/>
      <c r="C152" s="156"/>
      <c r="D152" s="255"/>
      <c r="E152" s="163"/>
      <c r="F152" s="256"/>
      <c r="G152" s="159"/>
      <c r="H152" s="22" t="s">
        <v>677</v>
      </c>
      <c r="I152" s="50" t="s">
        <v>678</v>
      </c>
      <c r="J152" s="37" t="s">
        <v>679</v>
      </c>
      <c r="K152" s="64" t="s">
        <v>671</v>
      </c>
      <c r="L152" s="35" t="s">
        <v>680</v>
      </c>
      <c r="M152" s="149"/>
      <c r="N152" s="148" t="s">
        <v>681</v>
      </c>
      <c r="O152" s="155" t="s">
        <v>682</v>
      </c>
      <c r="P152" s="64" t="s">
        <v>683</v>
      </c>
      <c r="Q152" s="66" t="s">
        <v>684</v>
      </c>
      <c r="R152" s="52" t="s">
        <v>685</v>
      </c>
      <c r="S152" s="149"/>
    </row>
    <row r="153" spans="2:19" ht="75.95" customHeight="1">
      <c r="B153" s="156"/>
      <c r="C153" s="156"/>
      <c r="D153" s="255"/>
      <c r="E153" s="163"/>
      <c r="F153" s="256"/>
      <c r="G153" s="159"/>
      <c r="H153" s="22" t="s">
        <v>686</v>
      </c>
      <c r="I153" s="50" t="s">
        <v>687</v>
      </c>
      <c r="J153" s="37" t="s">
        <v>688</v>
      </c>
      <c r="K153" s="67" t="s">
        <v>689</v>
      </c>
      <c r="L153" s="35" t="s">
        <v>690</v>
      </c>
      <c r="M153" s="149"/>
      <c r="N153" s="148"/>
      <c r="O153" s="155"/>
      <c r="P153" s="64" t="s">
        <v>691</v>
      </c>
      <c r="Q153" s="64" t="s">
        <v>692</v>
      </c>
      <c r="R153" s="52" t="s">
        <v>693</v>
      </c>
      <c r="S153" s="149"/>
    </row>
    <row r="154" spans="2:19" ht="75.95" customHeight="1">
      <c r="B154" s="156"/>
      <c r="C154" s="156"/>
      <c r="D154" s="255"/>
      <c r="E154" s="163"/>
      <c r="F154" s="256"/>
      <c r="G154" s="159"/>
      <c r="H154" s="22" t="s">
        <v>694</v>
      </c>
      <c r="I154" s="50" t="s">
        <v>695</v>
      </c>
      <c r="J154" s="37" t="s">
        <v>696</v>
      </c>
      <c r="K154" s="35" t="s">
        <v>697</v>
      </c>
      <c r="L154" s="35" t="s">
        <v>698</v>
      </c>
      <c r="M154" s="149"/>
      <c r="N154" s="29" t="s">
        <v>699</v>
      </c>
      <c r="O154" s="30" t="s">
        <v>700</v>
      </c>
      <c r="P154" s="64" t="s">
        <v>701</v>
      </c>
      <c r="Q154" s="66" t="s">
        <v>702</v>
      </c>
      <c r="R154" s="52" t="s">
        <v>703</v>
      </c>
      <c r="S154" s="149"/>
    </row>
    <row r="155" spans="2:19" ht="75.95" customHeight="1">
      <c r="B155" s="156"/>
      <c r="C155" s="156"/>
      <c r="D155" s="255"/>
      <c r="E155" s="163"/>
      <c r="F155" s="256"/>
      <c r="G155" s="159"/>
      <c r="H155" s="22" t="s">
        <v>704</v>
      </c>
      <c r="I155" s="50" t="s">
        <v>705</v>
      </c>
      <c r="J155" s="37" t="s">
        <v>706</v>
      </c>
      <c r="K155" s="35" t="s">
        <v>697</v>
      </c>
      <c r="L155" s="35" t="s">
        <v>707</v>
      </c>
      <c r="M155" s="149"/>
      <c r="N155" s="29"/>
      <c r="O155" s="30"/>
      <c r="P155" s="50"/>
      <c r="Q155" s="50"/>
      <c r="R155" s="50"/>
      <c r="S155" s="149"/>
    </row>
    <row r="156" spans="2:19" ht="75.95" customHeight="1">
      <c r="B156" s="156">
        <v>1</v>
      </c>
      <c r="C156" s="160">
        <v>45652</v>
      </c>
      <c r="D156" s="255" t="s">
        <v>656</v>
      </c>
      <c r="E156" s="163" t="s">
        <v>708</v>
      </c>
      <c r="F156" s="256" t="s">
        <v>709</v>
      </c>
      <c r="G156" s="159" t="s">
        <v>34</v>
      </c>
      <c r="H156" s="22" t="s">
        <v>710</v>
      </c>
      <c r="I156" s="49" t="s">
        <v>711</v>
      </c>
      <c r="J156" s="35" t="s">
        <v>712</v>
      </c>
      <c r="K156" s="35" t="s">
        <v>713</v>
      </c>
      <c r="L156" s="35" t="s">
        <v>714</v>
      </c>
      <c r="M156" s="149" t="s">
        <v>40</v>
      </c>
      <c r="N156" s="29" t="s">
        <v>715</v>
      </c>
      <c r="O156" s="30" t="s">
        <v>716</v>
      </c>
      <c r="P156" s="64" t="s">
        <v>717</v>
      </c>
      <c r="Q156" s="66" t="s">
        <v>702</v>
      </c>
      <c r="R156" s="52" t="s">
        <v>718</v>
      </c>
      <c r="S156" s="149" t="s">
        <v>40</v>
      </c>
    </row>
    <row r="157" spans="2:19" ht="75.95" customHeight="1">
      <c r="B157" s="156"/>
      <c r="C157" s="156"/>
      <c r="D157" s="255"/>
      <c r="E157" s="163"/>
      <c r="F157" s="256"/>
      <c r="G157" s="159"/>
      <c r="H157" s="22"/>
      <c r="I157" s="50"/>
      <c r="J157" s="50"/>
      <c r="K157" s="50"/>
      <c r="L157" s="50"/>
      <c r="M157" s="149"/>
      <c r="N157" s="148" t="s">
        <v>719</v>
      </c>
      <c r="O157" s="155" t="s">
        <v>720</v>
      </c>
      <c r="P157" s="64" t="s">
        <v>721</v>
      </c>
      <c r="Q157" s="66" t="s">
        <v>702</v>
      </c>
      <c r="R157" s="52" t="s">
        <v>722</v>
      </c>
      <c r="S157" s="149"/>
    </row>
    <row r="158" spans="2:19" ht="75.95" customHeight="1">
      <c r="B158" s="156"/>
      <c r="C158" s="156"/>
      <c r="D158" s="255"/>
      <c r="E158" s="163"/>
      <c r="F158" s="256"/>
      <c r="G158" s="159"/>
      <c r="H158" s="22"/>
      <c r="I158" s="50"/>
      <c r="J158" s="50"/>
      <c r="K158" s="50"/>
      <c r="L158" s="50"/>
      <c r="M158" s="149"/>
      <c r="N158" s="148"/>
      <c r="O158" s="155"/>
      <c r="P158" s="64" t="s">
        <v>723</v>
      </c>
      <c r="Q158" s="66" t="s">
        <v>724</v>
      </c>
      <c r="R158" s="52" t="s">
        <v>725</v>
      </c>
      <c r="S158" s="149"/>
    </row>
    <row r="159" spans="2:19" ht="75.95" customHeight="1">
      <c r="B159" s="156">
        <v>1</v>
      </c>
      <c r="C159" s="160">
        <v>45652</v>
      </c>
      <c r="D159" s="255" t="s">
        <v>656</v>
      </c>
      <c r="E159" s="163" t="s">
        <v>726</v>
      </c>
      <c r="F159" s="256" t="s">
        <v>727</v>
      </c>
      <c r="G159" s="159" t="s">
        <v>34</v>
      </c>
      <c r="H159" s="162" t="s">
        <v>728</v>
      </c>
      <c r="I159" s="155" t="s">
        <v>729</v>
      </c>
      <c r="J159" s="35" t="s">
        <v>730</v>
      </c>
      <c r="K159" s="35" t="s">
        <v>731</v>
      </c>
      <c r="L159" s="35" t="s">
        <v>732</v>
      </c>
      <c r="M159" s="261" t="s">
        <v>733</v>
      </c>
      <c r="N159" s="29" t="s">
        <v>734</v>
      </c>
      <c r="O159" s="30" t="s">
        <v>735</v>
      </c>
      <c r="P159" s="64" t="s">
        <v>736</v>
      </c>
      <c r="Q159" s="66" t="s">
        <v>737</v>
      </c>
      <c r="R159" s="52" t="s">
        <v>738</v>
      </c>
      <c r="S159" s="167" t="s">
        <v>69</v>
      </c>
    </row>
    <row r="160" spans="2:19" ht="75.95" customHeight="1">
      <c r="B160" s="156"/>
      <c r="C160" s="156"/>
      <c r="D160" s="255"/>
      <c r="E160" s="163"/>
      <c r="F160" s="256"/>
      <c r="G160" s="159"/>
      <c r="H160" s="162"/>
      <c r="I160" s="155"/>
      <c r="J160" s="35" t="s">
        <v>739</v>
      </c>
      <c r="K160" s="35" t="s">
        <v>731</v>
      </c>
      <c r="L160" s="35" t="s">
        <v>740</v>
      </c>
      <c r="M160" s="261"/>
      <c r="N160" s="29"/>
      <c r="O160" s="30"/>
      <c r="P160" s="50"/>
      <c r="Q160" s="50"/>
      <c r="R160" s="50"/>
      <c r="S160" s="167"/>
    </row>
    <row r="161" spans="2:19" ht="75.95" customHeight="1">
      <c r="B161" s="59">
        <v>1</v>
      </c>
      <c r="C161" s="116">
        <v>45652</v>
      </c>
      <c r="D161" s="56" t="s">
        <v>656</v>
      </c>
      <c r="E161" s="51" t="s">
        <v>741</v>
      </c>
      <c r="F161" s="71" t="s">
        <v>742</v>
      </c>
      <c r="G161" s="44" t="s">
        <v>34</v>
      </c>
      <c r="H161" s="22" t="s">
        <v>743</v>
      </c>
      <c r="I161" s="50" t="s">
        <v>744</v>
      </c>
      <c r="J161" s="35" t="s">
        <v>745</v>
      </c>
      <c r="K161" s="35" t="s">
        <v>731</v>
      </c>
      <c r="L161" s="35" t="s">
        <v>746</v>
      </c>
      <c r="M161" s="68" t="s">
        <v>733</v>
      </c>
      <c r="N161" s="29" t="s">
        <v>734</v>
      </c>
      <c r="O161" s="30" t="s">
        <v>735</v>
      </c>
      <c r="P161" s="64" t="s">
        <v>736</v>
      </c>
      <c r="Q161" s="66" t="s">
        <v>737</v>
      </c>
      <c r="R161" s="52" t="s">
        <v>738</v>
      </c>
      <c r="S161" s="69" t="s">
        <v>69</v>
      </c>
    </row>
    <row r="162" spans="2:19" ht="75.95" customHeight="1">
      <c r="B162" s="156">
        <v>1</v>
      </c>
      <c r="C162" s="160">
        <v>45652</v>
      </c>
      <c r="D162" s="255" t="s">
        <v>656</v>
      </c>
      <c r="E162" s="163" t="s">
        <v>747</v>
      </c>
      <c r="F162" s="256" t="s">
        <v>748</v>
      </c>
      <c r="G162" s="159" t="s">
        <v>34</v>
      </c>
      <c r="H162" s="162" t="s">
        <v>749</v>
      </c>
      <c r="I162" s="155" t="s">
        <v>750</v>
      </c>
      <c r="J162" s="35" t="s">
        <v>751</v>
      </c>
      <c r="K162" s="35" t="s">
        <v>752</v>
      </c>
      <c r="L162" s="35" t="s">
        <v>655</v>
      </c>
      <c r="M162" s="261" t="s">
        <v>40</v>
      </c>
      <c r="N162" s="29" t="s">
        <v>715</v>
      </c>
      <c r="O162" s="30" t="s">
        <v>716</v>
      </c>
      <c r="P162" s="64" t="s">
        <v>717</v>
      </c>
      <c r="Q162" s="66" t="s">
        <v>702</v>
      </c>
      <c r="R162" s="52" t="s">
        <v>718</v>
      </c>
      <c r="S162" s="167" t="s">
        <v>40</v>
      </c>
    </row>
    <row r="163" spans="2:19" ht="75.95" customHeight="1">
      <c r="B163" s="156"/>
      <c r="C163" s="156"/>
      <c r="D163" s="255"/>
      <c r="E163" s="163"/>
      <c r="F163" s="256"/>
      <c r="G163" s="159"/>
      <c r="H163" s="162"/>
      <c r="I163" s="155"/>
      <c r="J163" s="35" t="s">
        <v>753</v>
      </c>
      <c r="K163" s="35" t="s">
        <v>662</v>
      </c>
      <c r="L163" s="35" t="s">
        <v>754</v>
      </c>
      <c r="M163" s="262"/>
      <c r="N163" s="29"/>
      <c r="O163" s="30"/>
      <c r="P163" s="50"/>
      <c r="Q163" s="50"/>
      <c r="R163" s="50"/>
      <c r="S163" s="167"/>
    </row>
    <row r="164" spans="2:19" ht="75.95" customHeight="1">
      <c r="B164" s="266">
        <v>1</v>
      </c>
      <c r="C164" s="268">
        <v>45652</v>
      </c>
      <c r="D164" s="270" t="s">
        <v>755</v>
      </c>
      <c r="E164" s="190" t="s">
        <v>756</v>
      </c>
      <c r="F164" s="193" t="s">
        <v>757</v>
      </c>
      <c r="G164" s="196" t="s">
        <v>34</v>
      </c>
      <c r="H164" s="22" t="s">
        <v>600</v>
      </c>
      <c r="I164" s="30" t="s">
        <v>758</v>
      </c>
      <c r="J164" s="35" t="s">
        <v>759</v>
      </c>
      <c r="K164" s="35" t="s">
        <v>760</v>
      </c>
      <c r="L164" s="35" t="s">
        <v>761</v>
      </c>
      <c r="M164" s="251" t="s">
        <v>129</v>
      </c>
      <c r="N164" s="29" t="s">
        <v>762</v>
      </c>
      <c r="O164" s="30" t="s">
        <v>763</v>
      </c>
      <c r="P164" s="50" t="s">
        <v>764</v>
      </c>
      <c r="Q164" s="50" t="s">
        <v>765</v>
      </c>
      <c r="R164" s="50" t="s">
        <v>766</v>
      </c>
      <c r="S164" s="251" t="s">
        <v>129</v>
      </c>
    </row>
    <row r="165" spans="2:19" ht="75.95" customHeight="1" thickBot="1">
      <c r="B165" s="267"/>
      <c r="C165" s="269"/>
      <c r="D165" s="271"/>
      <c r="E165" s="192"/>
      <c r="F165" s="195"/>
      <c r="G165" s="198"/>
      <c r="H165" s="22" t="s">
        <v>326</v>
      </c>
      <c r="I165" s="30" t="s">
        <v>767</v>
      </c>
      <c r="J165" s="35" t="s">
        <v>768</v>
      </c>
      <c r="K165" s="35" t="s">
        <v>760</v>
      </c>
      <c r="L165" s="35" t="s">
        <v>769</v>
      </c>
      <c r="M165" s="251"/>
      <c r="N165" s="29"/>
      <c r="O165" s="30"/>
      <c r="P165" s="50"/>
      <c r="Q165" s="50"/>
      <c r="R165" s="50"/>
      <c r="S165" s="251"/>
    </row>
    <row r="166" spans="2:19" ht="75.95" customHeight="1">
      <c r="B166" s="266">
        <v>1</v>
      </c>
      <c r="C166" s="268">
        <v>45652</v>
      </c>
      <c r="D166" s="270" t="s">
        <v>755</v>
      </c>
      <c r="E166" s="190" t="s">
        <v>770</v>
      </c>
      <c r="F166" s="193" t="s">
        <v>771</v>
      </c>
      <c r="G166" s="196" t="s">
        <v>34</v>
      </c>
      <c r="H166" s="22" t="s">
        <v>606</v>
      </c>
      <c r="I166" s="30" t="s">
        <v>772</v>
      </c>
      <c r="J166" s="35" t="s">
        <v>773</v>
      </c>
      <c r="K166" s="35" t="s">
        <v>760</v>
      </c>
      <c r="L166" s="35" t="s">
        <v>39</v>
      </c>
      <c r="M166" s="210" t="s">
        <v>69</v>
      </c>
      <c r="N166" s="29" t="s">
        <v>348</v>
      </c>
      <c r="O166" s="30" t="s">
        <v>774</v>
      </c>
      <c r="P166" s="50" t="s">
        <v>775</v>
      </c>
      <c r="Q166" s="50" t="s">
        <v>776</v>
      </c>
      <c r="R166" s="50" t="s">
        <v>777</v>
      </c>
      <c r="S166" s="149" t="s">
        <v>40</v>
      </c>
    </row>
    <row r="167" spans="2:19" ht="75.95" customHeight="1" thickBot="1">
      <c r="B167" s="267"/>
      <c r="C167" s="269"/>
      <c r="D167" s="271"/>
      <c r="E167" s="192"/>
      <c r="F167" s="195"/>
      <c r="G167" s="198"/>
      <c r="H167" s="22" t="s">
        <v>778</v>
      </c>
      <c r="I167" s="30" t="s">
        <v>779</v>
      </c>
      <c r="J167" s="35" t="s">
        <v>780</v>
      </c>
      <c r="K167" s="35" t="s">
        <v>760</v>
      </c>
      <c r="L167" s="35" t="s">
        <v>781</v>
      </c>
      <c r="M167" s="211"/>
      <c r="N167" s="29"/>
      <c r="O167" s="30"/>
      <c r="P167" s="50"/>
      <c r="Q167" s="50"/>
      <c r="R167" s="50"/>
      <c r="S167" s="149"/>
    </row>
    <row r="168" spans="2:19" ht="75.95" customHeight="1">
      <c r="B168" s="263">
        <v>1</v>
      </c>
      <c r="C168" s="264">
        <v>45652</v>
      </c>
      <c r="D168" s="265" t="s">
        <v>782</v>
      </c>
      <c r="E168" s="163" t="s">
        <v>783</v>
      </c>
      <c r="F168" s="256" t="s">
        <v>784</v>
      </c>
      <c r="G168" s="159" t="s">
        <v>34</v>
      </c>
      <c r="H168" s="22" t="s">
        <v>785</v>
      </c>
      <c r="I168" s="50" t="s">
        <v>786</v>
      </c>
      <c r="J168" s="32" t="s">
        <v>787</v>
      </c>
      <c r="K168" s="32" t="s">
        <v>788</v>
      </c>
      <c r="L168" s="32" t="s">
        <v>789</v>
      </c>
      <c r="M168" s="149" t="s">
        <v>40</v>
      </c>
      <c r="N168" s="29" t="s">
        <v>56</v>
      </c>
      <c r="O168" s="32" t="s">
        <v>790</v>
      </c>
      <c r="P168" s="32" t="s">
        <v>791</v>
      </c>
      <c r="Q168" s="34" t="s">
        <v>792</v>
      </c>
      <c r="R168" s="32" t="s">
        <v>793</v>
      </c>
      <c r="S168" s="149" t="s">
        <v>40</v>
      </c>
    </row>
    <row r="169" spans="2:19" ht="75.95" customHeight="1">
      <c r="B169" s="263"/>
      <c r="C169" s="263"/>
      <c r="D169" s="265"/>
      <c r="E169" s="163"/>
      <c r="F169" s="256"/>
      <c r="G169" s="159"/>
      <c r="H169" s="22" t="s">
        <v>794</v>
      </c>
      <c r="I169" s="30" t="s">
        <v>795</v>
      </c>
      <c r="J169" s="32" t="s">
        <v>796</v>
      </c>
      <c r="K169" s="32" t="s">
        <v>788</v>
      </c>
      <c r="L169" s="32" t="s">
        <v>797</v>
      </c>
      <c r="M169" s="149"/>
      <c r="N169" s="29"/>
      <c r="O169" s="30"/>
      <c r="P169" s="35"/>
      <c r="Q169" s="40"/>
      <c r="R169" s="35"/>
      <c r="S169" s="149"/>
    </row>
    <row r="170" spans="2:19" ht="75.95" customHeight="1">
      <c r="B170" s="70">
        <v>1</v>
      </c>
      <c r="C170" s="129">
        <v>45652</v>
      </c>
      <c r="D170" s="135" t="s">
        <v>782</v>
      </c>
      <c r="E170" s="51" t="s">
        <v>798</v>
      </c>
      <c r="F170" s="71" t="s">
        <v>799</v>
      </c>
      <c r="G170" s="44" t="s">
        <v>34</v>
      </c>
      <c r="H170" s="22" t="s">
        <v>800</v>
      </c>
      <c r="I170" s="50" t="s">
        <v>801</v>
      </c>
      <c r="J170" s="32" t="s">
        <v>802</v>
      </c>
      <c r="K170" s="32" t="s">
        <v>788</v>
      </c>
      <c r="L170" s="32" t="s">
        <v>803</v>
      </c>
      <c r="M170" s="60" t="s">
        <v>40</v>
      </c>
      <c r="N170" s="29" t="s">
        <v>56</v>
      </c>
      <c r="O170" s="32" t="s">
        <v>804</v>
      </c>
      <c r="P170" s="32" t="s">
        <v>805</v>
      </c>
      <c r="Q170" s="34" t="s">
        <v>792</v>
      </c>
      <c r="R170" s="32" t="s">
        <v>806</v>
      </c>
      <c r="S170" s="60" t="s">
        <v>40</v>
      </c>
    </row>
    <row r="171" spans="2:19" ht="75.95" customHeight="1">
      <c r="B171" s="156">
        <v>1</v>
      </c>
      <c r="C171" s="160">
        <v>45652</v>
      </c>
      <c r="D171" s="255" t="s">
        <v>807</v>
      </c>
      <c r="E171" s="163" t="s">
        <v>808</v>
      </c>
      <c r="F171" s="256" t="s">
        <v>809</v>
      </c>
      <c r="G171" s="159" t="s">
        <v>34</v>
      </c>
      <c r="H171" s="22" t="s">
        <v>810</v>
      </c>
      <c r="I171" s="50" t="s">
        <v>811</v>
      </c>
      <c r="J171" s="32" t="s">
        <v>812</v>
      </c>
      <c r="K171" s="32" t="s">
        <v>813</v>
      </c>
      <c r="L171" s="32" t="s">
        <v>814</v>
      </c>
      <c r="M171" s="272" t="s">
        <v>69</v>
      </c>
      <c r="N171" s="148" t="s">
        <v>815</v>
      </c>
      <c r="O171" s="177" t="s">
        <v>816</v>
      </c>
      <c r="P171" s="57" t="s">
        <v>817</v>
      </c>
      <c r="Q171" s="56" t="s">
        <v>818</v>
      </c>
      <c r="R171" s="56" t="s">
        <v>819</v>
      </c>
      <c r="S171" s="149" t="s">
        <v>40</v>
      </c>
    </row>
    <row r="172" spans="2:19" ht="75.95" customHeight="1">
      <c r="B172" s="156"/>
      <c r="C172" s="156"/>
      <c r="D172" s="255"/>
      <c r="E172" s="163"/>
      <c r="F172" s="256"/>
      <c r="G172" s="159"/>
      <c r="H172" s="22" t="s">
        <v>820</v>
      </c>
      <c r="I172" s="50" t="s">
        <v>821</v>
      </c>
      <c r="J172" s="32" t="s">
        <v>822</v>
      </c>
      <c r="K172" s="32" t="s">
        <v>813</v>
      </c>
      <c r="L172" s="32" t="s">
        <v>823</v>
      </c>
      <c r="M172" s="272"/>
      <c r="N172" s="148"/>
      <c r="O172" s="177"/>
      <c r="P172" s="28" t="s">
        <v>824</v>
      </c>
      <c r="Q172" s="56" t="s">
        <v>825</v>
      </c>
      <c r="R172" s="56" t="s">
        <v>814</v>
      </c>
      <c r="S172" s="149"/>
    </row>
    <row r="173" spans="2:19" ht="75.95" customHeight="1">
      <c r="B173" s="156"/>
      <c r="C173" s="156"/>
      <c r="D173" s="255"/>
      <c r="E173" s="163"/>
      <c r="F173" s="256"/>
      <c r="G173" s="159"/>
      <c r="H173" s="22" t="s">
        <v>826</v>
      </c>
      <c r="I173" s="50" t="s">
        <v>827</v>
      </c>
      <c r="J173" s="32" t="s">
        <v>828</v>
      </c>
      <c r="K173" s="32" t="s">
        <v>813</v>
      </c>
      <c r="L173" s="32" t="s">
        <v>829</v>
      </c>
      <c r="M173" s="272"/>
      <c r="N173" s="29"/>
      <c r="O173" s="72"/>
      <c r="P173" s="52"/>
      <c r="Q173" s="52"/>
      <c r="R173" s="52"/>
      <c r="S173" s="149"/>
    </row>
    <row r="174" spans="2:19" ht="75.95" customHeight="1">
      <c r="B174" s="156"/>
      <c r="C174" s="156"/>
      <c r="D174" s="255"/>
      <c r="E174" s="163"/>
      <c r="F174" s="256"/>
      <c r="G174" s="159"/>
      <c r="H174" s="22" t="s">
        <v>830</v>
      </c>
      <c r="I174" s="50" t="s">
        <v>831</v>
      </c>
      <c r="J174" s="32" t="s">
        <v>832</v>
      </c>
      <c r="K174" s="32" t="s">
        <v>813</v>
      </c>
      <c r="L174" s="32" t="s">
        <v>833</v>
      </c>
      <c r="M174" s="272"/>
      <c r="N174" s="29"/>
      <c r="O174" s="56"/>
      <c r="P174" s="52"/>
      <c r="Q174" s="52"/>
      <c r="R174" s="52"/>
      <c r="S174" s="149"/>
    </row>
    <row r="175" spans="2:19" ht="75.95" customHeight="1">
      <c r="B175" s="156">
        <v>1</v>
      </c>
      <c r="C175" s="160">
        <v>45652</v>
      </c>
      <c r="D175" s="255" t="s">
        <v>807</v>
      </c>
      <c r="E175" s="163" t="s">
        <v>834</v>
      </c>
      <c r="F175" s="256" t="s">
        <v>835</v>
      </c>
      <c r="G175" s="159" t="s">
        <v>34</v>
      </c>
      <c r="H175" s="162" t="s">
        <v>836</v>
      </c>
      <c r="I175" s="260" t="s">
        <v>837</v>
      </c>
      <c r="J175" s="32" t="s">
        <v>838</v>
      </c>
      <c r="K175" s="32" t="s">
        <v>813</v>
      </c>
      <c r="L175" s="32" t="s">
        <v>839</v>
      </c>
      <c r="M175" s="272" t="s">
        <v>69</v>
      </c>
      <c r="N175" s="148" t="s">
        <v>840</v>
      </c>
      <c r="O175" s="155" t="s">
        <v>841</v>
      </c>
      <c r="P175" s="57" t="s">
        <v>842</v>
      </c>
      <c r="Q175" s="56" t="s">
        <v>825</v>
      </c>
      <c r="R175" s="56" t="s">
        <v>843</v>
      </c>
      <c r="S175" s="149" t="s">
        <v>40</v>
      </c>
    </row>
    <row r="176" spans="2:19" ht="75.95" customHeight="1">
      <c r="B176" s="156"/>
      <c r="C176" s="156"/>
      <c r="D176" s="255"/>
      <c r="E176" s="163"/>
      <c r="F176" s="256"/>
      <c r="G176" s="159"/>
      <c r="H176" s="162"/>
      <c r="I176" s="260"/>
      <c r="J176" s="56" t="s">
        <v>844</v>
      </c>
      <c r="K176" s="56" t="s">
        <v>813</v>
      </c>
      <c r="L176" s="56" t="s">
        <v>845</v>
      </c>
      <c r="M176" s="272"/>
      <c r="N176" s="148"/>
      <c r="O176" s="155"/>
      <c r="P176" s="28" t="s">
        <v>846</v>
      </c>
      <c r="Q176" s="56" t="s">
        <v>818</v>
      </c>
      <c r="R176" s="28" t="s">
        <v>847</v>
      </c>
      <c r="S176" s="149"/>
    </row>
    <row r="177" spans="2:19" ht="75.95" customHeight="1">
      <c r="B177" s="156">
        <v>1</v>
      </c>
      <c r="C177" s="160">
        <v>45652</v>
      </c>
      <c r="D177" s="255" t="s">
        <v>807</v>
      </c>
      <c r="E177" s="163" t="s">
        <v>848</v>
      </c>
      <c r="F177" s="256" t="s">
        <v>849</v>
      </c>
      <c r="G177" s="159" t="s">
        <v>34</v>
      </c>
      <c r="H177" s="22" t="s">
        <v>826</v>
      </c>
      <c r="I177" s="50" t="s">
        <v>827</v>
      </c>
      <c r="J177" s="56" t="s">
        <v>828</v>
      </c>
      <c r="K177" s="56" t="s">
        <v>813</v>
      </c>
      <c r="L177" s="56" t="s">
        <v>850</v>
      </c>
      <c r="M177" s="272" t="s">
        <v>69</v>
      </c>
      <c r="N177" s="148" t="s">
        <v>851</v>
      </c>
      <c r="O177" s="177" t="s">
        <v>816</v>
      </c>
      <c r="P177" s="57" t="s">
        <v>817</v>
      </c>
      <c r="Q177" s="56" t="s">
        <v>818</v>
      </c>
      <c r="R177" s="56" t="s">
        <v>819</v>
      </c>
      <c r="S177" s="149" t="s">
        <v>40</v>
      </c>
    </row>
    <row r="178" spans="2:19" ht="75.95" customHeight="1">
      <c r="B178" s="156"/>
      <c r="C178" s="156"/>
      <c r="D178" s="255"/>
      <c r="E178" s="163"/>
      <c r="F178" s="256"/>
      <c r="G178" s="159"/>
      <c r="H178" s="22" t="s">
        <v>830</v>
      </c>
      <c r="I178" s="50" t="s">
        <v>831</v>
      </c>
      <c r="J178" s="56" t="s">
        <v>852</v>
      </c>
      <c r="K178" s="56" t="s">
        <v>813</v>
      </c>
      <c r="L178" s="56" t="s">
        <v>833</v>
      </c>
      <c r="M178" s="272"/>
      <c r="N178" s="148"/>
      <c r="O178" s="177"/>
      <c r="P178" s="28" t="s">
        <v>824</v>
      </c>
      <c r="Q178" s="56" t="s">
        <v>825</v>
      </c>
      <c r="R178" s="56" t="s">
        <v>814</v>
      </c>
      <c r="S178" s="149"/>
    </row>
    <row r="179" spans="2:19" ht="75.95" customHeight="1">
      <c r="B179" s="175">
        <v>1</v>
      </c>
      <c r="C179" s="273">
        <v>45652</v>
      </c>
      <c r="D179" s="255" t="s">
        <v>853</v>
      </c>
      <c r="E179" s="163" t="s">
        <v>854</v>
      </c>
      <c r="F179" s="256" t="s">
        <v>855</v>
      </c>
      <c r="G179" s="159" t="s">
        <v>34</v>
      </c>
      <c r="H179" s="22" t="s">
        <v>856</v>
      </c>
      <c r="I179" s="31" t="s">
        <v>857</v>
      </c>
      <c r="J179" s="39" t="s">
        <v>858</v>
      </c>
      <c r="K179" s="39" t="s">
        <v>859</v>
      </c>
      <c r="L179" s="39" t="s">
        <v>860</v>
      </c>
      <c r="M179" s="274" t="s">
        <v>40</v>
      </c>
      <c r="N179" s="29" t="s">
        <v>348</v>
      </c>
      <c r="O179" s="30" t="s">
        <v>861</v>
      </c>
      <c r="P179" s="52" t="s">
        <v>862</v>
      </c>
      <c r="Q179" s="52" t="s">
        <v>776</v>
      </c>
      <c r="R179" s="52" t="s">
        <v>863</v>
      </c>
      <c r="S179" s="275" t="s">
        <v>40</v>
      </c>
    </row>
    <row r="180" spans="2:19" ht="75.95" customHeight="1">
      <c r="B180" s="175"/>
      <c r="C180" s="175"/>
      <c r="D180" s="255"/>
      <c r="E180" s="163"/>
      <c r="F180" s="256"/>
      <c r="G180" s="159"/>
      <c r="H180" s="22" t="s">
        <v>864</v>
      </c>
      <c r="I180" s="37" t="s">
        <v>865</v>
      </c>
      <c r="J180" s="39" t="s">
        <v>866</v>
      </c>
      <c r="K180" s="39" t="s">
        <v>867</v>
      </c>
      <c r="L180" s="39" t="s">
        <v>868</v>
      </c>
      <c r="M180" s="274"/>
      <c r="N180" s="29"/>
      <c r="O180" s="30"/>
      <c r="P180" s="52"/>
      <c r="Q180" s="52"/>
      <c r="R180" s="52"/>
      <c r="S180" s="275"/>
    </row>
    <row r="181" spans="2:19" ht="75.95" customHeight="1">
      <c r="B181" s="156">
        <v>1</v>
      </c>
      <c r="C181" s="160">
        <v>45652</v>
      </c>
      <c r="D181" s="255" t="s">
        <v>853</v>
      </c>
      <c r="E181" s="163" t="s">
        <v>869</v>
      </c>
      <c r="F181" s="256" t="s">
        <v>870</v>
      </c>
      <c r="G181" s="159" t="s">
        <v>34</v>
      </c>
      <c r="H181" s="22" t="s">
        <v>810</v>
      </c>
      <c r="I181" s="31" t="s">
        <v>871</v>
      </c>
      <c r="J181" s="40" t="s">
        <v>872</v>
      </c>
      <c r="K181" s="40" t="s">
        <v>873</v>
      </c>
      <c r="L181" s="40" t="s">
        <v>874</v>
      </c>
      <c r="M181" s="272" t="s">
        <v>40</v>
      </c>
      <c r="N181" s="29" t="s">
        <v>348</v>
      </c>
      <c r="O181" s="30" t="s">
        <v>861</v>
      </c>
      <c r="P181" s="52" t="s">
        <v>862</v>
      </c>
      <c r="Q181" s="52" t="s">
        <v>776</v>
      </c>
      <c r="R181" s="52" t="s">
        <v>863</v>
      </c>
      <c r="S181" s="149" t="s">
        <v>40</v>
      </c>
    </row>
    <row r="182" spans="2:19" ht="75.95" customHeight="1">
      <c r="B182" s="156"/>
      <c r="C182" s="156"/>
      <c r="D182" s="255"/>
      <c r="E182" s="163"/>
      <c r="F182" s="256"/>
      <c r="G182" s="159"/>
      <c r="H182" s="22" t="s">
        <v>820</v>
      </c>
      <c r="I182" s="50" t="s">
        <v>875</v>
      </c>
      <c r="J182" s="40" t="s">
        <v>876</v>
      </c>
      <c r="K182" s="40" t="s">
        <v>792</v>
      </c>
      <c r="L182" s="40" t="s">
        <v>877</v>
      </c>
      <c r="M182" s="272"/>
      <c r="N182" s="29"/>
      <c r="O182" s="30"/>
      <c r="P182" s="52"/>
      <c r="Q182" s="52"/>
      <c r="R182" s="52"/>
      <c r="S182" s="149"/>
    </row>
    <row r="183" spans="2:19" ht="75.95" customHeight="1">
      <c r="B183" s="156"/>
      <c r="C183" s="156"/>
      <c r="D183" s="255"/>
      <c r="E183" s="163"/>
      <c r="F183" s="256"/>
      <c r="G183" s="159"/>
      <c r="H183" s="22" t="s">
        <v>878</v>
      </c>
      <c r="I183" s="50" t="s">
        <v>879</v>
      </c>
      <c r="J183" s="40" t="s">
        <v>880</v>
      </c>
      <c r="K183" s="40" t="s">
        <v>873</v>
      </c>
      <c r="L183" s="40" t="s">
        <v>39</v>
      </c>
      <c r="M183" s="272"/>
      <c r="N183" s="29"/>
      <c r="O183" s="30"/>
      <c r="P183" s="52"/>
      <c r="Q183" s="52"/>
      <c r="R183" s="52"/>
      <c r="S183" s="149"/>
    </row>
    <row r="184" spans="2:19" ht="75.95" customHeight="1">
      <c r="B184" s="156">
        <v>1</v>
      </c>
      <c r="C184" s="160">
        <v>45652</v>
      </c>
      <c r="D184" s="255" t="s">
        <v>853</v>
      </c>
      <c r="E184" s="163" t="s">
        <v>881</v>
      </c>
      <c r="F184" s="256" t="s">
        <v>882</v>
      </c>
      <c r="G184" s="159" t="s">
        <v>34</v>
      </c>
      <c r="H184" s="22" t="s">
        <v>883</v>
      </c>
      <c r="I184" s="57" t="s">
        <v>884</v>
      </c>
      <c r="J184" s="65" t="s">
        <v>885</v>
      </c>
      <c r="K184" s="65" t="s">
        <v>886</v>
      </c>
      <c r="L184" s="65" t="s">
        <v>39</v>
      </c>
      <c r="M184" s="149" t="s">
        <v>69</v>
      </c>
      <c r="N184" s="29" t="s">
        <v>887</v>
      </c>
      <c r="O184" s="30" t="s">
        <v>888</v>
      </c>
      <c r="P184" s="56" t="s">
        <v>889</v>
      </c>
      <c r="Q184" s="55" t="s">
        <v>890</v>
      </c>
      <c r="R184" s="56" t="s">
        <v>891</v>
      </c>
      <c r="S184" s="275" t="s">
        <v>40</v>
      </c>
    </row>
    <row r="185" spans="2:19" ht="75.95" customHeight="1">
      <c r="B185" s="156"/>
      <c r="C185" s="156"/>
      <c r="D185" s="255"/>
      <c r="E185" s="163"/>
      <c r="F185" s="256"/>
      <c r="G185" s="159"/>
      <c r="H185" s="22" t="s">
        <v>892</v>
      </c>
      <c r="I185" s="52" t="s">
        <v>893</v>
      </c>
      <c r="J185" s="65" t="s">
        <v>894</v>
      </c>
      <c r="K185" s="65" t="s">
        <v>886</v>
      </c>
      <c r="L185" s="65" t="s">
        <v>39</v>
      </c>
      <c r="M185" s="149"/>
      <c r="N185" s="53"/>
      <c r="O185" s="54"/>
      <c r="P185" s="63"/>
      <c r="Q185" s="63"/>
      <c r="R185" s="63"/>
      <c r="S185" s="275"/>
    </row>
    <row r="186" spans="2:19" ht="75.95" customHeight="1">
      <c r="B186" s="156"/>
      <c r="C186" s="156"/>
      <c r="D186" s="255"/>
      <c r="E186" s="163"/>
      <c r="F186" s="256"/>
      <c r="G186" s="159"/>
      <c r="H186" s="22" t="s">
        <v>895</v>
      </c>
      <c r="I186" s="52" t="s">
        <v>896</v>
      </c>
      <c r="J186" s="35" t="s">
        <v>897</v>
      </c>
      <c r="K186" s="35" t="s">
        <v>898</v>
      </c>
      <c r="L186" s="35" t="s">
        <v>899</v>
      </c>
      <c r="M186" s="149"/>
      <c r="N186" s="29"/>
      <c r="O186" s="30"/>
      <c r="P186" s="52"/>
      <c r="Q186" s="52"/>
      <c r="R186" s="52"/>
      <c r="S186" s="275"/>
    </row>
    <row r="187" spans="2:19" ht="75.95" customHeight="1">
      <c r="B187" s="156">
        <v>1</v>
      </c>
      <c r="C187" s="160">
        <v>45652</v>
      </c>
      <c r="D187" s="255" t="s">
        <v>853</v>
      </c>
      <c r="E187" s="163" t="s">
        <v>900</v>
      </c>
      <c r="F187" s="256" t="s">
        <v>901</v>
      </c>
      <c r="G187" s="159" t="s">
        <v>34</v>
      </c>
      <c r="H187" s="22" t="s">
        <v>902</v>
      </c>
      <c r="I187" s="31" t="s">
        <v>903</v>
      </c>
      <c r="J187" s="65" t="s">
        <v>904</v>
      </c>
      <c r="K187" s="65" t="s">
        <v>905</v>
      </c>
      <c r="L187" s="65" t="s">
        <v>39</v>
      </c>
      <c r="M187" s="149" t="s">
        <v>40</v>
      </c>
      <c r="N187" s="29" t="s">
        <v>348</v>
      </c>
      <c r="O187" s="30" t="s">
        <v>861</v>
      </c>
      <c r="P187" s="52" t="s">
        <v>862</v>
      </c>
      <c r="Q187" s="52" t="s">
        <v>776</v>
      </c>
      <c r="R187" s="52" t="s">
        <v>863</v>
      </c>
      <c r="S187" s="149" t="s">
        <v>40</v>
      </c>
    </row>
    <row r="188" spans="2:19" ht="75.95" customHeight="1">
      <c r="B188" s="156"/>
      <c r="C188" s="156"/>
      <c r="D188" s="255"/>
      <c r="E188" s="163"/>
      <c r="F188" s="256"/>
      <c r="G188" s="159"/>
      <c r="H188" s="22" t="s">
        <v>906</v>
      </c>
      <c r="I188" s="50" t="s">
        <v>907</v>
      </c>
      <c r="J188" s="65" t="s">
        <v>908</v>
      </c>
      <c r="K188" s="65" t="s">
        <v>909</v>
      </c>
      <c r="L188" s="65" t="s">
        <v>910</v>
      </c>
      <c r="M188" s="149"/>
      <c r="N188" s="29"/>
      <c r="O188" s="30"/>
      <c r="P188" s="52"/>
      <c r="Q188" s="52"/>
      <c r="R188" s="52"/>
      <c r="S188" s="149"/>
    </row>
    <row r="189" spans="2:19" ht="75.95" customHeight="1">
      <c r="B189" s="156"/>
      <c r="C189" s="156"/>
      <c r="D189" s="255"/>
      <c r="E189" s="163"/>
      <c r="F189" s="256"/>
      <c r="G189" s="159"/>
      <c r="H189" s="22" t="s">
        <v>911</v>
      </c>
      <c r="I189" s="50" t="s">
        <v>912</v>
      </c>
      <c r="J189" s="65" t="s">
        <v>913</v>
      </c>
      <c r="K189" s="65" t="s">
        <v>914</v>
      </c>
      <c r="L189" s="65" t="s">
        <v>915</v>
      </c>
      <c r="M189" s="149"/>
      <c r="N189" s="29"/>
      <c r="O189" s="30"/>
      <c r="P189" s="52"/>
      <c r="Q189" s="52"/>
      <c r="R189" s="52"/>
      <c r="S189" s="149"/>
    </row>
    <row r="190" spans="2:19" ht="75.95" customHeight="1">
      <c r="B190" s="156"/>
      <c r="C190" s="156"/>
      <c r="D190" s="255"/>
      <c r="E190" s="163"/>
      <c r="F190" s="256"/>
      <c r="G190" s="159"/>
      <c r="H190" s="22" t="s">
        <v>916</v>
      </c>
      <c r="I190" s="27" t="s">
        <v>917</v>
      </c>
      <c r="J190" s="65" t="s">
        <v>918</v>
      </c>
      <c r="K190" s="65" t="s">
        <v>909</v>
      </c>
      <c r="L190" s="65" t="s">
        <v>39</v>
      </c>
      <c r="M190" s="149"/>
      <c r="N190" s="53"/>
      <c r="O190" s="54"/>
      <c r="P190" s="63"/>
      <c r="Q190" s="63"/>
      <c r="R190" s="63"/>
      <c r="S190" s="149"/>
    </row>
    <row r="191" spans="2:19" ht="75.95" customHeight="1">
      <c r="B191" s="156">
        <v>1</v>
      </c>
      <c r="C191" s="160">
        <v>45652</v>
      </c>
      <c r="D191" s="255" t="s">
        <v>919</v>
      </c>
      <c r="E191" s="163" t="s">
        <v>920</v>
      </c>
      <c r="F191" s="256" t="s">
        <v>921</v>
      </c>
      <c r="G191" s="159" t="s">
        <v>34</v>
      </c>
      <c r="H191" s="162" t="s">
        <v>922</v>
      </c>
      <c r="I191" s="178" t="s">
        <v>923</v>
      </c>
      <c r="J191" s="40" t="s">
        <v>924</v>
      </c>
      <c r="K191" s="40" t="s">
        <v>925</v>
      </c>
      <c r="L191" s="40" t="s">
        <v>39</v>
      </c>
      <c r="M191" s="261" t="s">
        <v>733</v>
      </c>
      <c r="N191" s="29" t="s">
        <v>926</v>
      </c>
      <c r="O191" s="30" t="s">
        <v>57</v>
      </c>
      <c r="P191" s="40" t="s">
        <v>927</v>
      </c>
      <c r="Q191" s="35" t="s">
        <v>928</v>
      </c>
      <c r="R191" s="35" t="s">
        <v>929</v>
      </c>
      <c r="S191" s="167" t="s">
        <v>69</v>
      </c>
    </row>
    <row r="192" spans="2:19" ht="75.95" customHeight="1">
      <c r="B192" s="156"/>
      <c r="C192" s="156"/>
      <c r="D192" s="255"/>
      <c r="E192" s="163"/>
      <c r="F192" s="256"/>
      <c r="G192" s="159"/>
      <c r="H192" s="162"/>
      <c r="I192" s="178"/>
      <c r="J192" s="40" t="s">
        <v>930</v>
      </c>
      <c r="K192" s="40" t="s">
        <v>931</v>
      </c>
      <c r="L192" s="40" t="s">
        <v>932</v>
      </c>
      <c r="M192" s="261"/>
      <c r="N192" s="29"/>
      <c r="O192" s="30"/>
      <c r="P192" s="40"/>
      <c r="Q192" s="35"/>
      <c r="R192" s="35"/>
      <c r="S192" s="167"/>
    </row>
    <row r="193" spans="2:19" ht="75.95" customHeight="1">
      <c r="B193" s="156"/>
      <c r="C193" s="156"/>
      <c r="D193" s="255"/>
      <c r="E193" s="163"/>
      <c r="F193" s="256"/>
      <c r="G193" s="159"/>
      <c r="H193" s="162" t="s">
        <v>933</v>
      </c>
      <c r="I193" s="158" t="s">
        <v>934</v>
      </c>
      <c r="J193" s="40" t="s">
        <v>935</v>
      </c>
      <c r="K193" s="40" t="s">
        <v>925</v>
      </c>
      <c r="L193" s="40" t="s">
        <v>936</v>
      </c>
      <c r="M193" s="261"/>
      <c r="N193" s="29"/>
      <c r="O193" s="30"/>
      <c r="P193" s="35"/>
      <c r="Q193" s="35"/>
      <c r="R193" s="35"/>
      <c r="S193" s="167"/>
    </row>
    <row r="194" spans="2:19" ht="75.95" customHeight="1">
      <c r="B194" s="156"/>
      <c r="C194" s="156"/>
      <c r="D194" s="255"/>
      <c r="E194" s="163"/>
      <c r="F194" s="256"/>
      <c r="G194" s="159"/>
      <c r="H194" s="162"/>
      <c r="I194" s="158"/>
      <c r="J194" s="40" t="s">
        <v>937</v>
      </c>
      <c r="K194" s="40" t="s">
        <v>925</v>
      </c>
      <c r="L194" s="40" t="s">
        <v>938</v>
      </c>
      <c r="M194" s="261"/>
      <c r="N194" s="29"/>
      <c r="O194" s="30"/>
      <c r="P194" s="35"/>
      <c r="Q194" s="35"/>
      <c r="R194" s="35"/>
      <c r="S194" s="167"/>
    </row>
    <row r="195" spans="2:19" ht="75.95" customHeight="1">
      <c r="B195" s="156"/>
      <c r="C195" s="156"/>
      <c r="D195" s="255"/>
      <c r="E195" s="163"/>
      <c r="F195" s="256"/>
      <c r="G195" s="159"/>
      <c r="H195" s="162" t="s">
        <v>939</v>
      </c>
      <c r="I195" s="276" t="s">
        <v>940</v>
      </c>
      <c r="J195" s="40" t="s">
        <v>941</v>
      </c>
      <c r="K195" s="40" t="s">
        <v>925</v>
      </c>
      <c r="L195" s="40" t="s">
        <v>942</v>
      </c>
      <c r="M195" s="261"/>
      <c r="N195" s="29"/>
      <c r="O195" s="30"/>
      <c r="P195" s="50"/>
      <c r="Q195" s="50"/>
      <c r="R195" s="50"/>
      <c r="S195" s="167"/>
    </row>
    <row r="196" spans="2:19" ht="75.95" customHeight="1">
      <c r="B196" s="156"/>
      <c r="C196" s="156"/>
      <c r="D196" s="255"/>
      <c r="E196" s="163"/>
      <c r="F196" s="256"/>
      <c r="G196" s="159"/>
      <c r="H196" s="162"/>
      <c r="I196" s="277"/>
      <c r="J196" s="40" t="s">
        <v>943</v>
      </c>
      <c r="K196" s="40" t="s">
        <v>931</v>
      </c>
      <c r="L196" s="40" t="s">
        <v>39</v>
      </c>
      <c r="M196" s="261"/>
      <c r="N196" s="29"/>
      <c r="O196" s="30"/>
      <c r="P196" s="50"/>
      <c r="Q196" s="50"/>
      <c r="R196" s="50"/>
      <c r="S196" s="167"/>
    </row>
    <row r="197" spans="2:19" ht="75.95" customHeight="1">
      <c r="B197" s="156">
        <v>1</v>
      </c>
      <c r="C197" s="160">
        <v>45652</v>
      </c>
      <c r="D197" s="255" t="s">
        <v>919</v>
      </c>
      <c r="E197" s="163" t="s">
        <v>944</v>
      </c>
      <c r="F197" s="256" t="s">
        <v>945</v>
      </c>
      <c r="G197" s="159" t="s">
        <v>34</v>
      </c>
      <c r="H197" s="22" t="s">
        <v>946</v>
      </c>
      <c r="I197" s="66" t="s">
        <v>947</v>
      </c>
      <c r="J197" s="66" t="s">
        <v>948</v>
      </c>
      <c r="K197" s="66" t="s">
        <v>949</v>
      </c>
      <c r="L197" s="66" t="s">
        <v>950</v>
      </c>
      <c r="M197" s="261" t="s">
        <v>733</v>
      </c>
      <c r="N197" s="29" t="s">
        <v>926</v>
      </c>
      <c r="O197" s="30" t="s">
        <v>57</v>
      </c>
      <c r="P197" s="40" t="s">
        <v>927</v>
      </c>
      <c r="Q197" s="35" t="s">
        <v>928</v>
      </c>
      <c r="R197" s="35" t="s">
        <v>929</v>
      </c>
      <c r="S197" s="167" t="s">
        <v>69</v>
      </c>
    </row>
    <row r="198" spans="2:19" ht="75.95" customHeight="1">
      <c r="B198" s="156"/>
      <c r="C198" s="156"/>
      <c r="D198" s="255"/>
      <c r="E198" s="163"/>
      <c r="F198" s="256"/>
      <c r="G198" s="159"/>
      <c r="H198" s="22" t="s">
        <v>35</v>
      </c>
      <c r="I198" s="66" t="s">
        <v>951</v>
      </c>
      <c r="J198" s="66" t="s">
        <v>952</v>
      </c>
      <c r="K198" s="66" t="s">
        <v>931</v>
      </c>
      <c r="L198" s="66" t="s">
        <v>953</v>
      </c>
      <c r="M198" s="261"/>
      <c r="N198" s="29"/>
      <c r="O198" s="30"/>
      <c r="P198" s="40"/>
      <c r="Q198" s="35"/>
      <c r="R198" s="35"/>
      <c r="S198" s="167"/>
    </row>
    <row r="199" spans="2:19" ht="75.95" customHeight="1">
      <c r="B199" s="156"/>
      <c r="C199" s="156"/>
      <c r="D199" s="255"/>
      <c r="E199" s="163"/>
      <c r="F199" s="256"/>
      <c r="G199" s="159"/>
      <c r="H199" s="22" t="s">
        <v>954</v>
      </c>
      <c r="I199" s="66" t="s">
        <v>955</v>
      </c>
      <c r="J199" s="66" t="s">
        <v>956</v>
      </c>
      <c r="K199" s="66" t="s">
        <v>931</v>
      </c>
      <c r="L199" s="66" t="s">
        <v>957</v>
      </c>
      <c r="M199" s="261"/>
      <c r="N199" s="29"/>
      <c r="O199" s="30"/>
      <c r="P199" s="50"/>
      <c r="Q199" s="50"/>
      <c r="R199" s="50"/>
      <c r="S199" s="167"/>
    </row>
    <row r="200" spans="2:19" ht="75.95" customHeight="1">
      <c r="B200" s="156">
        <v>1</v>
      </c>
      <c r="C200" s="160">
        <v>45652</v>
      </c>
      <c r="D200" s="255" t="s">
        <v>919</v>
      </c>
      <c r="E200" s="163" t="s">
        <v>958</v>
      </c>
      <c r="F200" s="256" t="s">
        <v>959</v>
      </c>
      <c r="G200" s="159" t="s">
        <v>34</v>
      </c>
      <c r="H200" s="162" t="s">
        <v>960</v>
      </c>
      <c r="I200" s="151" t="s">
        <v>961</v>
      </c>
      <c r="J200" s="40" t="s">
        <v>962</v>
      </c>
      <c r="K200" s="40" t="s">
        <v>931</v>
      </c>
      <c r="L200" s="40" t="s">
        <v>963</v>
      </c>
      <c r="M200" s="68" t="s">
        <v>69</v>
      </c>
      <c r="N200" s="29" t="s">
        <v>926</v>
      </c>
      <c r="O200" s="30" t="s">
        <v>57</v>
      </c>
      <c r="P200" s="40" t="s">
        <v>927</v>
      </c>
      <c r="Q200" s="35" t="s">
        <v>928</v>
      </c>
      <c r="R200" s="35" t="s">
        <v>929</v>
      </c>
      <c r="S200" s="69" t="s">
        <v>40</v>
      </c>
    </row>
    <row r="201" spans="2:19" ht="75.95" customHeight="1">
      <c r="B201" s="156"/>
      <c r="C201" s="156"/>
      <c r="D201" s="255"/>
      <c r="E201" s="163"/>
      <c r="F201" s="256"/>
      <c r="G201" s="159"/>
      <c r="H201" s="162"/>
      <c r="I201" s="151"/>
      <c r="J201" s="40" t="s">
        <v>964</v>
      </c>
      <c r="K201" s="40" t="s">
        <v>931</v>
      </c>
      <c r="L201" s="40" t="s">
        <v>965</v>
      </c>
      <c r="M201" s="68"/>
      <c r="N201" s="29"/>
      <c r="O201" s="30"/>
      <c r="P201" s="40"/>
      <c r="Q201" s="35"/>
      <c r="R201" s="35"/>
      <c r="S201" s="69"/>
    </row>
    <row r="202" spans="2:19" ht="75.95" customHeight="1">
      <c r="B202" s="156">
        <v>1</v>
      </c>
      <c r="C202" s="160">
        <v>45652</v>
      </c>
      <c r="D202" s="255" t="s">
        <v>919</v>
      </c>
      <c r="E202" s="163" t="s">
        <v>966</v>
      </c>
      <c r="F202" s="256" t="s">
        <v>967</v>
      </c>
      <c r="G202" s="159" t="s">
        <v>34</v>
      </c>
      <c r="H202" s="22" t="s">
        <v>968</v>
      </c>
      <c r="I202" s="73" t="s">
        <v>969</v>
      </c>
      <c r="J202" s="34" t="s">
        <v>970</v>
      </c>
      <c r="K202" s="34" t="s">
        <v>914</v>
      </c>
      <c r="L202" s="34" t="s">
        <v>39</v>
      </c>
      <c r="M202" s="167">
        <v>0</v>
      </c>
      <c r="N202" s="29" t="s">
        <v>971</v>
      </c>
      <c r="O202" s="30" t="s">
        <v>972</v>
      </c>
      <c r="P202" s="40" t="s">
        <v>973</v>
      </c>
      <c r="Q202" s="35" t="s">
        <v>928</v>
      </c>
      <c r="R202" s="35" t="s">
        <v>974</v>
      </c>
      <c r="S202" s="149">
        <v>0</v>
      </c>
    </row>
    <row r="203" spans="2:19" ht="75.95" customHeight="1">
      <c r="B203" s="156"/>
      <c r="C203" s="156"/>
      <c r="D203" s="255"/>
      <c r="E203" s="163"/>
      <c r="F203" s="256"/>
      <c r="G203" s="159"/>
      <c r="H203" s="162" t="s">
        <v>975</v>
      </c>
      <c r="I203" s="278" t="s">
        <v>976</v>
      </c>
      <c r="J203" s="40" t="s">
        <v>977</v>
      </c>
      <c r="K203" s="40" t="s">
        <v>931</v>
      </c>
      <c r="L203" s="40" t="s">
        <v>978</v>
      </c>
      <c r="M203" s="167"/>
      <c r="N203" s="29"/>
      <c r="O203" s="30"/>
      <c r="P203" s="35"/>
      <c r="Q203" s="35"/>
      <c r="R203" s="35"/>
      <c r="S203" s="149"/>
    </row>
    <row r="204" spans="2:19" ht="75.95" customHeight="1">
      <c r="B204" s="156"/>
      <c r="C204" s="156"/>
      <c r="D204" s="255"/>
      <c r="E204" s="163"/>
      <c r="F204" s="256"/>
      <c r="G204" s="159"/>
      <c r="H204" s="162"/>
      <c r="I204" s="278"/>
      <c r="J204" s="40" t="s">
        <v>979</v>
      </c>
      <c r="K204" s="40" t="s">
        <v>931</v>
      </c>
      <c r="L204" s="40" t="s">
        <v>101</v>
      </c>
      <c r="M204" s="167"/>
      <c r="N204" s="29"/>
      <c r="O204" s="30"/>
      <c r="P204" s="35"/>
      <c r="Q204" s="35"/>
      <c r="R204" s="35"/>
      <c r="S204" s="149"/>
    </row>
    <row r="205" spans="2:19" ht="75.95" customHeight="1">
      <c r="B205" s="263">
        <v>1</v>
      </c>
      <c r="C205" s="264">
        <v>45652</v>
      </c>
      <c r="D205" s="265" t="s">
        <v>980</v>
      </c>
      <c r="E205" s="163" t="s">
        <v>981</v>
      </c>
      <c r="F205" s="256" t="s">
        <v>982</v>
      </c>
      <c r="G205" s="159" t="s">
        <v>34</v>
      </c>
      <c r="H205" s="22" t="s">
        <v>983</v>
      </c>
      <c r="I205" s="29" t="s">
        <v>984</v>
      </c>
      <c r="J205" s="44" t="s">
        <v>985</v>
      </c>
      <c r="K205" s="74" t="s">
        <v>986</v>
      </c>
      <c r="L205" s="75" t="s">
        <v>987</v>
      </c>
      <c r="M205" s="167" t="s">
        <v>69</v>
      </c>
      <c r="N205" s="29" t="s">
        <v>988</v>
      </c>
      <c r="O205" s="32" t="s">
        <v>989</v>
      </c>
      <c r="P205" s="35" t="s">
        <v>990</v>
      </c>
      <c r="Q205" s="52" t="s">
        <v>991</v>
      </c>
      <c r="R205" s="52" t="s">
        <v>992</v>
      </c>
      <c r="S205" s="149" t="s">
        <v>40</v>
      </c>
    </row>
    <row r="206" spans="2:19" ht="75.95" customHeight="1">
      <c r="B206" s="263"/>
      <c r="C206" s="263"/>
      <c r="D206" s="265"/>
      <c r="E206" s="163"/>
      <c r="F206" s="256"/>
      <c r="G206" s="159"/>
      <c r="H206" s="22"/>
      <c r="I206" s="29"/>
      <c r="J206" s="76"/>
      <c r="K206" s="74"/>
      <c r="L206" s="75"/>
      <c r="M206" s="167"/>
      <c r="N206" s="29" t="s">
        <v>993</v>
      </c>
      <c r="O206" s="32" t="s">
        <v>994</v>
      </c>
      <c r="P206" s="52" t="s">
        <v>995</v>
      </c>
      <c r="Q206" s="52" t="s">
        <v>996</v>
      </c>
      <c r="R206" s="52" t="s">
        <v>997</v>
      </c>
      <c r="S206" s="149"/>
    </row>
    <row r="207" spans="2:19" ht="75.95" customHeight="1">
      <c r="B207" s="156">
        <v>1</v>
      </c>
      <c r="C207" s="160">
        <v>45652</v>
      </c>
      <c r="D207" s="255" t="s">
        <v>980</v>
      </c>
      <c r="E207" s="163" t="s">
        <v>998</v>
      </c>
      <c r="F207" s="256" t="s">
        <v>999</v>
      </c>
      <c r="G207" s="159" t="s">
        <v>34</v>
      </c>
      <c r="H207" s="162" t="s">
        <v>1000</v>
      </c>
      <c r="I207" s="148" t="s">
        <v>1001</v>
      </c>
      <c r="J207" s="35" t="s">
        <v>1002</v>
      </c>
      <c r="K207" s="35" t="s">
        <v>1003</v>
      </c>
      <c r="L207" s="35" t="s">
        <v>539</v>
      </c>
      <c r="M207" s="167" t="s">
        <v>69</v>
      </c>
      <c r="N207" s="29" t="s">
        <v>988</v>
      </c>
      <c r="O207" s="32" t="s">
        <v>989</v>
      </c>
      <c r="P207" s="35" t="s">
        <v>990</v>
      </c>
      <c r="Q207" s="52" t="s">
        <v>991</v>
      </c>
      <c r="R207" s="52" t="s">
        <v>992</v>
      </c>
      <c r="S207" s="149" t="s">
        <v>40</v>
      </c>
    </row>
    <row r="208" spans="2:19" ht="75.95" customHeight="1">
      <c r="B208" s="156"/>
      <c r="C208" s="156"/>
      <c r="D208" s="255"/>
      <c r="E208" s="163"/>
      <c r="F208" s="256"/>
      <c r="G208" s="159"/>
      <c r="H208" s="162"/>
      <c r="I208" s="148"/>
      <c r="J208" s="35" t="s">
        <v>1004</v>
      </c>
      <c r="K208" s="35" t="s">
        <v>1003</v>
      </c>
      <c r="L208" s="35" t="s">
        <v>655</v>
      </c>
      <c r="M208" s="167"/>
      <c r="N208" s="29" t="s">
        <v>993</v>
      </c>
      <c r="O208" s="32" t="s">
        <v>994</v>
      </c>
      <c r="P208" s="52" t="s">
        <v>995</v>
      </c>
      <c r="Q208" s="52" t="s">
        <v>996</v>
      </c>
      <c r="R208" s="52" t="s">
        <v>997</v>
      </c>
      <c r="S208" s="149"/>
    </row>
    <row r="209" spans="2:19" ht="75.95" customHeight="1">
      <c r="B209" s="156"/>
      <c r="C209" s="156"/>
      <c r="D209" s="255"/>
      <c r="E209" s="163"/>
      <c r="F209" s="256"/>
      <c r="G209" s="159"/>
      <c r="H209" s="22" t="s">
        <v>1005</v>
      </c>
      <c r="I209" s="29" t="s">
        <v>1006</v>
      </c>
      <c r="J209" s="35" t="s">
        <v>1007</v>
      </c>
      <c r="K209" s="35" t="s">
        <v>1003</v>
      </c>
      <c r="L209" s="35" t="s">
        <v>1008</v>
      </c>
      <c r="M209" s="167"/>
      <c r="N209" s="29"/>
      <c r="O209" s="30"/>
      <c r="P209" s="29"/>
      <c r="Q209" s="29"/>
      <c r="R209" s="29"/>
      <c r="S209" s="149"/>
    </row>
    <row r="210" spans="2:19" ht="75.95" customHeight="1">
      <c r="B210" s="156">
        <v>1</v>
      </c>
      <c r="C210" s="160">
        <v>45652</v>
      </c>
      <c r="D210" s="255" t="s">
        <v>980</v>
      </c>
      <c r="E210" s="163" t="s">
        <v>1009</v>
      </c>
      <c r="F210" s="256" t="s">
        <v>1010</v>
      </c>
      <c r="G210" s="159" t="s">
        <v>34</v>
      </c>
      <c r="H210" s="162" t="s">
        <v>1011</v>
      </c>
      <c r="I210" s="148" t="s">
        <v>1012</v>
      </c>
      <c r="J210" s="159" t="s">
        <v>1013</v>
      </c>
      <c r="K210" s="279" t="s">
        <v>1014</v>
      </c>
      <c r="L210" s="279" t="s">
        <v>1015</v>
      </c>
      <c r="M210" s="69" t="s">
        <v>69</v>
      </c>
      <c r="N210" s="29" t="s">
        <v>988</v>
      </c>
      <c r="O210" s="32" t="s">
        <v>989</v>
      </c>
      <c r="P210" s="35" t="s">
        <v>990</v>
      </c>
      <c r="Q210" s="52" t="s">
        <v>991</v>
      </c>
      <c r="R210" s="52" t="s">
        <v>992</v>
      </c>
      <c r="S210" s="60" t="s">
        <v>40</v>
      </c>
    </row>
    <row r="211" spans="2:19" ht="75.95" customHeight="1">
      <c r="B211" s="156"/>
      <c r="C211" s="156"/>
      <c r="D211" s="255"/>
      <c r="E211" s="163"/>
      <c r="F211" s="256"/>
      <c r="G211" s="159"/>
      <c r="H211" s="162"/>
      <c r="I211" s="148"/>
      <c r="J211" s="159"/>
      <c r="K211" s="279"/>
      <c r="L211" s="279"/>
      <c r="M211" s="69"/>
      <c r="N211" s="29" t="s">
        <v>1016</v>
      </c>
      <c r="O211" s="32" t="s">
        <v>1017</v>
      </c>
      <c r="P211" s="35" t="s">
        <v>1018</v>
      </c>
      <c r="Q211" s="52" t="s">
        <v>1019</v>
      </c>
      <c r="R211" s="52" t="s">
        <v>992</v>
      </c>
      <c r="S211" s="60"/>
    </row>
    <row r="212" spans="2:19" ht="75.95" customHeight="1">
      <c r="B212" s="175">
        <v>1</v>
      </c>
      <c r="C212" s="273">
        <v>45652</v>
      </c>
      <c r="D212" s="255" t="s">
        <v>980</v>
      </c>
      <c r="E212" s="163" t="s">
        <v>1020</v>
      </c>
      <c r="F212" s="256" t="s">
        <v>1021</v>
      </c>
      <c r="G212" s="159" t="s">
        <v>34</v>
      </c>
      <c r="H212" s="162" t="s">
        <v>1022</v>
      </c>
      <c r="I212" s="148" t="s">
        <v>1023</v>
      </c>
      <c r="J212" s="159" t="s">
        <v>1024</v>
      </c>
      <c r="K212" s="279" t="s">
        <v>1025</v>
      </c>
      <c r="L212" s="279" t="s">
        <v>1026</v>
      </c>
      <c r="M212" s="167" t="s">
        <v>69</v>
      </c>
      <c r="N212" s="29" t="s">
        <v>988</v>
      </c>
      <c r="O212" s="30" t="s">
        <v>989</v>
      </c>
      <c r="P212" s="35" t="s">
        <v>990</v>
      </c>
      <c r="Q212" s="52" t="s">
        <v>991</v>
      </c>
      <c r="R212" s="52" t="s">
        <v>992</v>
      </c>
      <c r="S212" s="149" t="s">
        <v>40</v>
      </c>
    </row>
    <row r="213" spans="2:19" ht="75.95" customHeight="1">
      <c r="B213" s="175"/>
      <c r="C213" s="175"/>
      <c r="D213" s="255"/>
      <c r="E213" s="163"/>
      <c r="F213" s="256"/>
      <c r="G213" s="159"/>
      <c r="H213" s="162"/>
      <c r="I213" s="148"/>
      <c r="J213" s="159"/>
      <c r="K213" s="279"/>
      <c r="L213" s="279"/>
      <c r="M213" s="167"/>
      <c r="N213" s="29"/>
      <c r="O213" s="30"/>
      <c r="P213" s="41"/>
      <c r="Q213" s="57"/>
      <c r="R213" s="57"/>
      <c r="S213" s="149"/>
    </row>
    <row r="214" spans="2:19" ht="75.95" customHeight="1">
      <c r="B214" s="175">
        <v>1</v>
      </c>
      <c r="C214" s="273">
        <v>45652</v>
      </c>
      <c r="D214" s="255" t="s">
        <v>980</v>
      </c>
      <c r="E214" s="163" t="s">
        <v>1027</v>
      </c>
      <c r="F214" s="256" t="s">
        <v>1028</v>
      </c>
      <c r="G214" s="159" t="s">
        <v>34</v>
      </c>
      <c r="H214" s="162" t="s">
        <v>1029</v>
      </c>
      <c r="I214" s="148" t="s">
        <v>1030</v>
      </c>
      <c r="J214" s="159" t="s">
        <v>1031</v>
      </c>
      <c r="K214" s="159" t="s">
        <v>1032</v>
      </c>
      <c r="L214" s="159" t="s">
        <v>1033</v>
      </c>
      <c r="M214" s="149" t="s">
        <v>40</v>
      </c>
      <c r="N214" s="29" t="s">
        <v>49</v>
      </c>
      <c r="O214" s="56" t="s">
        <v>442</v>
      </c>
      <c r="P214" s="56" t="s">
        <v>1034</v>
      </c>
      <c r="Q214" s="55" t="s">
        <v>1035</v>
      </c>
      <c r="R214" s="56" t="s">
        <v>1036</v>
      </c>
      <c r="S214" s="149" t="s">
        <v>40</v>
      </c>
    </row>
    <row r="215" spans="2:19" ht="75.95" customHeight="1">
      <c r="B215" s="175"/>
      <c r="C215" s="175"/>
      <c r="D215" s="255"/>
      <c r="E215" s="163"/>
      <c r="F215" s="256"/>
      <c r="G215" s="159"/>
      <c r="H215" s="162"/>
      <c r="I215" s="148"/>
      <c r="J215" s="159"/>
      <c r="K215" s="159"/>
      <c r="L215" s="159"/>
      <c r="M215" s="149"/>
      <c r="N215" s="29" t="s">
        <v>988</v>
      </c>
      <c r="O215" s="32" t="s">
        <v>989</v>
      </c>
      <c r="P215" s="35" t="s">
        <v>990</v>
      </c>
      <c r="Q215" s="52" t="s">
        <v>991</v>
      </c>
      <c r="R215" s="52" t="s">
        <v>992</v>
      </c>
      <c r="S215" s="149"/>
    </row>
    <row r="216" spans="2:19" ht="75.95" customHeight="1">
      <c r="B216" s="59">
        <v>1</v>
      </c>
      <c r="C216" s="116">
        <v>45652</v>
      </c>
      <c r="D216" s="56" t="s">
        <v>980</v>
      </c>
      <c r="E216" s="51" t="s">
        <v>1037</v>
      </c>
      <c r="F216" s="71" t="s">
        <v>1038</v>
      </c>
      <c r="G216" s="44" t="s">
        <v>34</v>
      </c>
      <c r="H216" s="22" t="s">
        <v>1039</v>
      </c>
      <c r="I216" s="41" t="s">
        <v>1040</v>
      </c>
      <c r="J216" s="41" t="s">
        <v>1041</v>
      </c>
      <c r="K216" s="41" t="s">
        <v>1032</v>
      </c>
      <c r="L216" s="41" t="s">
        <v>1042</v>
      </c>
      <c r="M216" s="60"/>
      <c r="N216" s="29" t="s">
        <v>993</v>
      </c>
      <c r="O216" s="32" t="s">
        <v>994</v>
      </c>
      <c r="P216" s="52" t="s">
        <v>995</v>
      </c>
      <c r="Q216" s="52" t="s">
        <v>996</v>
      </c>
      <c r="R216" s="52" t="s">
        <v>997</v>
      </c>
      <c r="S216" s="77" t="s">
        <v>40</v>
      </c>
    </row>
    <row r="217" spans="2:19" ht="75.95" customHeight="1">
      <c r="B217" s="156">
        <v>1</v>
      </c>
      <c r="C217" s="160">
        <v>45652</v>
      </c>
      <c r="D217" s="255" t="s">
        <v>980</v>
      </c>
      <c r="E217" s="163" t="s">
        <v>1043</v>
      </c>
      <c r="F217" s="256" t="s">
        <v>1044</v>
      </c>
      <c r="G217" s="159" t="s">
        <v>34</v>
      </c>
      <c r="H217" s="162" t="s">
        <v>1045</v>
      </c>
      <c r="I217" s="151" t="s">
        <v>1046</v>
      </c>
      <c r="J217" s="279" t="s">
        <v>1047</v>
      </c>
      <c r="K217" s="279" t="s">
        <v>1048</v>
      </c>
      <c r="L217" s="279" t="s">
        <v>1049</v>
      </c>
      <c r="M217" s="149" t="s">
        <v>40</v>
      </c>
      <c r="N217" s="29" t="s">
        <v>988</v>
      </c>
      <c r="O217" s="30" t="s">
        <v>989</v>
      </c>
      <c r="P217" s="35" t="s">
        <v>990</v>
      </c>
      <c r="Q217" s="52" t="s">
        <v>991</v>
      </c>
      <c r="R217" s="52" t="s">
        <v>992</v>
      </c>
      <c r="S217" s="149" t="s">
        <v>40</v>
      </c>
    </row>
    <row r="218" spans="2:19" ht="75.95" customHeight="1">
      <c r="B218" s="156"/>
      <c r="C218" s="156"/>
      <c r="D218" s="255"/>
      <c r="E218" s="190"/>
      <c r="F218" s="193"/>
      <c r="G218" s="196"/>
      <c r="H218" s="201"/>
      <c r="I218" s="280"/>
      <c r="J218" s="281"/>
      <c r="K218" s="281"/>
      <c r="L218" s="281"/>
      <c r="M218" s="199"/>
      <c r="N218" s="114"/>
      <c r="O218" s="113"/>
      <c r="P218" s="126"/>
      <c r="Q218" s="127"/>
      <c r="R218" s="127"/>
      <c r="S218" s="199"/>
    </row>
    <row r="219" spans="2:19" ht="75.95" customHeight="1">
      <c r="B219" s="152">
        <v>1</v>
      </c>
      <c r="C219" s="157">
        <v>45652</v>
      </c>
      <c r="D219" s="172" t="s">
        <v>1050</v>
      </c>
      <c r="E219" s="163" t="s">
        <v>1051</v>
      </c>
      <c r="F219" s="175" t="s">
        <v>1052</v>
      </c>
      <c r="G219" s="166" t="s">
        <v>34</v>
      </c>
      <c r="H219" s="119" t="s">
        <v>1053</v>
      </c>
      <c r="I219" s="40" t="s">
        <v>1054</v>
      </c>
      <c r="J219" s="32" t="s">
        <v>1055</v>
      </c>
      <c r="K219" s="32" t="s">
        <v>1056</v>
      </c>
      <c r="L219" s="32" t="s">
        <v>1057</v>
      </c>
      <c r="M219" s="149" t="s">
        <v>40</v>
      </c>
      <c r="N219" s="44" t="s">
        <v>1058</v>
      </c>
      <c r="O219" s="50" t="s">
        <v>1059</v>
      </c>
      <c r="P219" s="52" t="s">
        <v>1060</v>
      </c>
      <c r="Q219" s="73" t="s">
        <v>890</v>
      </c>
      <c r="R219" s="30" t="s">
        <v>1061</v>
      </c>
      <c r="S219" s="149" t="s">
        <v>40</v>
      </c>
    </row>
    <row r="220" spans="2:19" ht="75.95" customHeight="1">
      <c r="B220" s="153"/>
      <c r="C220" s="153"/>
      <c r="D220" s="173"/>
      <c r="E220" s="163"/>
      <c r="F220" s="175"/>
      <c r="G220" s="166"/>
      <c r="H220" s="119" t="s">
        <v>1062</v>
      </c>
      <c r="I220" s="40" t="s">
        <v>1063</v>
      </c>
      <c r="J220" s="40" t="s">
        <v>1064</v>
      </c>
      <c r="K220" s="40" t="s">
        <v>1065</v>
      </c>
      <c r="L220" s="40" t="s">
        <v>1066</v>
      </c>
      <c r="M220" s="149"/>
      <c r="N220" s="44"/>
      <c r="O220" s="31"/>
      <c r="P220" s="52"/>
      <c r="Q220" s="65"/>
      <c r="R220" s="52"/>
      <c r="S220" s="149"/>
    </row>
    <row r="221" spans="2:19" ht="75.95" customHeight="1">
      <c r="B221" s="153"/>
      <c r="C221" s="153"/>
      <c r="D221" s="173"/>
      <c r="E221" s="163"/>
      <c r="F221" s="175"/>
      <c r="G221" s="166"/>
      <c r="H221" s="119" t="s">
        <v>1067</v>
      </c>
      <c r="I221" s="40" t="s">
        <v>1068</v>
      </c>
      <c r="J221" s="40" t="s">
        <v>1069</v>
      </c>
      <c r="K221" s="40" t="s">
        <v>792</v>
      </c>
      <c r="L221" s="40" t="s">
        <v>1070</v>
      </c>
      <c r="M221" s="149"/>
      <c r="N221" s="44"/>
      <c r="O221" s="31"/>
      <c r="P221" s="52"/>
      <c r="Q221" s="65"/>
      <c r="R221" s="52"/>
      <c r="S221" s="149"/>
    </row>
    <row r="222" spans="2:19" ht="75.95" customHeight="1">
      <c r="B222" s="154"/>
      <c r="C222" s="154"/>
      <c r="D222" s="174"/>
      <c r="E222" s="163"/>
      <c r="F222" s="175"/>
      <c r="G222" s="166"/>
      <c r="H222" s="119" t="s">
        <v>1071</v>
      </c>
      <c r="I222" s="40" t="s">
        <v>1072</v>
      </c>
      <c r="J222" s="40" t="s">
        <v>1073</v>
      </c>
      <c r="K222" s="40" t="s">
        <v>1074</v>
      </c>
      <c r="L222" s="40" t="s">
        <v>1075</v>
      </c>
      <c r="M222" s="149"/>
      <c r="N222" s="44"/>
      <c r="O222" s="31"/>
      <c r="P222" s="52"/>
      <c r="Q222" s="65"/>
      <c r="R222" s="52"/>
      <c r="S222" s="149"/>
    </row>
    <row r="223" spans="2:19" ht="75.95" customHeight="1">
      <c r="B223" s="152">
        <v>1</v>
      </c>
      <c r="C223" s="157">
        <v>45652</v>
      </c>
      <c r="D223" s="172" t="s">
        <v>1050</v>
      </c>
      <c r="E223" s="163" t="s">
        <v>1076</v>
      </c>
      <c r="F223" s="175" t="s">
        <v>1077</v>
      </c>
      <c r="G223" s="166" t="s">
        <v>34</v>
      </c>
      <c r="H223" s="168" t="s">
        <v>1078</v>
      </c>
      <c r="I223" s="178" t="s">
        <v>1079</v>
      </c>
      <c r="J223" s="34" t="s">
        <v>1080</v>
      </c>
      <c r="K223" s="34" t="s">
        <v>1081</v>
      </c>
      <c r="L223" s="34" t="s">
        <v>1082</v>
      </c>
      <c r="M223" s="167" t="s">
        <v>40</v>
      </c>
      <c r="N223" s="44" t="s">
        <v>1083</v>
      </c>
      <c r="O223" s="31" t="s">
        <v>1084</v>
      </c>
      <c r="P223" s="30" t="s">
        <v>1085</v>
      </c>
      <c r="Q223" s="73" t="s">
        <v>890</v>
      </c>
      <c r="R223" s="56" t="s">
        <v>1086</v>
      </c>
      <c r="S223" s="149" t="s">
        <v>40</v>
      </c>
    </row>
    <row r="224" spans="2:19" ht="75.95" customHeight="1">
      <c r="B224" s="154"/>
      <c r="C224" s="154"/>
      <c r="D224" s="174"/>
      <c r="E224" s="163"/>
      <c r="F224" s="175"/>
      <c r="G224" s="166"/>
      <c r="H224" s="168"/>
      <c r="I224" s="178"/>
      <c r="J224" s="34" t="s">
        <v>1087</v>
      </c>
      <c r="K224" s="34" t="s">
        <v>1088</v>
      </c>
      <c r="L224" s="34" t="s">
        <v>1089</v>
      </c>
      <c r="M224" s="167"/>
      <c r="N224" s="44"/>
      <c r="O224" s="31"/>
      <c r="P224" s="52"/>
      <c r="Q224" s="65"/>
      <c r="R224" s="52"/>
      <c r="S224" s="149"/>
    </row>
    <row r="225" spans="2:19" ht="75.95" customHeight="1">
      <c r="B225" s="115">
        <v>1</v>
      </c>
      <c r="C225" s="128">
        <v>45652</v>
      </c>
      <c r="D225" s="146" t="s">
        <v>1050</v>
      </c>
      <c r="E225" s="51" t="s">
        <v>1090</v>
      </c>
      <c r="F225" s="145" t="s">
        <v>1091</v>
      </c>
      <c r="G225" s="123" t="s">
        <v>34</v>
      </c>
      <c r="H225" s="119" t="s">
        <v>1092</v>
      </c>
      <c r="I225" s="40" t="s">
        <v>1093</v>
      </c>
      <c r="J225" s="40" t="s">
        <v>1094</v>
      </c>
      <c r="K225" s="40" t="s">
        <v>1095</v>
      </c>
      <c r="L225" s="40" t="s">
        <v>1096</v>
      </c>
      <c r="M225" s="117"/>
      <c r="N225" s="44" t="s">
        <v>1083</v>
      </c>
      <c r="O225" s="31" t="s">
        <v>1084</v>
      </c>
      <c r="P225" s="30" t="s">
        <v>1085</v>
      </c>
      <c r="Q225" s="73" t="s">
        <v>890</v>
      </c>
      <c r="R225" s="56" t="s">
        <v>1086</v>
      </c>
      <c r="S225" s="60" t="s">
        <v>40</v>
      </c>
    </row>
    <row r="226" spans="2:19" ht="75.95" customHeight="1">
      <c r="B226" s="152">
        <v>1</v>
      </c>
      <c r="C226" s="157">
        <v>45652</v>
      </c>
      <c r="D226" s="172" t="s">
        <v>1050</v>
      </c>
      <c r="E226" s="163" t="s">
        <v>1097</v>
      </c>
      <c r="F226" s="175" t="s">
        <v>1098</v>
      </c>
      <c r="G226" s="166" t="s">
        <v>34</v>
      </c>
      <c r="H226" s="119" t="s">
        <v>1099</v>
      </c>
      <c r="I226" s="40" t="s">
        <v>1100</v>
      </c>
      <c r="J226" s="32" t="s">
        <v>1101</v>
      </c>
      <c r="K226" s="35" t="s">
        <v>1102</v>
      </c>
      <c r="L226" s="35" t="s">
        <v>1103</v>
      </c>
      <c r="M226" s="176" t="s">
        <v>40</v>
      </c>
      <c r="N226" s="44" t="s">
        <v>49</v>
      </c>
      <c r="O226" s="31" t="s">
        <v>1104</v>
      </c>
      <c r="P226" s="23" t="s">
        <v>1105</v>
      </c>
      <c r="Q226" s="73" t="s">
        <v>474</v>
      </c>
      <c r="R226" s="30" t="s">
        <v>52</v>
      </c>
      <c r="S226" s="149" t="s">
        <v>129</v>
      </c>
    </row>
    <row r="227" spans="2:19" ht="75.95" customHeight="1">
      <c r="B227" s="153"/>
      <c r="C227" s="153"/>
      <c r="D227" s="173"/>
      <c r="E227" s="163"/>
      <c r="F227" s="175"/>
      <c r="G227" s="166"/>
      <c r="H227" s="168" t="s">
        <v>1106</v>
      </c>
      <c r="I227" s="158" t="s">
        <v>1107</v>
      </c>
      <c r="J227" s="32" t="s">
        <v>1108</v>
      </c>
      <c r="K227" s="35" t="s">
        <v>1102</v>
      </c>
      <c r="L227" s="35" t="s">
        <v>1109</v>
      </c>
      <c r="M227" s="176"/>
      <c r="N227" s="44"/>
      <c r="O227" s="31"/>
      <c r="P227" s="52"/>
      <c r="Q227" s="65"/>
      <c r="R227" s="52"/>
      <c r="S227" s="149"/>
    </row>
    <row r="228" spans="2:19" ht="75.95" customHeight="1">
      <c r="B228" s="153"/>
      <c r="C228" s="153"/>
      <c r="D228" s="173"/>
      <c r="E228" s="163"/>
      <c r="F228" s="175"/>
      <c r="G228" s="166"/>
      <c r="H228" s="168"/>
      <c r="I228" s="158"/>
      <c r="J228" s="177" t="s">
        <v>1110</v>
      </c>
      <c r="K228" s="158" t="s">
        <v>1102</v>
      </c>
      <c r="L228" s="158" t="s">
        <v>1111</v>
      </c>
      <c r="M228" s="176"/>
      <c r="N228" s="44"/>
      <c r="O228" s="31"/>
      <c r="P228" s="50"/>
      <c r="Q228" s="65"/>
      <c r="R228" s="52"/>
      <c r="S228" s="149"/>
    </row>
    <row r="229" spans="2:19" ht="75.95" customHeight="1">
      <c r="B229" s="154"/>
      <c r="C229" s="154"/>
      <c r="D229" s="174"/>
      <c r="E229" s="163"/>
      <c r="F229" s="175"/>
      <c r="G229" s="166"/>
      <c r="H229" s="168"/>
      <c r="I229" s="158"/>
      <c r="J229" s="177"/>
      <c r="K229" s="158"/>
      <c r="L229" s="158"/>
      <c r="M229" s="176"/>
      <c r="N229" s="44"/>
      <c r="O229" s="31"/>
      <c r="P229" s="52"/>
      <c r="Q229" s="65"/>
      <c r="R229" s="52"/>
      <c r="S229" s="149"/>
    </row>
    <row r="230" spans="2:19" ht="75.95" customHeight="1">
      <c r="B230" s="152">
        <v>1</v>
      </c>
      <c r="C230" s="157">
        <v>45652</v>
      </c>
      <c r="D230" s="172" t="s">
        <v>1050</v>
      </c>
      <c r="E230" s="163" t="s">
        <v>1112</v>
      </c>
      <c r="F230" s="175" t="s">
        <v>1113</v>
      </c>
      <c r="G230" s="166" t="s">
        <v>34</v>
      </c>
      <c r="H230" s="119" t="s">
        <v>1114</v>
      </c>
      <c r="I230" s="39" t="s">
        <v>1115</v>
      </c>
      <c r="J230" s="39" t="s">
        <v>1116</v>
      </c>
      <c r="K230" s="39" t="s">
        <v>1117</v>
      </c>
      <c r="L230" s="39" t="s">
        <v>1118</v>
      </c>
      <c r="M230" s="167" t="s">
        <v>40</v>
      </c>
      <c r="N230" s="44" t="s">
        <v>1083</v>
      </c>
      <c r="O230" s="31" t="s">
        <v>1084</v>
      </c>
      <c r="P230" s="30" t="s">
        <v>1085</v>
      </c>
      <c r="Q230" s="73" t="s">
        <v>890</v>
      </c>
      <c r="R230" s="56" t="s">
        <v>1086</v>
      </c>
      <c r="S230" s="149" t="s">
        <v>40</v>
      </c>
    </row>
    <row r="231" spans="2:19" ht="75.95" customHeight="1">
      <c r="B231" s="153"/>
      <c r="C231" s="153"/>
      <c r="D231" s="173"/>
      <c r="E231" s="163"/>
      <c r="F231" s="175"/>
      <c r="G231" s="166"/>
      <c r="H231" s="119" t="s">
        <v>1119</v>
      </c>
      <c r="I231" s="39" t="s">
        <v>1120</v>
      </c>
      <c r="J231" s="39" t="s">
        <v>1121</v>
      </c>
      <c r="K231" s="39" t="s">
        <v>1117</v>
      </c>
      <c r="L231" s="39" t="s">
        <v>39</v>
      </c>
      <c r="M231" s="167"/>
      <c r="N231" s="44"/>
      <c r="O231" s="31"/>
      <c r="P231" s="50"/>
      <c r="Q231" s="49"/>
      <c r="R231" s="50"/>
      <c r="S231" s="149"/>
    </row>
    <row r="232" spans="2:19" ht="75.95" customHeight="1">
      <c r="B232" s="154"/>
      <c r="C232" s="154"/>
      <c r="D232" s="174"/>
      <c r="E232" s="163"/>
      <c r="F232" s="175"/>
      <c r="G232" s="166"/>
      <c r="H232" s="119" t="s">
        <v>1122</v>
      </c>
      <c r="I232" s="37" t="s">
        <v>1123</v>
      </c>
      <c r="J232" s="37" t="s">
        <v>1124</v>
      </c>
      <c r="K232" s="37" t="s">
        <v>1117</v>
      </c>
      <c r="L232" s="37" t="s">
        <v>1118</v>
      </c>
      <c r="M232" s="167"/>
      <c r="N232" s="44"/>
      <c r="O232" s="31"/>
      <c r="P232" s="50"/>
      <c r="Q232" s="49"/>
      <c r="R232" s="50"/>
      <c r="S232" s="149"/>
    </row>
    <row r="233" spans="2:19" ht="75.95" customHeight="1">
      <c r="B233" s="152">
        <v>1</v>
      </c>
      <c r="C233" s="157">
        <v>45652</v>
      </c>
      <c r="D233" s="172" t="s">
        <v>1050</v>
      </c>
      <c r="E233" s="163" t="s">
        <v>1125</v>
      </c>
      <c r="F233" s="175" t="s">
        <v>1126</v>
      </c>
      <c r="G233" s="166" t="s">
        <v>34</v>
      </c>
      <c r="H233" s="168" t="s">
        <v>1127</v>
      </c>
      <c r="I233" s="124" t="s">
        <v>1128</v>
      </c>
      <c r="J233" s="23" t="s">
        <v>1129</v>
      </c>
      <c r="K233" s="121" t="s">
        <v>1130</v>
      </c>
      <c r="L233" s="121" t="s">
        <v>1131</v>
      </c>
      <c r="M233" s="169" t="s">
        <v>69</v>
      </c>
      <c r="N233" s="44" t="s">
        <v>49</v>
      </c>
      <c r="O233" s="27" t="s">
        <v>1104</v>
      </c>
      <c r="P233" s="23" t="s">
        <v>1105</v>
      </c>
      <c r="Q233" s="73" t="s">
        <v>474</v>
      </c>
      <c r="R233" s="30" t="s">
        <v>52</v>
      </c>
      <c r="S233" s="170" t="s">
        <v>40</v>
      </c>
    </row>
    <row r="234" spans="2:19" ht="75.95" customHeight="1">
      <c r="B234" s="153"/>
      <c r="C234" s="153"/>
      <c r="D234" s="173"/>
      <c r="E234" s="163"/>
      <c r="F234" s="175"/>
      <c r="G234" s="166"/>
      <c r="H234" s="168"/>
      <c r="I234" s="171" t="s">
        <v>1132</v>
      </c>
      <c r="J234" s="120" t="s">
        <v>1133</v>
      </c>
      <c r="K234" s="121" t="s">
        <v>1130</v>
      </c>
      <c r="L234" s="121" t="s">
        <v>1134</v>
      </c>
      <c r="M234" s="169"/>
      <c r="N234" s="46"/>
      <c r="O234" s="48"/>
      <c r="P234" s="48"/>
      <c r="Q234" s="48"/>
      <c r="R234" s="48"/>
      <c r="S234" s="170"/>
    </row>
    <row r="235" spans="2:19" ht="75.95" customHeight="1">
      <c r="B235" s="154"/>
      <c r="C235" s="154"/>
      <c r="D235" s="174"/>
      <c r="E235" s="163"/>
      <c r="F235" s="175"/>
      <c r="G235" s="166"/>
      <c r="H235" s="168"/>
      <c r="I235" s="171"/>
      <c r="J235" s="23" t="s">
        <v>1135</v>
      </c>
      <c r="K235" s="121" t="s">
        <v>1130</v>
      </c>
      <c r="L235" s="121" t="s">
        <v>1134</v>
      </c>
      <c r="M235" s="122"/>
      <c r="N235" s="46"/>
      <c r="O235" s="48"/>
      <c r="P235" s="48"/>
      <c r="Q235" s="48"/>
      <c r="R235" s="48"/>
      <c r="S235" s="118"/>
    </row>
    <row r="236" spans="2:19" ht="75.95" customHeight="1">
      <c r="B236" s="152">
        <v>1</v>
      </c>
      <c r="C236" s="157">
        <v>45652</v>
      </c>
      <c r="D236" s="172" t="s">
        <v>1050</v>
      </c>
      <c r="E236" s="163" t="s">
        <v>1136</v>
      </c>
      <c r="F236" s="164" t="s">
        <v>1137</v>
      </c>
      <c r="G236" s="165" t="s">
        <v>34</v>
      </c>
      <c r="H236" s="168" t="s">
        <v>1138</v>
      </c>
      <c r="I236" s="125" t="s">
        <v>1139</v>
      </c>
      <c r="J236" s="125" t="s">
        <v>1140</v>
      </c>
      <c r="K236" s="125" t="s">
        <v>1130</v>
      </c>
      <c r="L236" s="125" t="s">
        <v>1141</v>
      </c>
      <c r="M236" s="169" t="s">
        <v>69</v>
      </c>
      <c r="N236" s="44" t="s">
        <v>49</v>
      </c>
      <c r="O236" s="27" t="s">
        <v>1104</v>
      </c>
      <c r="P236" s="23" t="s">
        <v>1105</v>
      </c>
      <c r="Q236" s="73" t="s">
        <v>474</v>
      </c>
      <c r="R236" s="30" t="s">
        <v>52</v>
      </c>
      <c r="S236" s="169" t="s">
        <v>69</v>
      </c>
    </row>
    <row r="237" spans="2:19" ht="75.95" customHeight="1">
      <c r="B237" s="154"/>
      <c r="C237" s="154"/>
      <c r="D237" s="174"/>
      <c r="E237" s="163"/>
      <c r="F237" s="164"/>
      <c r="G237" s="165"/>
      <c r="H237" s="168"/>
      <c r="I237" s="125" t="s">
        <v>1142</v>
      </c>
      <c r="J237" s="125" t="s">
        <v>1143</v>
      </c>
      <c r="K237" s="125" t="s">
        <v>1144</v>
      </c>
      <c r="L237" s="125" t="s">
        <v>1145</v>
      </c>
      <c r="M237" s="169"/>
      <c r="N237" s="46"/>
      <c r="O237" s="48"/>
      <c r="P237" s="48"/>
      <c r="Q237" s="48"/>
      <c r="R237" s="48"/>
      <c r="S237" s="169"/>
    </row>
    <row r="238" spans="2:19" ht="75.95" customHeight="1">
      <c r="B238" s="156">
        <v>1</v>
      </c>
      <c r="C238" s="160">
        <v>45652</v>
      </c>
      <c r="D238" s="255" t="s">
        <v>1146</v>
      </c>
      <c r="E238" s="279" t="s">
        <v>1147</v>
      </c>
      <c r="F238" s="282" t="s">
        <v>1148</v>
      </c>
      <c r="G238" s="159" t="s">
        <v>34</v>
      </c>
      <c r="H238" s="22" t="s">
        <v>1149</v>
      </c>
      <c r="I238" s="81" t="s">
        <v>1150</v>
      </c>
      <c r="J238" s="40" t="s">
        <v>1151</v>
      </c>
      <c r="K238" s="40" t="s">
        <v>1152</v>
      </c>
      <c r="L238" s="40" t="s">
        <v>1153</v>
      </c>
      <c r="M238" s="149" t="s">
        <v>40</v>
      </c>
      <c r="N238" s="29" t="s">
        <v>49</v>
      </c>
      <c r="O238" s="30" t="s">
        <v>442</v>
      </c>
      <c r="P238" s="30" t="s">
        <v>1154</v>
      </c>
      <c r="Q238" s="82" t="s">
        <v>1155</v>
      </c>
      <c r="R238" s="30" t="s">
        <v>1036</v>
      </c>
      <c r="S238" s="149" t="s">
        <v>40</v>
      </c>
    </row>
    <row r="239" spans="2:19" ht="75.95" customHeight="1">
      <c r="B239" s="156"/>
      <c r="C239" s="156"/>
      <c r="D239" s="255"/>
      <c r="E239" s="279"/>
      <c r="F239" s="282"/>
      <c r="G239" s="159"/>
      <c r="H239" s="162" t="s">
        <v>1156</v>
      </c>
      <c r="I239" s="285" t="s">
        <v>1157</v>
      </c>
      <c r="J239" s="40" t="s">
        <v>1158</v>
      </c>
      <c r="K239" s="40" t="s">
        <v>1152</v>
      </c>
      <c r="L239" s="40" t="s">
        <v>1159</v>
      </c>
      <c r="M239" s="149"/>
      <c r="N239" s="29"/>
      <c r="O239" s="30"/>
      <c r="P239" s="37"/>
      <c r="Q239" s="37"/>
      <c r="R239" s="37"/>
      <c r="S239" s="149"/>
    </row>
    <row r="240" spans="2:19" ht="75.95" customHeight="1">
      <c r="B240" s="156"/>
      <c r="C240" s="156"/>
      <c r="D240" s="255"/>
      <c r="E240" s="279"/>
      <c r="F240" s="282"/>
      <c r="G240" s="159"/>
      <c r="H240" s="162"/>
      <c r="I240" s="285"/>
      <c r="J240" s="40" t="s">
        <v>1160</v>
      </c>
      <c r="K240" s="40" t="s">
        <v>1152</v>
      </c>
      <c r="L240" s="40" t="s">
        <v>1161</v>
      </c>
      <c r="M240" s="149"/>
      <c r="N240" s="29"/>
      <c r="O240" s="30"/>
      <c r="P240" s="37"/>
      <c r="Q240" s="37"/>
      <c r="R240" s="37"/>
      <c r="S240" s="149"/>
    </row>
    <row r="241" spans="2:19" ht="75.95" customHeight="1">
      <c r="B241" s="156"/>
      <c r="C241" s="156"/>
      <c r="D241" s="255"/>
      <c r="E241" s="279"/>
      <c r="F241" s="282"/>
      <c r="G241" s="159"/>
      <c r="H241" s="22" t="s">
        <v>1162</v>
      </c>
      <c r="I241" s="81" t="s">
        <v>1163</v>
      </c>
      <c r="J241" s="32" t="s">
        <v>1164</v>
      </c>
      <c r="K241" s="32" t="s">
        <v>1152</v>
      </c>
      <c r="L241" s="32" t="s">
        <v>1165</v>
      </c>
      <c r="M241" s="149"/>
      <c r="N241" s="29"/>
      <c r="O241" s="30"/>
      <c r="P241" s="31"/>
      <c r="Q241" s="31"/>
      <c r="R241" s="31"/>
      <c r="S241" s="149"/>
    </row>
    <row r="242" spans="2:19" ht="75.95" customHeight="1">
      <c r="B242" s="283">
        <v>1</v>
      </c>
      <c r="C242" s="284">
        <v>45652</v>
      </c>
      <c r="D242" s="177" t="s">
        <v>1146</v>
      </c>
      <c r="E242" s="279" t="s">
        <v>1166</v>
      </c>
      <c r="F242" s="282" t="s">
        <v>1167</v>
      </c>
      <c r="G242" s="159" t="s">
        <v>34</v>
      </c>
      <c r="H242" s="162" t="s">
        <v>1168</v>
      </c>
      <c r="I242" s="252" t="s">
        <v>1169</v>
      </c>
      <c r="J242" s="40" t="s">
        <v>1170</v>
      </c>
      <c r="K242" s="40" t="s">
        <v>1171</v>
      </c>
      <c r="L242" s="40" t="s">
        <v>1172</v>
      </c>
      <c r="M242" s="167" t="s">
        <v>69</v>
      </c>
      <c r="N242" s="44" t="s">
        <v>1173</v>
      </c>
      <c r="O242" s="23" t="s">
        <v>1174</v>
      </c>
      <c r="P242" s="37" t="s">
        <v>1175</v>
      </c>
      <c r="Q242" s="39" t="s">
        <v>1176</v>
      </c>
      <c r="R242" s="37" t="s">
        <v>1177</v>
      </c>
      <c r="S242" s="149" t="s">
        <v>40</v>
      </c>
    </row>
    <row r="243" spans="2:19" ht="75.95" customHeight="1">
      <c r="B243" s="283"/>
      <c r="C243" s="283"/>
      <c r="D243" s="177"/>
      <c r="E243" s="279"/>
      <c r="F243" s="282"/>
      <c r="G243" s="159"/>
      <c r="H243" s="162"/>
      <c r="I243" s="252"/>
      <c r="J243" s="40" t="s">
        <v>1178</v>
      </c>
      <c r="K243" s="40" t="s">
        <v>1152</v>
      </c>
      <c r="L243" s="40" t="s">
        <v>1179</v>
      </c>
      <c r="M243" s="167"/>
      <c r="N243" s="44"/>
      <c r="O243" s="23"/>
      <c r="P243" s="37"/>
      <c r="Q243" s="39"/>
      <c r="R243" s="37"/>
      <c r="S243" s="149"/>
    </row>
    <row r="244" spans="2:19" ht="75.95" customHeight="1">
      <c r="B244" s="283"/>
      <c r="C244" s="283"/>
      <c r="D244" s="177"/>
      <c r="E244" s="279"/>
      <c r="F244" s="282"/>
      <c r="G244" s="159"/>
      <c r="H244" s="162" t="s">
        <v>1180</v>
      </c>
      <c r="I244" s="252" t="s">
        <v>1181</v>
      </c>
      <c r="J244" s="40" t="s">
        <v>1182</v>
      </c>
      <c r="K244" s="40" t="s">
        <v>1171</v>
      </c>
      <c r="L244" s="40" t="s">
        <v>1183</v>
      </c>
      <c r="M244" s="167"/>
      <c r="N244" s="44"/>
      <c r="O244" s="23"/>
      <c r="P244" s="37"/>
      <c r="Q244" s="39"/>
      <c r="R244" s="37"/>
      <c r="S244" s="149"/>
    </row>
    <row r="245" spans="2:19" ht="75.95" customHeight="1">
      <c r="B245" s="283"/>
      <c r="C245" s="283"/>
      <c r="D245" s="177"/>
      <c r="E245" s="279"/>
      <c r="F245" s="282"/>
      <c r="G245" s="159"/>
      <c r="H245" s="162"/>
      <c r="I245" s="252"/>
      <c r="J245" s="40" t="s">
        <v>1184</v>
      </c>
      <c r="K245" s="40" t="s">
        <v>1152</v>
      </c>
      <c r="L245" s="40" t="s">
        <v>1185</v>
      </c>
      <c r="M245" s="167"/>
      <c r="N245" s="44"/>
      <c r="O245" s="23"/>
      <c r="P245" s="37"/>
      <c r="Q245" s="39"/>
      <c r="R245" s="37"/>
      <c r="S245" s="149"/>
    </row>
    <row r="246" spans="2:19" ht="75.95" customHeight="1">
      <c r="B246" s="283">
        <v>1</v>
      </c>
      <c r="C246" s="284">
        <v>45652</v>
      </c>
      <c r="D246" s="177" t="s">
        <v>1146</v>
      </c>
      <c r="E246" s="279" t="s">
        <v>1186</v>
      </c>
      <c r="F246" s="282" t="s">
        <v>1187</v>
      </c>
      <c r="G246" s="159" t="s">
        <v>34</v>
      </c>
      <c r="H246" s="162" t="s">
        <v>1188</v>
      </c>
      <c r="I246" s="252" t="s">
        <v>1189</v>
      </c>
      <c r="J246" s="40" t="s">
        <v>1190</v>
      </c>
      <c r="K246" s="40" t="s">
        <v>1152</v>
      </c>
      <c r="L246" s="40" t="s">
        <v>1191</v>
      </c>
      <c r="M246" s="149" t="s">
        <v>40</v>
      </c>
      <c r="N246" s="29" t="s">
        <v>1192</v>
      </c>
      <c r="O246" s="30" t="s">
        <v>1193</v>
      </c>
      <c r="P246" s="23" t="s">
        <v>1194</v>
      </c>
      <c r="Q246" s="82" t="s">
        <v>1176</v>
      </c>
      <c r="R246" s="30" t="s">
        <v>1177</v>
      </c>
      <c r="S246" s="149" t="s">
        <v>40</v>
      </c>
    </row>
    <row r="247" spans="2:19" ht="75.95" customHeight="1">
      <c r="B247" s="283"/>
      <c r="C247" s="283"/>
      <c r="D247" s="177"/>
      <c r="E247" s="279"/>
      <c r="F247" s="282"/>
      <c r="G247" s="159"/>
      <c r="H247" s="162"/>
      <c r="I247" s="252"/>
      <c r="J247" s="40" t="s">
        <v>1195</v>
      </c>
      <c r="K247" s="40" t="s">
        <v>1152</v>
      </c>
      <c r="L247" s="40" t="s">
        <v>1179</v>
      </c>
      <c r="M247" s="149"/>
      <c r="N247" s="29"/>
      <c r="O247" s="30"/>
      <c r="P247" s="37"/>
      <c r="Q247" s="49"/>
      <c r="R247" s="50"/>
      <c r="S247" s="149"/>
    </row>
    <row r="248" spans="2:19" ht="75.95" customHeight="1">
      <c r="B248" s="283"/>
      <c r="C248" s="283"/>
      <c r="D248" s="177"/>
      <c r="E248" s="279"/>
      <c r="F248" s="282"/>
      <c r="G248" s="159"/>
      <c r="H248" s="162" t="s">
        <v>1196</v>
      </c>
      <c r="I248" s="252" t="s">
        <v>1197</v>
      </c>
      <c r="J248" s="40" t="s">
        <v>1198</v>
      </c>
      <c r="K248" s="40" t="s">
        <v>1152</v>
      </c>
      <c r="L248" s="40" t="s">
        <v>1199</v>
      </c>
      <c r="M248" s="149"/>
      <c r="N248" s="29"/>
      <c r="O248" s="30"/>
      <c r="P248" s="37"/>
      <c r="Q248" s="49"/>
      <c r="R248" s="50"/>
      <c r="S248" s="149"/>
    </row>
    <row r="249" spans="2:19" ht="75.95" customHeight="1">
      <c r="B249" s="283"/>
      <c r="C249" s="283"/>
      <c r="D249" s="177"/>
      <c r="E249" s="279"/>
      <c r="F249" s="282"/>
      <c r="G249" s="159"/>
      <c r="H249" s="162"/>
      <c r="I249" s="252"/>
      <c r="J249" s="40" t="s">
        <v>1200</v>
      </c>
      <c r="K249" s="40" t="s">
        <v>1152</v>
      </c>
      <c r="L249" s="40" t="s">
        <v>1201</v>
      </c>
      <c r="M249" s="149"/>
      <c r="N249" s="44"/>
      <c r="O249" s="23"/>
      <c r="P249" s="37"/>
      <c r="Q249" s="39"/>
      <c r="R249" s="37"/>
      <c r="S249" s="149"/>
    </row>
    <row r="250" spans="2:19" ht="75.95" customHeight="1">
      <c r="B250" s="283">
        <v>1</v>
      </c>
      <c r="C250" s="284">
        <v>45652</v>
      </c>
      <c r="D250" s="177" t="s">
        <v>1146</v>
      </c>
      <c r="E250" s="279" t="s">
        <v>1202</v>
      </c>
      <c r="F250" s="282" t="s">
        <v>1203</v>
      </c>
      <c r="G250" s="159" t="s">
        <v>34</v>
      </c>
      <c r="H250" s="162" t="s">
        <v>1204</v>
      </c>
      <c r="I250" s="285" t="s">
        <v>1205</v>
      </c>
      <c r="J250" s="39" t="s">
        <v>1206</v>
      </c>
      <c r="K250" s="39" t="s">
        <v>1152</v>
      </c>
      <c r="L250" s="39" t="s">
        <v>1207</v>
      </c>
      <c r="M250" s="149" t="s">
        <v>40</v>
      </c>
      <c r="N250" s="29" t="s">
        <v>1192</v>
      </c>
      <c r="O250" s="30" t="s">
        <v>1193</v>
      </c>
      <c r="P250" s="23" t="s">
        <v>1194</v>
      </c>
      <c r="Q250" s="82" t="s">
        <v>1176</v>
      </c>
      <c r="R250" s="30" t="s">
        <v>1177</v>
      </c>
      <c r="S250" s="149" t="s">
        <v>40</v>
      </c>
    </row>
    <row r="251" spans="2:19" ht="75.95" customHeight="1">
      <c r="B251" s="283"/>
      <c r="C251" s="283"/>
      <c r="D251" s="177"/>
      <c r="E251" s="279"/>
      <c r="F251" s="282"/>
      <c r="G251" s="159"/>
      <c r="H251" s="162"/>
      <c r="I251" s="252"/>
      <c r="J251" s="23" t="s">
        <v>1208</v>
      </c>
      <c r="K251" s="23" t="s">
        <v>1152</v>
      </c>
      <c r="L251" s="23" t="s">
        <v>1179</v>
      </c>
      <c r="M251" s="149"/>
      <c r="N251" s="44"/>
      <c r="O251" s="23"/>
      <c r="P251" s="37"/>
      <c r="Q251" s="39"/>
      <c r="R251" s="37"/>
      <c r="S251" s="149"/>
    </row>
    <row r="252" spans="2:19" ht="75.95" customHeight="1">
      <c r="B252" s="283"/>
      <c r="C252" s="283"/>
      <c r="D252" s="177"/>
      <c r="E252" s="279"/>
      <c r="F252" s="282"/>
      <c r="G252" s="159"/>
      <c r="H252" s="22" t="s">
        <v>1209</v>
      </c>
      <c r="I252" s="81" t="s">
        <v>1210</v>
      </c>
      <c r="J252" s="39" t="s">
        <v>1211</v>
      </c>
      <c r="K252" s="39" t="s">
        <v>1152</v>
      </c>
      <c r="L252" s="39" t="s">
        <v>565</v>
      </c>
      <c r="M252" s="149"/>
      <c r="N252" s="44"/>
      <c r="O252" s="23"/>
      <c r="P252" s="37"/>
      <c r="Q252" s="39"/>
      <c r="R252" s="37"/>
      <c r="S252" s="149"/>
    </row>
    <row r="253" spans="2:19" ht="75.95" customHeight="1">
      <c r="B253" s="283"/>
      <c r="C253" s="283"/>
      <c r="D253" s="177"/>
      <c r="E253" s="279"/>
      <c r="F253" s="282"/>
      <c r="G253" s="159"/>
      <c r="H253" s="22" t="s">
        <v>1212</v>
      </c>
      <c r="I253" s="81" t="s">
        <v>1197</v>
      </c>
      <c r="J253" s="81" t="s">
        <v>1213</v>
      </c>
      <c r="K253" s="81" t="s">
        <v>1152</v>
      </c>
      <c r="L253" s="81" t="s">
        <v>1214</v>
      </c>
      <c r="M253" s="149"/>
      <c r="N253" s="83"/>
      <c r="O253" s="72"/>
      <c r="P253" s="84"/>
      <c r="Q253" s="84"/>
      <c r="R253" s="84"/>
      <c r="S253" s="149"/>
    </row>
    <row r="254" spans="2:19" ht="75.95" customHeight="1">
      <c r="B254" s="85">
        <v>1</v>
      </c>
      <c r="C254" s="130">
        <v>45652</v>
      </c>
      <c r="D254" s="32" t="s">
        <v>1146</v>
      </c>
      <c r="E254" s="75" t="s">
        <v>1215</v>
      </c>
      <c r="F254" s="144" t="s">
        <v>1216</v>
      </c>
      <c r="G254" s="44" t="s">
        <v>34</v>
      </c>
      <c r="H254" s="22" t="s">
        <v>1217</v>
      </c>
      <c r="I254" s="81" t="s">
        <v>1218</v>
      </c>
      <c r="J254" s="81" t="s">
        <v>1219</v>
      </c>
      <c r="K254" s="81" t="s">
        <v>1152</v>
      </c>
      <c r="L254" s="81" t="s">
        <v>1220</v>
      </c>
      <c r="M254" s="60" t="s">
        <v>40</v>
      </c>
      <c r="N254" s="29" t="s">
        <v>1192</v>
      </c>
      <c r="O254" s="30" t="s">
        <v>1193</v>
      </c>
      <c r="P254" s="23" t="s">
        <v>1194</v>
      </c>
      <c r="Q254" s="82" t="s">
        <v>1176</v>
      </c>
      <c r="R254" s="30" t="s">
        <v>1177</v>
      </c>
      <c r="S254" s="60" t="s">
        <v>40</v>
      </c>
    </row>
    <row r="255" spans="2:19" ht="75.95" customHeight="1">
      <c r="B255" s="85">
        <v>1</v>
      </c>
      <c r="C255" s="130">
        <v>45652</v>
      </c>
      <c r="D255" s="32" t="s">
        <v>1146</v>
      </c>
      <c r="E255" s="75" t="s">
        <v>1221</v>
      </c>
      <c r="F255" s="144" t="s">
        <v>1222</v>
      </c>
      <c r="G255" s="44" t="s">
        <v>34</v>
      </c>
      <c r="H255" s="22" t="s">
        <v>1223</v>
      </c>
      <c r="I255" s="23" t="s">
        <v>1224</v>
      </c>
      <c r="J255" s="81" t="s">
        <v>1225</v>
      </c>
      <c r="K255" s="81" t="s">
        <v>1155</v>
      </c>
      <c r="L255" s="81" t="s">
        <v>1226</v>
      </c>
      <c r="M255" s="60" t="s">
        <v>40</v>
      </c>
      <c r="N255" s="29" t="s">
        <v>49</v>
      </c>
      <c r="O255" s="30" t="s">
        <v>442</v>
      </c>
      <c r="P255" s="30" t="s">
        <v>1154</v>
      </c>
      <c r="Q255" s="82" t="s">
        <v>1155</v>
      </c>
      <c r="R255" s="30" t="s">
        <v>1036</v>
      </c>
      <c r="S255" s="60" t="s">
        <v>40</v>
      </c>
    </row>
    <row r="256" spans="2:19" ht="75.95" customHeight="1">
      <c r="B256" s="156">
        <v>1</v>
      </c>
      <c r="C256" s="160">
        <v>45652</v>
      </c>
      <c r="D256" s="255" t="s">
        <v>1227</v>
      </c>
      <c r="E256" s="163" t="s">
        <v>1228</v>
      </c>
      <c r="F256" s="256" t="s">
        <v>1229</v>
      </c>
      <c r="G256" s="159" t="s">
        <v>34</v>
      </c>
      <c r="H256" s="22" t="s">
        <v>1230</v>
      </c>
      <c r="I256" s="35" t="s">
        <v>1231</v>
      </c>
      <c r="J256" s="39" t="s">
        <v>1232</v>
      </c>
      <c r="K256" s="39" t="s">
        <v>1233</v>
      </c>
      <c r="L256" s="39" t="s">
        <v>1234</v>
      </c>
      <c r="M256" s="149" t="s">
        <v>40</v>
      </c>
      <c r="N256" s="148" t="s">
        <v>1235</v>
      </c>
      <c r="O256" s="155" t="s">
        <v>1236</v>
      </c>
      <c r="P256" s="35" t="s">
        <v>1237</v>
      </c>
      <c r="Q256" s="40" t="s">
        <v>1238</v>
      </c>
      <c r="R256" s="35" t="s">
        <v>1239</v>
      </c>
      <c r="S256" s="286" t="s">
        <v>129</v>
      </c>
    </row>
    <row r="257" spans="2:19" ht="75.95" customHeight="1">
      <c r="B257" s="156"/>
      <c r="C257" s="156"/>
      <c r="D257" s="255"/>
      <c r="E257" s="163"/>
      <c r="F257" s="256"/>
      <c r="G257" s="159"/>
      <c r="H257" s="22" t="s">
        <v>1240</v>
      </c>
      <c r="I257" s="37" t="s">
        <v>1241</v>
      </c>
      <c r="J257" s="37" t="s">
        <v>1242</v>
      </c>
      <c r="K257" s="37" t="s">
        <v>1243</v>
      </c>
      <c r="L257" s="37" t="s">
        <v>1244</v>
      </c>
      <c r="M257" s="149"/>
      <c r="N257" s="148"/>
      <c r="O257" s="155"/>
      <c r="P257" s="86" t="s">
        <v>1245</v>
      </c>
      <c r="Q257" s="40" t="s">
        <v>1246</v>
      </c>
      <c r="R257" s="35" t="s">
        <v>1247</v>
      </c>
      <c r="S257" s="286"/>
    </row>
    <row r="258" spans="2:19" ht="75.95" customHeight="1">
      <c r="B258" s="156"/>
      <c r="C258" s="156"/>
      <c r="D258" s="255"/>
      <c r="E258" s="163"/>
      <c r="F258" s="256"/>
      <c r="G258" s="159"/>
      <c r="H258" s="162" t="s">
        <v>1248</v>
      </c>
      <c r="I258" s="178" t="s">
        <v>1249</v>
      </c>
      <c r="J258" s="40" t="s">
        <v>1250</v>
      </c>
      <c r="K258" s="40" t="s">
        <v>1251</v>
      </c>
      <c r="L258" s="40" t="s">
        <v>1252</v>
      </c>
      <c r="M258" s="149"/>
      <c r="N258" s="29"/>
      <c r="O258" s="32"/>
      <c r="P258" s="35"/>
      <c r="Q258" s="40"/>
      <c r="R258" s="35"/>
      <c r="S258" s="286"/>
    </row>
    <row r="259" spans="2:19" ht="75.95" customHeight="1">
      <c r="B259" s="156"/>
      <c r="C259" s="156"/>
      <c r="D259" s="255"/>
      <c r="E259" s="163"/>
      <c r="F259" s="256"/>
      <c r="G259" s="159"/>
      <c r="H259" s="162"/>
      <c r="I259" s="178"/>
      <c r="J259" s="39" t="s">
        <v>1253</v>
      </c>
      <c r="K259" s="39" t="s">
        <v>1254</v>
      </c>
      <c r="L259" s="39" t="s">
        <v>1255</v>
      </c>
      <c r="M259" s="149"/>
      <c r="N259" s="29"/>
      <c r="O259" s="30"/>
      <c r="P259" s="50"/>
      <c r="Q259" s="50"/>
      <c r="R259" s="50"/>
      <c r="S259" s="286"/>
    </row>
    <row r="260" spans="2:19" ht="111.75" customHeight="1">
      <c r="B260" s="59">
        <v>1</v>
      </c>
      <c r="C260" s="116">
        <v>45652</v>
      </c>
      <c r="D260" s="56" t="s">
        <v>1227</v>
      </c>
      <c r="E260" s="51" t="s">
        <v>1256</v>
      </c>
      <c r="F260" s="71" t="s">
        <v>1257</v>
      </c>
      <c r="G260" s="44" t="s">
        <v>1258</v>
      </c>
      <c r="H260" s="22" t="s">
        <v>1259</v>
      </c>
      <c r="I260" s="35" t="s">
        <v>1260</v>
      </c>
      <c r="J260" s="35" t="s">
        <v>1261</v>
      </c>
      <c r="K260" s="35" t="s">
        <v>1262</v>
      </c>
      <c r="L260" s="37" t="s">
        <v>1263</v>
      </c>
      <c r="M260" s="60" t="s">
        <v>40</v>
      </c>
      <c r="N260" s="29" t="s">
        <v>1264</v>
      </c>
      <c r="O260" s="30" t="s">
        <v>1265</v>
      </c>
      <c r="P260" s="35" t="s">
        <v>1266</v>
      </c>
      <c r="Q260" s="40" t="s">
        <v>1238</v>
      </c>
      <c r="R260" s="35" t="s">
        <v>1239</v>
      </c>
      <c r="S260" s="87" t="s">
        <v>129</v>
      </c>
    </row>
    <row r="261" spans="2:19" ht="75.95" customHeight="1">
      <c r="B261" s="283">
        <v>1</v>
      </c>
      <c r="C261" s="284">
        <v>45652</v>
      </c>
      <c r="D261" s="177" t="s">
        <v>1267</v>
      </c>
      <c r="E261" s="163" t="s">
        <v>1268</v>
      </c>
      <c r="F261" s="282" t="s">
        <v>1269</v>
      </c>
      <c r="G261" s="159" t="s">
        <v>34</v>
      </c>
      <c r="H261" s="22" t="s">
        <v>1270</v>
      </c>
      <c r="I261" s="31" t="s">
        <v>1271</v>
      </c>
      <c r="J261" s="40" t="s">
        <v>1272</v>
      </c>
      <c r="K261" s="40" t="s">
        <v>1273</v>
      </c>
      <c r="L261" s="40" t="s">
        <v>1274</v>
      </c>
      <c r="M261" s="149" t="s">
        <v>40</v>
      </c>
      <c r="N261" s="51" t="s">
        <v>1235</v>
      </c>
      <c r="O261" s="32" t="s">
        <v>1275</v>
      </c>
      <c r="P261" s="35" t="s">
        <v>1276</v>
      </c>
      <c r="Q261" s="65" t="s">
        <v>1277</v>
      </c>
      <c r="R261" s="52" t="s">
        <v>1278</v>
      </c>
      <c r="S261" s="149" t="s">
        <v>40</v>
      </c>
    </row>
    <row r="262" spans="2:19" ht="75.95" customHeight="1">
      <c r="B262" s="283"/>
      <c r="C262" s="283"/>
      <c r="D262" s="177"/>
      <c r="E262" s="163"/>
      <c r="F262" s="282"/>
      <c r="G262" s="159"/>
      <c r="H262" s="22" t="s">
        <v>1279</v>
      </c>
      <c r="I262" s="31" t="s">
        <v>1280</v>
      </c>
      <c r="J262" s="40" t="s">
        <v>1281</v>
      </c>
      <c r="K262" s="40" t="s">
        <v>1282</v>
      </c>
      <c r="L262" s="40" t="s">
        <v>101</v>
      </c>
      <c r="M262" s="149"/>
      <c r="N262" s="51" t="s">
        <v>1283</v>
      </c>
      <c r="O262" s="32" t="s">
        <v>1284</v>
      </c>
      <c r="P262" s="35" t="s">
        <v>1276</v>
      </c>
      <c r="Q262" s="65" t="s">
        <v>1285</v>
      </c>
      <c r="R262" s="52" t="s">
        <v>1278</v>
      </c>
      <c r="S262" s="149"/>
    </row>
    <row r="263" spans="2:19" ht="75.95" customHeight="1">
      <c r="B263" s="283"/>
      <c r="C263" s="283"/>
      <c r="D263" s="177"/>
      <c r="E263" s="163"/>
      <c r="F263" s="282"/>
      <c r="G263" s="159"/>
      <c r="H263" s="162" t="s">
        <v>1286</v>
      </c>
      <c r="I263" s="252" t="s">
        <v>1287</v>
      </c>
      <c r="J263" s="40" t="s">
        <v>1288</v>
      </c>
      <c r="K263" s="40" t="s">
        <v>1273</v>
      </c>
      <c r="L263" s="40" t="s">
        <v>1289</v>
      </c>
      <c r="M263" s="149"/>
      <c r="N263" s="29"/>
      <c r="O263" s="30"/>
      <c r="P263" s="56"/>
      <c r="Q263" s="55"/>
      <c r="R263" s="56"/>
      <c r="S263" s="149"/>
    </row>
    <row r="264" spans="2:19" ht="75.95" customHeight="1">
      <c r="B264" s="283"/>
      <c r="C264" s="283"/>
      <c r="D264" s="177"/>
      <c r="E264" s="163"/>
      <c r="F264" s="282"/>
      <c r="G264" s="159"/>
      <c r="H264" s="162"/>
      <c r="I264" s="252"/>
      <c r="J264" s="35" t="s">
        <v>1290</v>
      </c>
      <c r="K264" s="35" t="s">
        <v>1282</v>
      </c>
      <c r="L264" s="35" t="s">
        <v>1291</v>
      </c>
      <c r="M264" s="149"/>
      <c r="N264" s="29"/>
      <c r="O264" s="30"/>
      <c r="P264" s="31"/>
      <c r="Q264" s="31"/>
      <c r="R264" s="31"/>
      <c r="S264" s="149"/>
    </row>
    <row r="265" spans="2:19" ht="75.95" customHeight="1">
      <c r="B265" s="283"/>
      <c r="C265" s="283"/>
      <c r="D265" s="177"/>
      <c r="E265" s="163"/>
      <c r="F265" s="282"/>
      <c r="G265" s="159"/>
      <c r="H265" s="22" t="s">
        <v>1292</v>
      </c>
      <c r="I265" s="23" t="s">
        <v>1293</v>
      </c>
      <c r="J265" s="40" t="s">
        <v>1294</v>
      </c>
      <c r="K265" s="40" t="s">
        <v>1295</v>
      </c>
      <c r="L265" s="40" t="s">
        <v>1289</v>
      </c>
      <c r="M265" s="149"/>
      <c r="N265" s="29"/>
      <c r="O265" s="30"/>
      <c r="P265" s="31"/>
      <c r="Q265" s="31"/>
      <c r="R265" s="31"/>
      <c r="S265" s="149"/>
    </row>
    <row r="266" spans="2:19" ht="75.95" customHeight="1">
      <c r="B266" s="283"/>
      <c r="C266" s="283"/>
      <c r="D266" s="177"/>
      <c r="E266" s="163"/>
      <c r="F266" s="282"/>
      <c r="G266" s="159"/>
      <c r="H266" s="22" t="s">
        <v>1296</v>
      </c>
      <c r="I266" s="50" t="s">
        <v>1297</v>
      </c>
      <c r="J266" s="40" t="s">
        <v>1298</v>
      </c>
      <c r="K266" s="40" t="s">
        <v>1298</v>
      </c>
      <c r="L266" s="40" t="s">
        <v>1298</v>
      </c>
      <c r="M266" s="149"/>
      <c r="N266" s="29"/>
      <c r="O266" s="30"/>
      <c r="P266" s="31"/>
      <c r="Q266" s="31"/>
      <c r="R266" s="31"/>
      <c r="S266" s="149"/>
    </row>
    <row r="267" spans="2:19" ht="75.95" customHeight="1">
      <c r="B267" s="156">
        <v>1</v>
      </c>
      <c r="C267" s="160">
        <v>45652</v>
      </c>
      <c r="D267" s="255" t="s">
        <v>1267</v>
      </c>
      <c r="E267" s="163" t="s">
        <v>1299</v>
      </c>
      <c r="F267" s="256" t="s">
        <v>1300</v>
      </c>
      <c r="G267" s="159" t="s">
        <v>34</v>
      </c>
      <c r="H267" s="162" t="s">
        <v>1301</v>
      </c>
      <c r="I267" s="148" t="s">
        <v>1302</v>
      </c>
      <c r="J267" s="30" t="s">
        <v>1303</v>
      </c>
      <c r="K267" s="30" t="s">
        <v>1304</v>
      </c>
      <c r="L267" s="30" t="s">
        <v>1305</v>
      </c>
      <c r="M267" s="149" t="s">
        <v>40</v>
      </c>
      <c r="N267" s="148" t="s">
        <v>1235</v>
      </c>
      <c r="O267" s="252" t="s">
        <v>1275</v>
      </c>
      <c r="P267" s="35" t="s">
        <v>1276</v>
      </c>
      <c r="Q267" s="65" t="s">
        <v>1306</v>
      </c>
      <c r="R267" s="52" t="s">
        <v>1278</v>
      </c>
      <c r="S267" s="286" t="s">
        <v>129</v>
      </c>
    </row>
    <row r="268" spans="2:19" ht="75.95" customHeight="1">
      <c r="B268" s="156"/>
      <c r="C268" s="156"/>
      <c r="D268" s="255"/>
      <c r="E268" s="163"/>
      <c r="F268" s="256"/>
      <c r="G268" s="159"/>
      <c r="H268" s="162"/>
      <c r="I268" s="148"/>
      <c r="J268" s="35" t="s">
        <v>1303</v>
      </c>
      <c r="K268" s="35" t="s">
        <v>1304</v>
      </c>
      <c r="L268" s="35" t="s">
        <v>1307</v>
      </c>
      <c r="M268" s="149"/>
      <c r="N268" s="148"/>
      <c r="O268" s="252"/>
      <c r="P268" s="52" t="s">
        <v>1308</v>
      </c>
      <c r="Q268" s="65" t="s">
        <v>1309</v>
      </c>
      <c r="R268" s="52" t="s">
        <v>1310</v>
      </c>
      <c r="S268" s="286"/>
    </row>
    <row r="269" spans="2:19" ht="75.95" customHeight="1">
      <c r="B269" s="156"/>
      <c r="C269" s="156"/>
      <c r="D269" s="255"/>
      <c r="E269" s="163"/>
      <c r="F269" s="256"/>
      <c r="G269" s="159"/>
      <c r="H269" s="22" t="s">
        <v>1311</v>
      </c>
      <c r="I269" s="31" t="s">
        <v>1312</v>
      </c>
      <c r="J269" s="31" t="s">
        <v>1313</v>
      </c>
      <c r="K269" s="31" t="s">
        <v>1314</v>
      </c>
      <c r="L269" s="31" t="s">
        <v>1315</v>
      </c>
      <c r="M269" s="149"/>
      <c r="N269" s="29" t="s">
        <v>49</v>
      </c>
      <c r="O269" s="30" t="s">
        <v>1104</v>
      </c>
      <c r="P269" s="56" t="s">
        <v>1316</v>
      </c>
      <c r="Q269" s="55" t="s">
        <v>1314</v>
      </c>
      <c r="R269" s="56" t="s">
        <v>1317</v>
      </c>
      <c r="S269" s="286"/>
    </row>
    <row r="270" spans="2:19" ht="75.95" customHeight="1">
      <c r="B270" s="181">
        <v>1</v>
      </c>
      <c r="C270" s="184">
        <v>45652</v>
      </c>
      <c r="D270" s="187" t="s">
        <v>1318</v>
      </c>
      <c r="E270" s="190" t="s">
        <v>1319</v>
      </c>
      <c r="F270" s="193" t="s">
        <v>1320</v>
      </c>
      <c r="G270" s="196" t="s">
        <v>34</v>
      </c>
      <c r="H270" s="22" t="s">
        <v>1321</v>
      </c>
      <c r="I270" s="31" t="s">
        <v>1322</v>
      </c>
      <c r="J270" s="31" t="s">
        <v>1323</v>
      </c>
      <c r="K270" s="31" t="s">
        <v>1324</v>
      </c>
      <c r="L270" s="31" t="s">
        <v>1325</v>
      </c>
      <c r="M270" s="179" t="s">
        <v>69</v>
      </c>
      <c r="N270" s="29" t="s">
        <v>1326</v>
      </c>
      <c r="O270" s="30" t="s">
        <v>1327</v>
      </c>
      <c r="P270" s="56" t="s">
        <v>1328</v>
      </c>
      <c r="Q270" s="55" t="s">
        <v>1329</v>
      </c>
      <c r="R270" s="56" t="s">
        <v>1330</v>
      </c>
      <c r="S270" s="199" t="s">
        <v>40</v>
      </c>
    </row>
    <row r="271" spans="2:19" ht="75.95" customHeight="1">
      <c r="B271" s="182"/>
      <c r="C271" s="185"/>
      <c r="D271" s="188"/>
      <c r="E271" s="191"/>
      <c r="F271" s="194"/>
      <c r="G271" s="197"/>
      <c r="H271" s="22" t="s">
        <v>1331</v>
      </c>
      <c r="I271" s="31" t="s">
        <v>1332</v>
      </c>
      <c r="J271" s="31" t="s">
        <v>1333</v>
      </c>
      <c r="K271" s="31" t="s">
        <v>1334</v>
      </c>
      <c r="L271" s="31" t="s">
        <v>1335</v>
      </c>
      <c r="M271" s="180"/>
      <c r="N271" s="29"/>
      <c r="O271" s="30"/>
      <c r="P271" s="56"/>
      <c r="Q271" s="55"/>
      <c r="R271" s="56"/>
      <c r="S271" s="200"/>
    </row>
    <row r="272" spans="2:19" ht="75.95" customHeight="1">
      <c r="B272" s="182"/>
      <c r="C272" s="185"/>
      <c r="D272" s="188"/>
      <c r="E272" s="191"/>
      <c r="F272" s="194"/>
      <c r="G272" s="197"/>
      <c r="H272" s="22" t="s">
        <v>1336</v>
      </c>
      <c r="I272" s="31" t="s">
        <v>1337</v>
      </c>
      <c r="J272" s="31" t="s">
        <v>1338</v>
      </c>
      <c r="K272" s="31" t="s">
        <v>1339</v>
      </c>
      <c r="L272" s="31" t="s">
        <v>1340</v>
      </c>
      <c r="M272" s="180"/>
      <c r="N272" s="29"/>
      <c r="O272" s="30"/>
      <c r="P272" s="56"/>
      <c r="Q272" s="55"/>
      <c r="R272" s="56"/>
      <c r="S272" s="200"/>
    </row>
    <row r="273" spans="2:19" ht="75.95" customHeight="1">
      <c r="B273" s="182"/>
      <c r="C273" s="185"/>
      <c r="D273" s="188"/>
      <c r="E273" s="191"/>
      <c r="F273" s="194"/>
      <c r="G273" s="197"/>
      <c r="H273" s="22" t="s">
        <v>1341</v>
      </c>
      <c r="I273" s="31" t="s">
        <v>1342</v>
      </c>
      <c r="J273" s="31" t="s">
        <v>1343</v>
      </c>
      <c r="K273" s="31" t="s">
        <v>1344</v>
      </c>
      <c r="L273" s="31" t="s">
        <v>1345</v>
      </c>
      <c r="M273" s="180"/>
      <c r="N273" s="29"/>
      <c r="O273" s="30"/>
      <c r="P273" s="56"/>
      <c r="Q273" s="55"/>
      <c r="R273" s="56"/>
      <c r="S273" s="200"/>
    </row>
    <row r="274" spans="2:19" ht="75.95" customHeight="1">
      <c r="B274" s="183"/>
      <c r="C274" s="186"/>
      <c r="D274" s="189"/>
      <c r="E274" s="192"/>
      <c r="F274" s="195"/>
      <c r="G274" s="198"/>
      <c r="H274" s="22" t="s">
        <v>1346</v>
      </c>
      <c r="I274" s="31" t="s">
        <v>1347</v>
      </c>
      <c r="J274" s="31" t="s">
        <v>1348</v>
      </c>
      <c r="K274" s="31" t="s">
        <v>1349</v>
      </c>
      <c r="L274" s="31" t="s">
        <v>1350</v>
      </c>
      <c r="M274" s="205"/>
      <c r="N274" s="29"/>
      <c r="O274" s="30"/>
      <c r="P274" s="56"/>
      <c r="Q274" s="55"/>
      <c r="R274" s="56"/>
      <c r="S274" s="209"/>
    </row>
    <row r="275" spans="2:19" ht="75.95" customHeight="1">
      <c r="B275" s="181">
        <v>1</v>
      </c>
      <c r="C275" s="184">
        <v>45652</v>
      </c>
      <c r="D275" s="187" t="s">
        <v>1318</v>
      </c>
      <c r="E275" s="190" t="s">
        <v>1351</v>
      </c>
      <c r="F275" s="193" t="s">
        <v>1352</v>
      </c>
      <c r="G275" s="196" t="s">
        <v>34</v>
      </c>
      <c r="H275" s="22" t="s">
        <v>1353</v>
      </c>
      <c r="I275" s="31" t="s">
        <v>1354</v>
      </c>
      <c r="J275" s="31" t="s">
        <v>1323</v>
      </c>
      <c r="K275" s="31" t="s">
        <v>1355</v>
      </c>
      <c r="L275" s="31" t="s">
        <v>1356</v>
      </c>
      <c r="M275" s="179" t="s">
        <v>69</v>
      </c>
      <c r="N275" s="29" t="s">
        <v>1326</v>
      </c>
      <c r="O275" s="30" t="s">
        <v>1327</v>
      </c>
      <c r="P275" s="56" t="s">
        <v>1328</v>
      </c>
      <c r="Q275" s="55" t="s">
        <v>1329</v>
      </c>
      <c r="R275" s="56" t="s">
        <v>1330</v>
      </c>
      <c r="S275" s="199" t="s">
        <v>40</v>
      </c>
    </row>
    <row r="276" spans="2:19" ht="95.25" customHeight="1">
      <c r="B276" s="182"/>
      <c r="C276" s="185"/>
      <c r="D276" s="188"/>
      <c r="E276" s="191"/>
      <c r="F276" s="194"/>
      <c r="G276" s="197"/>
      <c r="H276" s="22" t="s">
        <v>1357</v>
      </c>
      <c r="I276" s="31" t="s">
        <v>1358</v>
      </c>
      <c r="J276" s="31" t="s">
        <v>1359</v>
      </c>
      <c r="K276" s="31" t="s">
        <v>1355</v>
      </c>
      <c r="L276" s="31" t="s">
        <v>1360</v>
      </c>
      <c r="M276" s="180"/>
      <c r="N276" s="29"/>
      <c r="O276" s="30"/>
      <c r="P276" s="56"/>
      <c r="Q276" s="55"/>
      <c r="R276" s="56"/>
      <c r="S276" s="200"/>
    </row>
    <row r="277" spans="2:19" ht="75.95" customHeight="1">
      <c r="B277" s="183"/>
      <c r="C277" s="186"/>
      <c r="D277" s="189"/>
      <c r="E277" s="192"/>
      <c r="F277" s="195"/>
      <c r="G277" s="198"/>
      <c r="H277" s="22" t="s">
        <v>1336</v>
      </c>
      <c r="I277" s="31" t="s">
        <v>1337</v>
      </c>
      <c r="J277" s="31" t="s">
        <v>1338</v>
      </c>
      <c r="K277" s="31" t="s">
        <v>1361</v>
      </c>
      <c r="L277" s="31" t="s">
        <v>1340</v>
      </c>
      <c r="M277" s="180"/>
      <c r="N277" s="29"/>
      <c r="O277" s="30"/>
      <c r="P277" s="56"/>
      <c r="Q277" s="55"/>
      <c r="R277" s="56"/>
      <c r="S277" s="200"/>
    </row>
    <row r="278" spans="2:19" ht="75.95" customHeight="1">
      <c r="B278" s="181">
        <v>1</v>
      </c>
      <c r="C278" s="184">
        <v>45652</v>
      </c>
      <c r="D278" s="187" t="s">
        <v>1318</v>
      </c>
      <c r="E278" s="190" t="s">
        <v>1362</v>
      </c>
      <c r="F278" s="206" t="s">
        <v>1363</v>
      </c>
      <c r="G278" s="196" t="s">
        <v>34</v>
      </c>
      <c r="H278" s="201" t="s">
        <v>1364</v>
      </c>
      <c r="I278" s="203" t="s">
        <v>1365</v>
      </c>
      <c r="J278" s="31" t="s">
        <v>1366</v>
      </c>
      <c r="K278" s="31" t="s">
        <v>1367</v>
      </c>
      <c r="L278" s="31" t="s">
        <v>1368</v>
      </c>
      <c r="M278" s="179" t="s">
        <v>69</v>
      </c>
      <c r="N278" s="29" t="s">
        <v>1326</v>
      </c>
      <c r="O278" s="30" t="s">
        <v>1327</v>
      </c>
      <c r="P278" s="56" t="s">
        <v>1328</v>
      </c>
      <c r="Q278" s="55" t="s">
        <v>1329</v>
      </c>
      <c r="R278" s="56" t="s">
        <v>1330</v>
      </c>
      <c r="S278" s="199" t="s">
        <v>40</v>
      </c>
    </row>
    <row r="279" spans="2:19" ht="75.95" customHeight="1">
      <c r="B279" s="182"/>
      <c r="C279" s="185"/>
      <c r="D279" s="188"/>
      <c r="E279" s="191"/>
      <c r="F279" s="207"/>
      <c r="G279" s="197"/>
      <c r="H279" s="202"/>
      <c r="I279" s="204"/>
      <c r="J279" s="31" t="s">
        <v>1369</v>
      </c>
      <c r="K279" s="31" t="s">
        <v>1367</v>
      </c>
      <c r="L279" s="31" t="s">
        <v>932</v>
      </c>
      <c r="M279" s="180"/>
      <c r="N279" s="29" t="s">
        <v>49</v>
      </c>
      <c r="O279" s="30" t="s">
        <v>442</v>
      </c>
      <c r="P279" s="56" t="s">
        <v>1370</v>
      </c>
      <c r="Q279" s="55" t="s">
        <v>1329</v>
      </c>
      <c r="R279" s="56" t="s">
        <v>565</v>
      </c>
      <c r="S279" s="200"/>
    </row>
    <row r="280" spans="2:19" ht="75.95" customHeight="1">
      <c r="B280" s="182"/>
      <c r="C280" s="185"/>
      <c r="D280" s="188"/>
      <c r="E280" s="191"/>
      <c r="F280" s="207"/>
      <c r="G280" s="197"/>
      <c r="H280" s="22" t="s">
        <v>1346</v>
      </c>
      <c r="I280" s="31" t="s">
        <v>1371</v>
      </c>
      <c r="J280" s="31" t="s">
        <v>1372</v>
      </c>
      <c r="K280" s="31" t="s">
        <v>1367</v>
      </c>
      <c r="L280" s="31" t="s">
        <v>1373</v>
      </c>
      <c r="M280" s="180"/>
      <c r="N280" s="29"/>
      <c r="O280" s="30"/>
      <c r="P280" s="56"/>
      <c r="Q280" s="55"/>
      <c r="R280" s="56"/>
      <c r="S280" s="200"/>
    </row>
    <row r="281" spans="2:19" ht="75.95" customHeight="1">
      <c r="B281" s="183"/>
      <c r="C281" s="186"/>
      <c r="D281" s="189"/>
      <c r="E281" s="192"/>
      <c r="F281" s="208"/>
      <c r="G281" s="198"/>
      <c r="H281" s="22" t="s">
        <v>1374</v>
      </c>
      <c r="I281" s="31" t="s">
        <v>1375</v>
      </c>
      <c r="J281" s="31" t="s">
        <v>1338</v>
      </c>
      <c r="K281" s="31" t="s">
        <v>1361</v>
      </c>
      <c r="L281" s="31" t="s">
        <v>1340</v>
      </c>
      <c r="M281" s="205"/>
      <c r="N281" s="29"/>
      <c r="O281" s="30"/>
      <c r="P281" s="56"/>
      <c r="Q281" s="55"/>
      <c r="R281" s="56"/>
      <c r="S281" s="209"/>
    </row>
    <row r="282" spans="2:19" ht="75.95" customHeight="1">
      <c r="B282" s="156">
        <v>1</v>
      </c>
      <c r="C282" s="160">
        <v>45652</v>
      </c>
      <c r="D282" s="255" t="s">
        <v>1376</v>
      </c>
      <c r="E282" s="163" t="s">
        <v>1377</v>
      </c>
      <c r="F282" s="256" t="s">
        <v>1378</v>
      </c>
      <c r="G282" s="159" t="s">
        <v>34</v>
      </c>
      <c r="H282" s="22" t="s">
        <v>1379</v>
      </c>
      <c r="I282" s="30" t="s">
        <v>1380</v>
      </c>
      <c r="J282" s="64" t="s">
        <v>1381</v>
      </c>
      <c r="K282" s="64" t="s">
        <v>1382</v>
      </c>
      <c r="L282" s="64" t="s">
        <v>1383</v>
      </c>
      <c r="M282" s="261" t="s">
        <v>733</v>
      </c>
      <c r="N282" s="29" t="s">
        <v>49</v>
      </c>
      <c r="O282" s="30" t="s">
        <v>442</v>
      </c>
      <c r="P282" s="56" t="s">
        <v>290</v>
      </c>
      <c r="Q282" s="52" t="s">
        <v>1384</v>
      </c>
      <c r="R282" s="56" t="s">
        <v>52</v>
      </c>
      <c r="S282" s="149" t="s">
        <v>40</v>
      </c>
    </row>
    <row r="283" spans="2:19" ht="75.95" customHeight="1">
      <c r="B283" s="156"/>
      <c r="C283" s="156"/>
      <c r="D283" s="255"/>
      <c r="E283" s="163"/>
      <c r="F283" s="256"/>
      <c r="G283" s="159"/>
      <c r="H283" s="162" t="s">
        <v>1385</v>
      </c>
      <c r="I283" s="155" t="s">
        <v>1386</v>
      </c>
      <c r="J283" s="287" t="s">
        <v>1387</v>
      </c>
      <c r="K283" s="287" t="s">
        <v>1388</v>
      </c>
      <c r="L283" s="287" t="s">
        <v>1389</v>
      </c>
      <c r="M283" s="261"/>
      <c r="N283" s="148" t="s">
        <v>1390</v>
      </c>
      <c r="O283" s="255" t="s">
        <v>1391</v>
      </c>
      <c r="P283" s="52" t="s">
        <v>1392</v>
      </c>
      <c r="Q283" s="52" t="s">
        <v>1393</v>
      </c>
      <c r="R283" s="52" t="s">
        <v>1394</v>
      </c>
      <c r="S283" s="149"/>
    </row>
    <row r="284" spans="2:19" ht="75.95" customHeight="1">
      <c r="B284" s="156"/>
      <c r="C284" s="156"/>
      <c r="D284" s="255"/>
      <c r="E284" s="163"/>
      <c r="F284" s="256"/>
      <c r="G284" s="159"/>
      <c r="H284" s="162"/>
      <c r="I284" s="155"/>
      <c r="J284" s="287"/>
      <c r="K284" s="287"/>
      <c r="L284" s="287"/>
      <c r="M284" s="261"/>
      <c r="N284" s="148"/>
      <c r="O284" s="255"/>
      <c r="P284" s="52" t="s">
        <v>1395</v>
      </c>
      <c r="Q284" s="52" t="s">
        <v>1396</v>
      </c>
      <c r="R284" s="52" t="s">
        <v>1397</v>
      </c>
      <c r="S284" s="149"/>
    </row>
    <row r="285" spans="2:19" ht="75.95" customHeight="1">
      <c r="B285" s="156"/>
      <c r="C285" s="156"/>
      <c r="D285" s="255"/>
      <c r="E285" s="163"/>
      <c r="F285" s="256"/>
      <c r="G285" s="44"/>
      <c r="H285" s="22"/>
      <c r="I285" s="30"/>
      <c r="J285" s="88"/>
      <c r="K285" s="88"/>
      <c r="L285" s="88"/>
      <c r="M285" s="68"/>
      <c r="N285" s="29" t="s">
        <v>1398</v>
      </c>
      <c r="O285" s="32" t="s">
        <v>1399</v>
      </c>
      <c r="P285" s="52" t="s">
        <v>1400</v>
      </c>
      <c r="Q285" s="52" t="s">
        <v>1393</v>
      </c>
      <c r="R285" s="52" t="s">
        <v>1401</v>
      </c>
      <c r="S285" s="60"/>
    </row>
    <row r="286" spans="2:19" ht="75.95" customHeight="1">
      <c r="B286" s="156">
        <v>1</v>
      </c>
      <c r="C286" s="160">
        <v>45652</v>
      </c>
      <c r="D286" s="255" t="s">
        <v>1376</v>
      </c>
      <c r="E286" s="163" t="s">
        <v>1402</v>
      </c>
      <c r="F286" s="256" t="s">
        <v>1403</v>
      </c>
      <c r="G286" s="159" t="s">
        <v>34</v>
      </c>
      <c r="H286" s="22" t="s">
        <v>1404</v>
      </c>
      <c r="I286" s="30" t="s">
        <v>1405</v>
      </c>
      <c r="J286" s="64" t="s">
        <v>1406</v>
      </c>
      <c r="K286" s="64" t="s">
        <v>1407</v>
      </c>
      <c r="L286" s="64" t="s">
        <v>1408</v>
      </c>
      <c r="M286" s="261" t="s">
        <v>733</v>
      </c>
      <c r="N286" s="29" t="s">
        <v>49</v>
      </c>
      <c r="O286" s="23" t="s">
        <v>442</v>
      </c>
      <c r="P286" s="56" t="s">
        <v>290</v>
      </c>
      <c r="Q286" s="52" t="s">
        <v>1384</v>
      </c>
      <c r="R286" s="56" t="s">
        <v>52</v>
      </c>
      <c r="S286" s="149" t="s">
        <v>40</v>
      </c>
    </row>
    <row r="287" spans="2:19" ht="75.95" customHeight="1">
      <c r="B287" s="156"/>
      <c r="C287" s="156"/>
      <c r="D287" s="255"/>
      <c r="E287" s="163"/>
      <c r="F287" s="256"/>
      <c r="G287" s="159"/>
      <c r="H287" s="162" t="s">
        <v>1409</v>
      </c>
      <c r="I287" s="155" t="s">
        <v>1410</v>
      </c>
      <c r="J287" s="64" t="s">
        <v>1411</v>
      </c>
      <c r="K287" s="64" t="s">
        <v>1412</v>
      </c>
      <c r="L287" s="64" t="s">
        <v>1413</v>
      </c>
      <c r="M287" s="261"/>
      <c r="N287" s="148" t="s">
        <v>1390</v>
      </c>
      <c r="O287" s="255" t="s">
        <v>1391</v>
      </c>
      <c r="P287" s="52" t="s">
        <v>1392</v>
      </c>
      <c r="Q287" s="52" t="s">
        <v>1393</v>
      </c>
      <c r="R287" s="52" t="s">
        <v>1394</v>
      </c>
      <c r="S287" s="149"/>
    </row>
    <row r="288" spans="2:19" ht="75.95" customHeight="1">
      <c r="B288" s="156"/>
      <c r="C288" s="156"/>
      <c r="D288" s="255"/>
      <c r="E288" s="163"/>
      <c r="F288" s="256"/>
      <c r="G288" s="159"/>
      <c r="H288" s="162"/>
      <c r="I288" s="155"/>
      <c r="J288" s="64" t="s">
        <v>1414</v>
      </c>
      <c r="K288" s="64" t="s">
        <v>1415</v>
      </c>
      <c r="L288" s="64" t="s">
        <v>1416</v>
      </c>
      <c r="M288" s="261"/>
      <c r="N288" s="148"/>
      <c r="O288" s="255"/>
      <c r="P288" s="52" t="s">
        <v>1395</v>
      </c>
      <c r="Q288" s="52" t="s">
        <v>1396</v>
      </c>
      <c r="R288" s="52" t="s">
        <v>1397</v>
      </c>
      <c r="S288" s="149"/>
    </row>
    <row r="289" spans="2:19" ht="75.95" customHeight="1">
      <c r="B289" s="156"/>
      <c r="C289" s="156"/>
      <c r="D289" s="255"/>
      <c r="E289" s="163"/>
      <c r="F289" s="256"/>
      <c r="G289" s="159"/>
      <c r="H289" s="162" t="s">
        <v>1417</v>
      </c>
      <c r="I289" s="155" t="s">
        <v>1418</v>
      </c>
      <c r="J289" s="64" t="s">
        <v>1419</v>
      </c>
      <c r="K289" s="64" t="s">
        <v>1420</v>
      </c>
      <c r="L289" s="64" t="s">
        <v>1421</v>
      </c>
      <c r="M289" s="261"/>
      <c r="N289" s="29" t="s">
        <v>1398</v>
      </c>
      <c r="O289" s="30" t="s">
        <v>1399</v>
      </c>
      <c r="P289" s="52" t="s">
        <v>1400</v>
      </c>
      <c r="Q289" s="52" t="s">
        <v>1393</v>
      </c>
      <c r="R289" s="52" t="s">
        <v>1401</v>
      </c>
      <c r="S289" s="149"/>
    </row>
    <row r="290" spans="2:19" ht="75.95" customHeight="1">
      <c r="B290" s="156"/>
      <c r="C290" s="156"/>
      <c r="D290" s="255"/>
      <c r="E290" s="163"/>
      <c r="F290" s="256"/>
      <c r="G290" s="159"/>
      <c r="H290" s="162"/>
      <c r="I290" s="155"/>
      <c r="J290" s="64" t="s">
        <v>1422</v>
      </c>
      <c r="K290" s="64" t="s">
        <v>1423</v>
      </c>
      <c r="L290" s="64" t="s">
        <v>1424</v>
      </c>
      <c r="M290" s="261"/>
      <c r="N290" s="61" t="s">
        <v>1326</v>
      </c>
      <c r="O290" s="30" t="s">
        <v>1425</v>
      </c>
      <c r="P290" s="52" t="s">
        <v>1426</v>
      </c>
      <c r="Q290" s="52" t="s">
        <v>1427</v>
      </c>
      <c r="R290" s="52" t="s">
        <v>1394</v>
      </c>
      <c r="S290" s="149"/>
    </row>
    <row r="291" spans="2:19" ht="75.95" customHeight="1">
      <c r="B291" s="156"/>
      <c r="C291" s="156"/>
      <c r="D291" s="255"/>
      <c r="E291" s="163"/>
      <c r="F291" s="256"/>
      <c r="G291" s="159"/>
      <c r="H291" s="162" t="s">
        <v>1428</v>
      </c>
      <c r="I291" s="155" t="s">
        <v>1429</v>
      </c>
      <c r="J291" s="64" t="s">
        <v>1430</v>
      </c>
      <c r="K291" s="64" t="s">
        <v>1431</v>
      </c>
      <c r="L291" s="64" t="s">
        <v>1432</v>
      </c>
      <c r="M291" s="261"/>
      <c r="N291" s="29"/>
      <c r="O291" s="30"/>
      <c r="P291" s="57"/>
      <c r="Q291" s="57"/>
      <c r="R291" s="57"/>
      <c r="S291" s="149"/>
    </row>
    <row r="292" spans="2:19" ht="75.95" customHeight="1">
      <c r="B292" s="156"/>
      <c r="C292" s="156"/>
      <c r="D292" s="255"/>
      <c r="E292" s="163"/>
      <c r="F292" s="256"/>
      <c r="G292" s="159"/>
      <c r="H292" s="162"/>
      <c r="I292" s="155"/>
      <c r="J292" s="64" t="s">
        <v>1433</v>
      </c>
      <c r="K292" s="64" t="s">
        <v>1431</v>
      </c>
      <c r="L292" s="64" t="s">
        <v>1434</v>
      </c>
      <c r="M292" s="261"/>
      <c r="N292" s="29"/>
      <c r="O292" s="30"/>
      <c r="P292" s="52"/>
      <c r="Q292" s="52"/>
      <c r="R292" s="52"/>
      <c r="S292" s="149"/>
    </row>
    <row r="293" spans="2:19" ht="75.95" customHeight="1">
      <c r="B293" s="156"/>
      <c r="C293" s="156"/>
      <c r="D293" s="255"/>
      <c r="E293" s="163"/>
      <c r="F293" s="256"/>
      <c r="G293" s="159"/>
      <c r="H293" s="162"/>
      <c r="I293" s="155"/>
      <c r="J293" s="64" t="s">
        <v>1435</v>
      </c>
      <c r="K293" s="64" t="s">
        <v>1431</v>
      </c>
      <c r="L293" s="64" t="s">
        <v>1436</v>
      </c>
      <c r="M293" s="261"/>
      <c r="N293" s="29"/>
      <c r="O293" s="30"/>
      <c r="P293" s="52"/>
      <c r="Q293" s="65"/>
      <c r="R293" s="52"/>
      <c r="S293" s="149"/>
    </row>
    <row r="294" spans="2:19" ht="75.95" customHeight="1">
      <c r="B294" s="156">
        <v>1</v>
      </c>
      <c r="C294" s="160">
        <v>45652</v>
      </c>
      <c r="D294" s="255" t="s">
        <v>1376</v>
      </c>
      <c r="E294" s="163" t="s">
        <v>1437</v>
      </c>
      <c r="F294" s="256" t="s">
        <v>1438</v>
      </c>
      <c r="G294" s="159" t="s">
        <v>34</v>
      </c>
      <c r="H294" s="22" t="s">
        <v>1439</v>
      </c>
      <c r="I294" s="30" t="s">
        <v>1440</v>
      </c>
      <c r="J294" s="64" t="s">
        <v>1441</v>
      </c>
      <c r="K294" s="64" t="s">
        <v>1423</v>
      </c>
      <c r="L294" s="64" t="s">
        <v>1442</v>
      </c>
      <c r="M294" s="272" t="s">
        <v>69</v>
      </c>
      <c r="N294" s="29" t="s">
        <v>49</v>
      </c>
      <c r="O294" s="30" t="s">
        <v>442</v>
      </c>
      <c r="P294" s="56" t="s">
        <v>290</v>
      </c>
      <c r="Q294" s="52" t="s">
        <v>1384</v>
      </c>
      <c r="R294" s="56" t="s">
        <v>52</v>
      </c>
      <c r="S294" s="149" t="s">
        <v>40</v>
      </c>
    </row>
    <row r="295" spans="2:19" ht="75.95" customHeight="1">
      <c r="B295" s="156"/>
      <c r="C295" s="156"/>
      <c r="D295" s="255"/>
      <c r="E295" s="163"/>
      <c r="F295" s="256"/>
      <c r="G295" s="159"/>
      <c r="H295" s="162" t="s">
        <v>1443</v>
      </c>
      <c r="I295" s="155" t="s">
        <v>1444</v>
      </c>
      <c r="J295" s="64" t="s">
        <v>1445</v>
      </c>
      <c r="K295" s="64" t="s">
        <v>1420</v>
      </c>
      <c r="L295" s="64" t="s">
        <v>1446</v>
      </c>
      <c r="M295" s="272"/>
      <c r="N295" s="29" t="s">
        <v>1447</v>
      </c>
      <c r="O295" s="30" t="s">
        <v>1448</v>
      </c>
      <c r="P295" s="52" t="s">
        <v>1449</v>
      </c>
      <c r="Q295" s="52" t="s">
        <v>1384</v>
      </c>
      <c r="R295" s="52" t="s">
        <v>39</v>
      </c>
      <c r="S295" s="149"/>
    </row>
    <row r="296" spans="2:19" ht="75.95" customHeight="1">
      <c r="B296" s="156"/>
      <c r="C296" s="156"/>
      <c r="D296" s="255"/>
      <c r="E296" s="163"/>
      <c r="F296" s="256"/>
      <c r="G296" s="159"/>
      <c r="H296" s="162"/>
      <c r="I296" s="155"/>
      <c r="J296" s="64" t="s">
        <v>1422</v>
      </c>
      <c r="K296" s="64" t="s">
        <v>1423</v>
      </c>
      <c r="L296" s="64" t="s">
        <v>1424</v>
      </c>
      <c r="M296" s="272"/>
      <c r="N296" s="29"/>
      <c r="O296" s="30"/>
      <c r="P296" s="52"/>
      <c r="Q296" s="52"/>
      <c r="R296" s="52"/>
      <c r="S296" s="149"/>
    </row>
    <row r="297" spans="2:19" ht="75.95" customHeight="1">
      <c r="B297" s="156"/>
      <c r="C297" s="156"/>
      <c r="D297" s="255"/>
      <c r="E297" s="163"/>
      <c r="F297" s="256"/>
      <c r="G297" s="159"/>
      <c r="H297" s="22" t="s">
        <v>1450</v>
      </c>
      <c r="I297" s="30" t="s">
        <v>1451</v>
      </c>
      <c r="J297" s="24" t="s">
        <v>1452</v>
      </c>
      <c r="K297" s="24" t="s">
        <v>1453</v>
      </c>
      <c r="L297" s="24" t="s">
        <v>1454</v>
      </c>
      <c r="M297" s="272"/>
      <c r="N297" s="29"/>
      <c r="O297" s="30"/>
      <c r="P297" s="52"/>
      <c r="Q297" s="52"/>
      <c r="R297" s="52"/>
      <c r="S297" s="149"/>
    </row>
    <row r="298" spans="2:19" ht="75.95" customHeight="1">
      <c r="B298" s="59">
        <v>1</v>
      </c>
      <c r="C298" s="116">
        <v>45652</v>
      </c>
      <c r="D298" s="56" t="s">
        <v>1376</v>
      </c>
      <c r="E298" s="51" t="s">
        <v>1455</v>
      </c>
      <c r="F298" s="71" t="s">
        <v>1456</v>
      </c>
      <c r="G298" s="44" t="s">
        <v>34</v>
      </c>
      <c r="H298" s="22" t="s">
        <v>1457</v>
      </c>
      <c r="I298" s="30" t="s">
        <v>1458</v>
      </c>
      <c r="J298" s="64" t="s">
        <v>1459</v>
      </c>
      <c r="K298" s="64" t="s">
        <v>1460</v>
      </c>
      <c r="L298" s="64" t="s">
        <v>1461</v>
      </c>
      <c r="M298" s="89" t="s">
        <v>69</v>
      </c>
      <c r="N298" s="29" t="s">
        <v>1462</v>
      </c>
      <c r="O298" s="56" t="s">
        <v>1463</v>
      </c>
      <c r="P298" s="52" t="s">
        <v>1392</v>
      </c>
      <c r="Q298" s="52" t="s">
        <v>1393</v>
      </c>
      <c r="R298" s="52" t="s">
        <v>1394</v>
      </c>
      <c r="S298" s="60" t="s">
        <v>40</v>
      </c>
    </row>
    <row r="299" spans="2:19" ht="75.95" customHeight="1">
      <c r="B299" s="156">
        <v>1</v>
      </c>
      <c r="C299" s="160">
        <v>45652</v>
      </c>
      <c r="D299" s="255" t="s">
        <v>1464</v>
      </c>
      <c r="E299" s="163" t="s">
        <v>1465</v>
      </c>
      <c r="F299" s="256" t="s">
        <v>1466</v>
      </c>
      <c r="G299" s="159" t="s">
        <v>144</v>
      </c>
      <c r="H299" s="22" t="s">
        <v>1467</v>
      </c>
      <c r="I299" s="50" t="s">
        <v>1468</v>
      </c>
      <c r="J299" s="32" t="s">
        <v>1469</v>
      </c>
      <c r="K299" s="32" t="s">
        <v>1470</v>
      </c>
      <c r="L299" s="32" t="s">
        <v>1471</v>
      </c>
      <c r="M299" s="167" t="s">
        <v>69</v>
      </c>
      <c r="N299" s="29" t="s">
        <v>1472</v>
      </c>
      <c r="O299" s="30" t="s">
        <v>1473</v>
      </c>
      <c r="P299" s="52" t="s">
        <v>1474</v>
      </c>
      <c r="Q299" s="52" t="s">
        <v>1475</v>
      </c>
      <c r="R299" s="32" t="s">
        <v>1476</v>
      </c>
      <c r="S299" s="149" t="s">
        <v>40</v>
      </c>
    </row>
    <row r="300" spans="2:19" ht="75.95" customHeight="1">
      <c r="B300" s="156"/>
      <c r="C300" s="156"/>
      <c r="D300" s="255"/>
      <c r="E300" s="163"/>
      <c r="F300" s="256"/>
      <c r="G300" s="159"/>
      <c r="H300" s="22" t="s">
        <v>1477</v>
      </c>
      <c r="I300" s="50" t="s">
        <v>1478</v>
      </c>
      <c r="J300" s="32" t="s">
        <v>1479</v>
      </c>
      <c r="K300" s="32" t="s">
        <v>1470</v>
      </c>
      <c r="L300" s="32" t="s">
        <v>1471</v>
      </c>
      <c r="M300" s="167"/>
      <c r="N300" s="29"/>
      <c r="O300" s="30"/>
      <c r="P300" s="52"/>
      <c r="Q300" s="52"/>
      <c r="R300" s="52"/>
      <c r="S300" s="149"/>
    </row>
    <row r="301" spans="2:19" ht="75.95" customHeight="1">
      <c r="B301" s="156"/>
      <c r="C301" s="156"/>
      <c r="D301" s="255"/>
      <c r="E301" s="163"/>
      <c r="F301" s="256"/>
      <c r="G301" s="159"/>
      <c r="H301" s="22" t="s">
        <v>1480</v>
      </c>
      <c r="I301" s="50" t="s">
        <v>1481</v>
      </c>
      <c r="J301" s="32" t="s">
        <v>1482</v>
      </c>
      <c r="K301" s="32" t="s">
        <v>1470</v>
      </c>
      <c r="L301" s="32" t="s">
        <v>1483</v>
      </c>
      <c r="M301" s="167"/>
      <c r="N301" s="29"/>
      <c r="O301" s="30"/>
      <c r="P301" s="52"/>
      <c r="Q301" s="52"/>
      <c r="R301" s="52"/>
      <c r="S301" s="149"/>
    </row>
    <row r="302" spans="2:19" ht="75.95" customHeight="1">
      <c r="B302" s="156">
        <v>1</v>
      </c>
      <c r="C302" s="160">
        <v>45652</v>
      </c>
      <c r="D302" s="255" t="s">
        <v>1464</v>
      </c>
      <c r="E302" s="163" t="s">
        <v>1484</v>
      </c>
      <c r="F302" s="256" t="s">
        <v>1485</v>
      </c>
      <c r="G302" s="159" t="s">
        <v>144</v>
      </c>
      <c r="H302" s="162" t="s">
        <v>1486</v>
      </c>
      <c r="I302" s="260" t="s">
        <v>1487</v>
      </c>
      <c r="J302" s="35" t="s">
        <v>1488</v>
      </c>
      <c r="K302" s="35" t="s">
        <v>1470</v>
      </c>
      <c r="L302" s="35" t="s">
        <v>1489</v>
      </c>
      <c r="M302" s="176" t="s">
        <v>69</v>
      </c>
      <c r="N302" s="148" t="s">
        <v>1490</v>
      </c>
      <c r="O302" s="155" t="s">
        <v>1491</v>
      </c>
      <c r="P302" s="52" t="s">
        <v>1492</v>
      </c>
      <c r="Q302" s="52" t="s">
        <v>1470</v>
      </c>
      <c r="R302" s="52" t="s">
        <v>1493</v>
      </c>
      <c r="S302" s="149" t="s">
        <v>40</v>
      </c>
    </row>
    <row r="303" spans="2:19" ht="75.95" customHeight="1">
      <c r="B303" s="156"/>
      <c r="C303" s="156"/>
      <c r="D303" s="255"/>
      <c r="E303" s="163"/>
      <c r="F303" s="256"/>
      <c r="G303" s="159"/>
      <c r="H303" s="162"/>
      <c r="I303" s="260"/>
      <c r="J303" s="35" t="s">
        <v>1494</v>
      </c>
      <c r="K303" s="35" t="s">
        <v>1470</v>
      </c>
      <c r="L303" s="35" t="s">
        <v>1476</v>
      </c>
      <c r="M303" s="176"/>
      <c r="N303" s="148"/>
      <c r="O303" s="155"/>
      <c r="P303" s="52" t="s">
        <v>1495</v>
      </c>
      <c r="Q303" s="52" t="s">
        <v>1470</v>
      </c>
      <c r="R303" s="52" t="s">
        <v>1496</v>
      </c>
      <c r="S303" s="149"/>
    </row>
    <row r="304" spans="2:19" ht="75.95" customHeight="1">
      <c r="B304" s="156">
        <v>1</v>
      </c>
      <c r="C304" s="160">
        <v>45652</v>
      </c>
      <c r="D304" s="255" t="s">
        <v>1497</v>
      </c>
      <c r="E304" s="163" t="s">
        <v>1498</v>
      </c>
      <c r="F304" s="256" t="s">
        <v>1499</v>
      </c>
      <c r="G304" s="159" t="s">
        <v>34</v>
      </c>
      <c r="H304" s="22" t="s">
        <v>1500</v>
      </c>
      <c r="I304" s="90" t="s">
        <v>1501</v>
      </c>
      <c r="J304" s="90" t="s">
        <v>1502</v>
      </c>
      <c r="K304" s="90" t="s">
        <v>1503</v>
      </c>
      <c r="L304" s="90" t="s">
        <v>1504</v>
      </c>
      <c r="M304" s="167" t="s">
        <v>69</v>
      </c>
      <c r="N304" s="29" t="s">
        <v>1505</v>
      </c>
      <c r="O304" s="32" t="s">
        <v>1506</v>
      </c>
      <c r="P304" s="52" t="s">
        <v>1507</v>
      </c>
      <c r="Q304" s="52" t="s">
        <v>1508</v>
      </c>
      <c r="R304" s="52" t="s">
        <v>1509</v>
      </c>
      <c r="S304" s="149" t="s">
        <v>40</v>
      </c>
    </row>
    <row r="305" spans="2:19" ht="75.95" customHeight="1">
      <c r="B305" s="156"/>
      <c r="C305" s="156"/>
      <c r="D305" s="255"/>
      <c r="E305" s="163"/>
      <c r="F305" s="256"/>
      <c r="G305" s="159"/>
      <c r="H305" s="22" t="s">
        <v>1510</v>
      </c>
      <c r="I305" s="90" t="s">
        <v>1511</v>
      </c>
      <c r="J305" s="90" t="s">
        <v>1512</v>
      </c>
      <c r="K305" s="90" t="s">
        <v>1513</v>
      </c>
      <c r="L305" s="90" t="s">
        <v>1514</v>
      </c>
      <c r="M305" s="167"/>
      <c r="N305" s="29" t="s">
        <v>1515</v>
      </c>
      <c r="O305" s="32" t="s">
        <v>1516</v>
      </c>
      <c r="P305" s="52" t="s">
        <v>1517</v>
      </c>
      <c r="Q305" s="52" t="s">
        <v>1518</v>
      </c>
      <c r="R305" s="52" t="s">
        <v>1394</v>
      </c>
      <c r="S305" s="149"/>
    </row>
    <row r="306" spans="2:19" ht="75.95" customHeight="1">
      <c r="B306" s="156"/>
      <c r="C306" s="156"/>
      <c r="D306" s="255"/>
      <c r="E306" s="163"/>
      <c r="F306" s="256"/>
      <c r="G306" s="159"/>
      <c r="H306" s="162" t="s">
        <v>1519</v>
      </c>
      <c r="I306" s="288" t="s">
        <v>1520</v>
      </c>
      <c r="J306" s="80" t="s">
        <v>1521</v>
      </c>
      <c r="K306" s="80" t="s">
        <v>1513</v>
      </c>
      <c r="L306" s="80" t="s">
        <v>1522</v>
      </c>
      <c r="M306" s="167"/>
      <c r="N306" s="79"/>
      <c r="O306" s="80"/>
      <c r="P306" s="24"/>
      <c r="Q306" s="24"/>
      <c r="R306" s="24"/>
      <c r="S306" s="149"/>
    </row>
    <row r="307" spans="2:19" ht="75.95" customHeight="1">
      <c r="B307" s="156"/>
      <c r="C307" s="156"/>
      <c r="D307" s="255"/>
      <c r="E307" s="163"/>
      <c r="F307" s="256"/>
      <c r="G307" s="159"/>
      <c r="H307" s="162"/>
      <c r="I307" s="288"/>
      <c r="J307" s="80" t="s">
        <v>1523</v>
      </c>
      <c r="K307" s="80" t="s">
        <v>1513</v>
      </c>
      <c r="L307" s="80" t="s">
        <v>1522</v>
      </c>
      <c r="M307" s="167"/>
      <c r="N307" s="79"/>
      <c r="O307" s="80"/>
      <c r="P307" s="24"/>
      <c r="Q307" s="24"/>
      <c r="R307" s="24"/>
      <c r="S307" s="149"/>
    </row>
    <row r="308" spans="2:19" ht="75.95" customHeight="1">
      <c r="B308" s="156"/>
      <c r="C308" s="156"/>
      <c r="D308" s="255"/>
      <c r="E308" s="163"/>
      <c r="F308" s="256"/>
      <c r="G308" s="159"/>
      <c r="H308" s="22" t="s">
        <v>1524</v>
      </c>
      <c r="I308" s="80" t="s">
        <v>1525</v>
      </c>
      <c r="J308" s="80" t="s">
        <v>1526</v>
      </c>
      <c r="K308" s="80" t="s">
        <v>1503</v>
      </c>
      <c r="L308" s="80" t="s">
        <v>1522</v>
      </c>
      <c r="M308" s="167"/>
      <c r="N308" s="79"/>
      <c r="O308" s="80"/>
      <c r="P308" s="24"/>
      <c r="Q308" s="24"/>
      <c r="R308" s="24"/>
      <c r="S308" s="149"/>
    </row>
    <row r="309" spans="2:19" ht="75.95" customHeight="1">
      <c r="B309" s="289">
        <v>1</v>
      </c>
      <c r="C309" s="290">
        <v>45652</v>
      </c>
      <c r="D309" s="291" t="s">
        <v>1527</v>
      </c>
      <c r="E309" s="292" t="s">
        <v>1528</v>
      </c>
      <c r="F309" s="293" t="s">
        <v>1529</v>
      </c>
      <c r="G309" s="159" t="s">
        <v>34</v>
      </c>
      <c r="H309" s="162" t="s">
        <v>1530</v>
      </c>
      <c r="I309" s="294" t="s">
        <v>1531</v>
      </c>
      <c r="J309" s="37" t="s">
        <v>1532</v>
      </c>
      <c r="K309" s="37" t="s">
        <v>1533</v>
      </c>
      <c r="L309" s="37" t="s">
        <v>1534</v>
      </c>
      <c r="M309" s="295" t="s">
        <v>69</v>
      </c>
      <c r="N309" s="91" t="s">
        <v>1535</v>
      </c>
      <c r="O309" s="23" t="s">
        <v>1536</v>
      </c>
      <c r="P309" s="92" t="s">
        <v>1537</v>
      </c>
      <c r="Q309" s="93" t="s">
        <v>1538</v>
      </c>
      <c r="R309" s="92" t="s">
        <v>1539</v>
      </c>
      <c r="S309" s="296" t="s">
        <v>40</v>
      </c>
    </row>
    <row r="310" spans="2:19" ht="75.95" customHeight="1">
      <c r="B310" s="289"/>
      <c r="C310" s="289"/>
      <c r="D310" s="291"/>
      <c r="E310" s="292"/>
      <c r="F310" s="293"/>
      <c r="G310" s="159"/>
      <c r="H310" s="162"/>
      <c r="I310" s="294"/>
      <c r="J310" s="37" t="s">
        <v>1540</v>
      </c>
      <c r="K310" s="37" t="s">
        <v>1533</v>
      </c>
      <c r="L310" s="37" t="s">
        <v>1541</v>
      </c>
      <c r="M310" s="295"/>
      <c r="N310" s="91"/>
      <c r="O310" s="94"/>
      <c r="P310" s="95"/>
      <c r="Q310" s="95"/>
      <c r="R310" s="92"/>
      <c r="S310" s="296"/>
    </row>
    <row r="311" spans="2:19" ht="75.95" customHeight="1">
      <c r="B311" s="289"/>
      <c r="C311" s="289"/>
      <c r="D311" s="291"/>
      <c r="E311" s="292"/>
      <c r="F311" s="293"/>
      <c r="G311" s="159"/>
      <c r="H311" s="162"/>
      <c r="I311" s="294"/>
      <c r="J311" s="37" t="s">
        <v>1542</v>
      </c>
      <c r="K311" s="37" t="s">
        <v>1533</v>
      </c>
      <c r="L311" s="37" t="s">
        <v>1543</v>
      </c>
      <c r="M311" s="295"/>
      <c r="N311" s="91"/>
      <c r="O311" s="94"/>
      <c r="P311" s="92"/>
      <c r="Q311" s="92"/>
      <c r="R311" s="92"/>
      <c r="S311" s="296"/>
    </row>
    <row r="312" spans="2:19" ht="75.95" customHeight="1">
      <c r="B312" s="289"/>
      <c r="C312" s="289"/>
      <c r="D312" s="291"/>
      <c r="E312" s="292"/>
      <c r="F312" s="293"/>
      <c r="G312" s="159"/>
      <c r="H312" s="22" t="s">
        <v>1544</v>
      </c>
      <c r="I312" s="96" t="s">
        <v>1545</v>
      </c>
      <c r="J312" s="37" t="s">
        <v>1546</v>
      </c>
      <c r="K312" s="37" t="s">
        <v>1533</v>
      </c>
      <c r="L312" s="37" t="s">
        <v>1547</v>
      </c>
      <c r="M312" s="295"/>
      <c r="N312" s="91"/>
      <c r="O312" s="94"/>
      <c r="P312" s="95"/>
      <c r="Q312" s="95"/>
      <c r="R312" s="92"/>
      <c r="S312" s="296"/>
    </row>
    <row r="313" spans="2:19" ht="75.95" customHeight="1">
      <c r="B313" s="289"/>
      <c r="C313" s="289"/>
      <c r="D313" s="291"/>
      <c r="E313" s="292"/>
      <c r="F313" s="293"/>
      <c r="G313" s="159"/>
      <c r="H313" s="22" t="s">
        <v>1548</v>
      </c>
      <c r="I313" s="96" t="s">
        <v>1549</v>
      </c>
      <c r="J313" s="37" t="s">
        <v>1550</v>
      </c>
      <c r="K313" s="37" t="s">
        <v>1533</v>
      </c>
      <c r="L313" s="37" t="s">
        <v>1551</v>
      </c>
      <c r="M313" s="295"/>
      <c r="N313" s="91"/>
      <c r="O313" s="94"/>
      <c r="P313" s="96"/>
      <c r="Q313" s="96"/>
      <c r="R313" s="97"/>
      <c r="S313" s="296"/>
    </row>
    <row r="314" spans="2:19" ht="75.95" customHeight="1">
      <c r="B314" s="289">
        <v>1</v>
      </c>
      <c r="C314" s="290">
        <v>45652</v>
      </c>
      <c r="D314" s="291" t="s">
        <v>1527</v>
      </c>
      <c r="E314" s="292" t="s">
        <v>1552</v>
      </c>
      <c r="F314" s="293" t="s">
        <v>1553</v>
      </c>
      <c r="G314" s="159" t="s">
        <v>34</v>
      </c>
      <c r="H314" s="22" t="s">
        <v>1554</v>
      </c>
      <c r="I314" s="96" t="s">
        <v>1555</v>
      </c>
      <c r="J314" s="96" t="s">
        <v>1556</v>
      </c>
      <c r="K314" s="96" t="s">
        <v>1533</v>
      </c>
      <c r="L314" s="96" t="s">
        <v>1557</v>
      </c>
      <c r="M314" s="297" t="s">
        <v>40</v>
      </c>
      <c r="N314" s="91" t="s">
        <v>1558</v>
      </c>
      <c r="O314" s="98" t="s">
        <v>1516</v>
      </c>
      <c r="P314" s="92" t="s">
        <v>1559</v>
      </c>
      <c r="Q314" s="93" t="s">
        <v>1538</v>
      </c>
      <c r="R314" s="92" t="s">
        <v>1560</v>
      </c>
      <c r="S314" s="298" t="s">
        <v>40</v>
      </c>
    </row>
    <row r="315" spans="2:19" ht="75.95" customHeight="1">
      <c r="B315" s="289"/>
      <c r="C315" s="289"/>
      <c r="D315" s="291"/>
      <c r="E315" s="292"/>
      <c r="F315" s="293"/>
      <c r="G315" s="159"/>
      <c r="H315" s="22" t="s">
        <v>1561</v>
      </c>
      <c r="I315" s="97" t="s">
        <v>1562</v>
      </c>
      <c r="J315" s="96" t="s">
        <v>1563</v>
      </c>
      <c r="K315" s="96" t="s">
        <v>1533</v>
      </c>
      <c r="L315" s="96" t="s">
        <v>1564</v>
      </c>
      <c r="M315" s="297"/>
      <c r="N315" s="91"/>
      <c r="O315" s="94"/>
      <c r="P315" s="95"/>
      <c r="Q315" s="95"/>
      <c r="R315" s="92"/>
      <c r="S315" s="298"/>
    </row>
    <row r="316" spans="2:19" ht="75.95" customHeight="1">
      <c r="B316" s="289"/>
      <c r="C316" s="289"/>
      <c r="D316" s="291"/>
      <c r="E316" s="292"/>
      <c r="F316" s="293"/>
      <c r="G316" s="159"/>
      <c r="H316" s="22" t="s">
        <v>1565</v>
      </c>
      <c r="I316" s="97" t="s">
        <v>1566</v>
      </c>
      <c r="J316" s="96" t="s">
        <v>1567</v>
      </c>
      <c r="K316" s="96" t="s">
        <v>1533</v>
      </c>
      <c r="L316" s="96" t="s">
        <v>1568</v>
      </c>
      <c r="M316" s="297"/>
      <c r="N316" s="91"/>
      <c r="O316" s="94"/>
      <c r="P316" s="95"/>
      <c r="Q316" s="95"/>
      <c r="R316" s="92"/>
      <c r="S316" s="298"/>
    </row>
    <row r="317" spans="2:19" ht="75.95" customHeight="1">
      <c r="B317" s="289">
        <v>1</v>
      </c>
      <c r="C317" s="290">
        <v>45652</v>
      </c>
      <c r="D317" s="291" t="s">
        <v>1527</v>
      </c>
      <c r="E317" s="292" t="s">
        <v>1569</v>
      </c>
      <c r="F317" s="293" t="s">
        <v>1570</v>
      </c>
      <c r="G317" s="159" t="s">
        <v>34</v>
      </c>
      <c r="H317" s="162" t="s">
        <v>1571</v>
      </c>
      <c r="I317" s="299" t="s">
        <v>1572</v>
      </c>
      <c r="J317" s="299" t="s">
        <v>1573</v>
      </c>
      <c r="K317" s="299" t="s">
        <v>1574</v>
      </c>
      <c r="L317" s="299" t="s">
        <v>1575</v>
      </c>
      <c r="M317" s="295" t="s">
        <v>69</v>
      </c>
      <c r="N317" s="91" t="s">
        <v>1558</v>
      </c>
      <c r="O317" s="98" t="s">
        <v>1516</v>
      </c>
      <c r="P317" s="92" t="s">
        <v>1559</v>
      </c>
      <c r="Q317" s="93" t="s">
        <v>1538</v>
      </c>
      <c r="R317" s="92" t="s">
        <v>1560</v>
      </c>
      <c r="S317" s="296" t="s">
        <v>40</v>
      </c>
    </row>
    <row r="318" spans="2:19" ht="75.95" customHeight="1">
      <c r="B318" s="289"/>
      <c r="C318" s="289"/>
      <c r="D318" s="291"/>
      <c r="E318" s="292"/>
      <c r="F318" s="293"/>
      <c r="G318" s="159"/>
      <c r="H318" s="162"/>
      <c r="I318" s="299"/>
      <c r="J318" s="299"/>
      <c r="K318" s="299"/>
      <c r="L318" s="299"/>
      <c r="M318" s="295"/>
      <c r="N318" s="91" t="s">
        <v>1558</v>
      </c>
      <c r="O318" s="99" t="s">
        <v>442</v>
      </c>
      <c r="P318" s="99" t="s">
        <v>1576</v>
      </c>
      <c r="Q318" s="100" t="s">
        <v>1538</v>
      </c>
      <c r="R318" s="99" t="s">
        <v>52</v>
      </c>
      <c r="S318" s="296"/>
    </row>
    <row r="319" spans="2:19" ht="75.95" customHeight="1">
      <c r="B319" s="289">
        <v>1</v>
      </c>
      <c r="C319" s="290">
        <v>45652</v>
      </c>
      <c r="D319" s="291" t="s">
        <v>1527</v>
      </c>
      <c r="E319" s="292" t="s">
        <v>1577</v>
      </c>
      <c r="F319" s="293" t="s">
        <v>1578</v>
      </c>
      <c r="G319" s="159" t="s">
        <v>34</v>
      </c>
      <c r="H319" s="22" t="s">
        <v>1579</v>
      </c>
      <c r="I319" s="96" t="s">
        <v>1580</v>
      </c>
      <c r="J319" s="96" t="s">
        <v>1581</v>
      </c>
      <c r="K319" s="96" t="s">
        <v>1581</v>
      </c>
      <c r="L319" s="96" t="s">
        <v>1582</v>
      </c>
      <c r="M319" s="295" t="s">
        <v>69</v>
      </c>
      <c r="N319" s="91" t="s">
        <v>1583</v>
      </c>
      <c r="O319" s="99" t="s">
        <v>1584</v>
      </c>
      <c r="P319" s="92" t="s">
        <v>1585</v>
      </c>
      <c r="Q319" s="93" t="s">
        <v>1586</v>
      </c>
      <c r="R319" s="92" t="s">
        <v>1560</v>
      </c>
      <c r="S319" s="296" t="s">
        <v>40</v>
      </c>
    </row>
    <row r="320" spans="2:19" ht="75.95" customHeight="1">
      <c r="B320" s="289"/>
      <c r="C320" s="289"/>
      <c r="D320" s="291"/>
      <c r="E320" s="292"/>
      <c r="F320" s="293"/>
      <c r="G320" s="159"/>
      <c r="H320" s="22" t="s">
        <v>1587</v>
      </c>
      <c r="I320" s="96" t="s">
        <v>1588</v>
      </c>
      <c r="J320" s="96" t="s">
        <v>1589</v>
      </c>
      <c r="K320" s="96" t="s">
        <v>1590</v>
      </c>
      <c r="L320" s="96" t="s">
        <v>1591</v>
      </c>
      <c r="M320" s="295"/>
      <c r="N320" s="91"/>
      <c r="O320" s="94"/>
      <c r="P320" s="95"/>
      <c r="Q320" s="95"/>
      <c r="R320" s="92"/>
      <c r="S320" s="296"/>
    </row>
    <row r="321" spans="2:19" ht="75.95" customHeight="1">
      <c r="B321" s="289"/>
      <c r="C321" s="289"/>
      <c r="D321" s="291"/>
      <c r="E321" s="292"/>
      <c r="F321" s="293"/>
      <c r="G321" s="159"/>
      <c r="H321" s="22" t="s">
        <v>1592</v>
      </c>
      <c r="I321" s="97" t="s">
        <v>1593</v>
      </c>
      <c r="J321" s="96" t="s">
        <v>1594</v>
      </c>
      <c r="K321" s="96" t="s">
        <v>1590</v>
      </c>
      <c r="L321" s="96" t="s">
        <v>1595</v>
      </c>
      <c r="M321" s="295"/>
      <c r="N321" s="91"/>
      <c r="O321" s="94"/>
      <c r="P321" s="96"/>
      <c r="Q321" s="96"/>
      <c r="R321" s="97"/>
      <c r="S321" s="296"/>
    </row>
    <row r="322" spans="2:19" ht="75.95" customHeight="1">
      <c r="B322" s="289">
        <v>1</v>
      </c>
      <c r="C322" s="290">
        <v>45652</v>
      </c>
      <c r="D322" s="291" t="s">
        <v>1527</v>
      </c>
      <c r="E322" s="292" t="s">
        <v>1596</v>
      </c>
      <c r="F322" s="293" t="s">
        <v>1597</v>
      </c>
      <c r="G322" s="159" t="s">
        <v>34</v>
      </c>
      <c r="H322" s="22" t="s">
        <v>1598</v>
      </c>
      <c r="I322" s="96" t="s">
        <v>1599</v>
      </c>
      <c r="J322" s="96" t="s">
        <v>1600</v>
      </c>
      <c r="K322" s="96" t="s">
        <v>1590</v>
      </c>
      <c r="L322" s="96" t="s">
        <v>1601</v>
      </c>
      <c r="M322" s="297" t="s">
        <v>733</v>
      </c>
      <c r="N322" s="91" t="s">
        <v>1602</v>
      </c>
      <c r="O322" s="98" t="s">
        <v>1603</v>
      </c>
      <c r="P322" s="92" t="s">
        <v>1604</v>
      </c>
      <c r="Q322" s="92" t="s">
        <v>1605</v>
      </c>
      <c r="R322" s="92" t="s">
        <v>1539</v>
      </c>
      <c r="S322" s="298" t="s">
        <v>69</v>
      </c>
    </row>
    <row r="323" spans="2:19" ht="75.95" customHeight="1">
      <c r="B323" s="289"/>
      <c r="C323" s="289"/>
      <c r="D323" s="291"/>
      <c r="E323" s="292"/>
      <c r="F323" s="293"/>
      <c r="G323" s="159"/>
      <c r="H323" s="22" t="s">
        <v>1606</v>
      </c>
      <c r="I323" s="96" t="s">
        <v>1607</v>
      </c>
      <c r="J323" s="96" t="s">
        <v>1608</v>
      </c>
      <c r="K323" s="96" t="s">
        <v>1590</v>
      </c>
      <c r="L323" s="96" t="s">
        <v>1551</v>
      </c>
      <c r="M323" s="297"/>
      <c r="N323" s="91"/>
      <c r="O323" s="94"/>
      <c r="P323" s="95"/>
      <c r="Q323" s="95"/>
      <c r="R323" s="92"/>
      <c r="S323" s="298"/>
    </row>
    <row r="324" spans="2:19" ht="75.95" customHeight="1">
      <c r="B324" s="175">
        <v>1</v>
      </c>
      <c r="C324" s="273">
        <v>45652</v>
      </c>
      <c r="D324" s="255" t="s">
        <v>1609</v>
      </c>
      <c r="E324" s="163" t="s">
        <v>1610</v>
      </c>
      <c r="F324" s="256" t="s">
        <v>1611</v>
      </c>
      <c r="G324" s="159" t="s">
        <v>34</v>
      </c>
      <c r="H324" s="22" t="s">
        <v>1612</v>
      </c>
      <c r="I324" s="31" t="s">
        <v>1613</v>
      </c>
      <c r="J324" s="52" t="s">
        <v>1614</v>
      </c>
      <c r="K324" s="52" t="s">
        <v>1615</v>
      </c>
      <c r="L324" s="52" t="s">
        <v>1616</v>
      </c>
      <c r="M324" s="272" t="s">
        <v>69</v>
      </c>
      <c r="N324" s="148" t="s">
        <v>1617</v>
      </c>
      <c r="O324" s="177" t="s">
        <v>1618</v>
      </c>
      <c r="P324" s="52" t="s">
        <v>1619</v>
      </c>
      <c r="Q324" s="65" t="s">
        <v>1615</v>
      </c>
      <c r="R324" s="52" t="s">
        <v>1620</v>
      </c>
      <c r="S324" s="149" t="s">
        <v>40</v>
      </c>
    </row>
    <row r="325" spans="2:19" ht="75.95" customHeight="1">
      <c r="B325" s="175"/>
      <c r="C325" s="175"/>
      <c r="D325" s="255"/>
      <c r="E325" s="163"/>
      <c r="F325" s="256"/>
      <c r="G325" s="159"/>
      <c r="H325" s="22" t="s">
        <v>1621</v>
      </c>
      <c r="I325" s="31" t="s">
        <v>1622</v>
      </c>
      <c r="J325" s="52" t="s">
        <v>1623</v>
      </c>
      <c r="K325" s="52" t="s">
        <v>1624</v>
      </c>
      <c r="L325" s="52" t="s">
        <v>1625</v>
      </c>
      <c r="M325" s="272"/>
      <c r="N325" s="148"/>
      <c r="O325" s="177"/>
      <c r="P325" s="52" t="s">
        <v>1626</v>
      </c>
      <c r="Q325" s="65" t="s">
        <v>1615</v>
      </c>
      <c r="R325" s="52" t="s">
        <v>1627</v>
      </c>
      <c r="S325" s="149"/>
    </row>
    <row r="326" spans="2:19" ht="75.95" customHeight="1">
      <c r="B326" s="164">
        <v>1</v>
      </c>
      <c r="C326" s="300">
        <v>45652</v>
      </c>
      <c r="D326" s="177" t="s">
        <v>1609</v>
      </c>
      <c r="E326" s="163" t="s">
        <v>1628</v>
      </c>
      <c r="F326" s="282" t="s">
        <v>1629</v>
      </c>
      <c r="G326" s="159" t="s">
        <v>34</v>
      </c>
      <c r="H326" s="22" t="s">
        <v>1630</v>
      </c>
      <c r="I326" s="31" t="s">
        <v>1631</v>
      </c>
      <c r="J326" s="35" t="s">
        <v>1632</v>
      </c>
      <c r="K326" s="35" t="s">
        <v>1624</v>
      </c>
      <c r="L326" s="35" t="s">
        <v>1633</v>
      </c>
      <c r="M326" s="272" t="s">
        <v>69</v>
      </c>
      <c r="N326" s="148" t="s">
        <v>1634</v>
      </c>
      <c r="O326" s="177" t="s">
        <v>1635</v>
      </c>
      <c r="P326" s="163" t="s">
        <v>1636</v>
      </c>
      <c r="Q326" s="163" t="s">
        <v>1637</v>
      </c>
      <c r="R326" s="163" t="s">
        <v>1638</v>
      </c>
      <c r="S326" s="149" t="s">
        <v>40</v>
      </c>
    </row>
    <row r="327" spans="2:19" ht="75.95" customHeight="1">
      <c r="B327" s="164"/>
      <c r="C327" s="164"/>
      <c r="D327" s="177"/>
      <c r="E327" s="163"/>
      <c r="F327" s="282"/>
      <c r="G327" s="159"/>
      <c r="H327" s="22" t="s">
        <v>1639</v>
      </c>
      <c r="I327" s="31" t="s">
        <v>1640</v>
      </c>
      <c r="J327" s="52" t="s">
        <v>1641</v>
      </c>
      <c r="K327" s="52" t="s">
        <v>1642</v>
      </c>
      <c r="L327" s="52" t="s">
        <v>1643</v>
      </c>
      <c r="M327" s="272"/>
      <c r="N327" s="148"/>
      <c r="O327" s="177"/>
      <c r="P327" s="163"/>
      <c r="Q327" s="163"/>
      <c r="R327" s="163"/>
      <c r="S327" s="149"/>
    </row>
    <row r="328" spans="2:19" ht="75.95" customHeight="1">
      <c r="B328" s="164">
        <v>1</v>
      </c>
      <c r="C328" s="300">
        <v>45652</v>
      </c>
      <c r="D328" s="177" t="s">
        <v>1609</v>
      </c>
      <c r="E328" s="163" t="s">
        <v>1644</v>
      </c>
      <c r="F328" s="282" t="s">
        <v>1645</v>
      </c>
      <c r="G328" s="159" t="s">
        <v>34</v>
      </c>
      <c r="H328" s="22" t="s">
        <v>1646</v>
      </c>
      <c r="I328" s="31" t="s">
        <v>1647</v>
      </c>
      <c r="J328" s="101" t="s">
        <v>1648</v>
      </c>
      <c r="K328" s="101" t="s">
        <v>1649</v>
      </c>
      <c r="L328" s="101" t="s">
        <v>1650</v>
      </c>
      <c r="M328" s="261" t="s">
        <v>733</v>
      </c>
      <c r="N328" s="148" t="s">
        <v>1651</v>
      </c>
      <c r="O328" s="177" t="s">
        <v>1652</v>
      </c>
      <c r="P328" s="52" t="s">
        <v>1653</v>
      </c>
      <c r="Q328" s="52" t="s">
        <v>1654</v>
      </c>
      <c r="R328" s="52" t="s">
        <v>1655</v>
      </c>
      <c r="S328" s="149" t="s">
        <v>40</v>
      </c>
    </row>
    <row r="329" spans="2:19" ht="75.95" customHeight="1">
      <c r="B329" s="164"/>
      <c r="C329" s="164"/>
      <c r="D329" s="177"/>
      <c r="E329" s="163"/>
      <c r="F329" s="282"/>
      <c r="G329" s="159"/>
      <c r="H329" s="162" t="s">
        <v>1656</v>
      </c>
      <c r="I329" s="148" t="s">
        <v>1657</v>
      </c>
      <c r="J329" s="78" t="s">
        <v>1658</v>
      </c>
      <c r="K329" s="78" t="s">
        <v>1649</v>
      </c>
      <c r="L329" s="78" t="s">
        <v>1659</v>
      </c>
      <c r="M329" s="261"/>
      <c r="N329" s="148"/>
      <c r="O329" s="177"/>
      <c r="P329" s="52" t="s">
        <v>1660</v>
      </c>
      <c r="Q329" s="52" t="s">
        <v>1661</v>
      </c>
      <c r="R329" s="52" t="s">
        <v>1662</v>
      </c>
      <c r="S329" s="149"/>
    </row>
    <row r="330" spans="2:19" ht="75.95" customHeight="1">
      <c r="B330" s="164"/>
      <c r="C330" s="164"/>
      <c r="D330" s="177"/>
      <c r="E330" s="163"/>
      <c r="F330" s="282"/>
      <c r="G330" s="159"/>
      <c r="H330" s="162"/>
      <c r="I330" s="148"/>
      <c r="J330" s="50"/>
      <c r="K330" s="50"/>
      <c r="L330" s="50"/>
      <c r="M330" s="261"/>
      <c r="N330" s="29" t="s">
        <v>1663</v>
      </c>
      <c r="O330" s="32" t="s">
        <v>1664</v>
      </c>
      <c r="P330" s="52" t="s">
        <v>1665</v>
      </c>
      <c r="Q330" s="52" t="s">
        <v>1637</v>
      </c>
      <c r="R330" s="52" t="s">
        <v>101</v>
      </c>
      <c r="S330" s="149"/>
    </row>
    <row r="331" spans="2:19" ht="75.95" customHeight="1">
      <c r="B331" s="175">
        <v>1</v>
      </c>
      <c r="C331" s="273">
        <v>45652</v>
      </c>
      <c r="D331" s="255" t="s">
        <v>1609</v>
      </c>
      <c r="E331" s="163" t="s">
        <v>1666</v>
      </c>
      <c r="F331" s="256" t="s">
        <v>1667</v>
      </c>
      <c r="G331" s="159" t="s">
        <v>34</v>
      </c>
      <c r="H331" s="22" t="s">
        <v>1668</v>
      </c>
      <c r="I331" s="50" t="s">
        <v>1669</v>
      </c>
      <c r="J331" s="52" t="s">
        <v>1670</v>
      </c>
      <c r="K331" s="52" t="s">
        <v>1671</v>
      </c>
      <c r="L331" s="52" t="s">
        <v>1672</v>
      </c>
      <c r="M331" s="261" t="s">
        <v>733</v>
      </c>
      <c r="N331" s="148" t="s">
        <v>1673</v>
      </c>
      <c r="O331" s="177" t="s">
        <v>1674</v>
      </c>
      <c r="P331" s="52" t="s">
        <v>1675</v>
      </c>
      <c r="Q331" s="52" t="s">
        <v>1637</v>
      </c>
      <c r="R331" s="52" t="s">
        <v>101</v>
      </c>
      <c r="S331" s="149" t="s">
        <v>40</v>
      </c>
    </row>
    <row r="332" spans="2:19" ht="75.95" customHeight="1">
      <c r="B332" s="175"/>
      <c r="C332" s="175"/>
      <c r="D332" s="255"/>
      <c r="E332" s="163"/>
      <c r="F332" s="256"/>
      <c r="G332" s="159"/>
      <c r="H332" s="22" t="s">
        <v>1676</v>
      </c>
      <c r="I332" s="37" t="s">
        <v>1677</v>
      </c>
      <c r="J332" s="50" t="s">
        <v>1678</v>
      </c>
      <c r="K332" s="50" t="s">
        <v>1642</v>
      </c>
      <c r="L332" s="50" t="s">
        <v>1643</v>
      </c>
      <c r="M332" s="261"/>
      <c r="N332" s="148"/>
      <c r="O332" s="177"/>
      <c r="P332" s="52" t="s">
        <v>1679</v>
      </c>
      <c r="Q332" s="52" t="s">
        <v>1637</v>
      </c>
      <c r="R332" s="52" t="s">
        <v>1680</v>
      </c>
      <c r="S332" s="149"/>
    </row>
    <row r="333" spans="2:19" ht="75.95" customHeight="1">
      <c r="B333" s="175"/>
      <c r="C333" s="175"/>
      <c r="D333" s="255"/>
      <c r="E333" s="163"/>
      <c r="F333" s="256"/>
      <c r="G333" s="159"/>
      <c r="H333" s="162" t="s">
        <v>1681</v>
      </c>
      <c r="I333" s="159" t="s">
        <v>1682</v>
      </c>
      <c r="J333" s="50" t="s">
        <v>1683</v>
      </c>
      <c r="K333" s="50" t="s">
        <v>1671</v>
      </c>
      <c r="L333" s="50" t="s">
        <v>1684</v>
      </c>
      <c r="M333" s="261" t="s">
        <v>733</v>
      </c>
      <c r="N333" s="29"/>
      <c r="O333" s="30"/>
      <c r="P333" s="52"/>
      <c r="Q333" s="52"/>
      <c r="R333" s="52"/>
      <c r="S333" s="149"/>
    </row>
    <row r="334" spans="2:19" ht="75.95" customHeight="1">
      <c r="B334" s="175"/>
      <c r="C334" s="175"/>
      <c r="D334" s="255"/>
      <c r="E334" s="163"/>
      <c r="F334" s="256"/>
      <c r="G334" s="159"/>
      <c r="H334" s="162"/>
      <c r="I334" s="159"/>
      <c r="J334" s="50" t="s">
        <v>1685</v>
      </c>
      <c r="K334" s="50" t="s">
        <v>1671</v>
      </c>
      <c r="L334" s="50" t="s">
        <v>1686</v>
      </c>
      <c r="M334" s="261"/>
      <c r="N334" s="29"/>
      <c r="O334" s="30"/>
      <c r="P334" s="52"/>
      <c r="Q334" s="52"/>
      <c r="R334" s="52"/>
      <c r="S334" s="149"/>
    </row>
    <row r="335" spans="2:19" ht="75.95" customHeight="1">
      <c r="B335" s="175">
        <v>1</v>
      </c>
      <c r="C335" s="273">
        <v>45652</v>
      </c>
      <c r="D335" s="255" t="s">
        <v>1609</v>
      </c>
      <c r="E335" s="163" t="s">
        <v>1687</v>
      </c>
      <c r="F335" s="256" t="s">
        <v>1688</v>
      </c>
      <c r="G335" s="159" t="s">
        <v>34</v>
      </c>
      <c r="H335" s="22" t="s">
        <v>1689</v>
      </c>
      <c r="I335" s="37" t="s">
        <v>1690</v>
      </c>
      <c r="J335" s="50" t="s">
        <v>1691</v>
      </c>
      <c r="K335" s="50" t="s">
        <v>1692</v>
      </c>
      <c r="L335" s="50" t="s">
        <v>1693</v>
      </c>
      <c r="M335" s="261" t="s">
        <v>733</v>
      </c>
      <c r="N335" s="148" t="s">
        <v>1673</v>
      </c>
      <c r="O335" s="177" t="s">
        <v>1674</v>
      </c>
      <c r="P335" s="52" t="s">
        <v>1675</v>
      </c>
      <c r="Q335" s="52" t="s">
        <v>1637</v>
      </c>
      <c r="R335" s="52" t="s">
        <v>101</v>
      </c>
      <c r="S335" s="149" t="s">
        <v>40</v>
      </c>
    </row>
    <row r="336" spans="2:19" ht="75.95" customHeight="1">
      <c r="B336" s="175"/>
      <c r="C336" s="175"/>
      <c r="D336" s="255"/>
      <c r="E336" s="163"/>
      <c r="F336" s="256"/>
      <c r="G336" s="159"/>
      <c r="H336" s="22" t="s">
        <v>1694</v>
      </c>
      <c r="I336" s="37" t="s">
        <v>1695</v>
      </c>
      <c r="J336" s="50" t="s">
        <v>1696</v>
      </c>
      <c r="K336" s="50" t="s">
        <v>1642</v>
      </c>
      <c r="L336" s="50" t="s">
        <v>1697</v>
      </c>
      <c r="M336" s="261"/>
      <c r="N336" s="148"/>
      <c r="O336" s="177"/>
      <c r="P336" s="52" t="s">
        <v>1679</v>
      </c>
      <c r="Q336" s="52" t="s">
        <v>1637</v>
      </c>
      <c r="R336" s="52" t="s">
        <v>1680</v>
      </c>
      <c r="S336" s="149"/>
    </row>
    <row r="337" spans="2:19" ht="75.95" customHeight="1">
      <c r="B337" s="302">
        <v>1</v>
      </c>
      <c r="C337" s="303">
        <v>45652</v>
      </c>
      <c r="D337" s="304" t="s">
        <v>1609</v>
      </c>
      <c r="E337" s="305" t="s">
        <v>1698</v>
      </c>
      <c r="F337" s="306" t="s">
        <v>1699</v>
      </c>
      <c r="G337" s="307" t="s">
        <v>34</v>
      </c>
      <c r="H337" s="22" t="s">
        <v>1700</v>
      </c>
      <c r="I337" s="37" t="s">
        <v>1701</v>
      </c>
      <c r="J337" s="50" t="s">
        <v>1702</v>
      </c>
      <c r="K337" s="50" t="s">
        <v>1703</v>
      </c>
      <c r="L337" s="50" t="s">
        <v>1704</v>
      </c>
      <c r="M337" s="301" t="s">
        <v>40</v>
      </c>
      <c r="N337" s="148" t="s">
        <v>1705</v>
      </c>
      <c r="O337" s="32" t="s">
        <v>1706</v>
      </c>
      <c r="P337" s="51" t="s">
        <v>1707</v>
      </c>
      <c r="Q337" s="51" t="s">
        <v>1708</v>
      </c>
      <c r="R337" s="51" t="s">
        <v>101</v>
      </c>
      <c r="S337" s="149" t="s">
        <v>40</v>
      </c>
    </row>
    <row r="338" spans="2:19" ht="75.95" customHeight="1">
      <c r="B338" s="302"/>
      <c r="C338" s="302"/>
      <c r="D338" s="304"/>
      <c r="E338" s="305"/>
      <c r="F338" s="306"/>
      <c r="G338" s="307"/>
      <c r="H338" s="22" t="s">
        <v>1709</v>
      </c>
      <c r="I338" s="37" t="s">
        <v>1710</v>
      </c>
      <c r="J338" s="50" t="s">
        <v>1711</v>
      </c>
      <c r="K338" s="50" t="s">
        <v>1624</v>
      </c>
      <c r="L338" s="50" t="s">
        <v>1712</v>
      </c>
      <c r="M338" s="301"/>
      <c r="N338" s="148"/>
      <c r="O338" s="32"/>
      <c r="P338" s="102"/>
      <c r="Q338" s="63"/>
      <c r="R338" s="63"/>
      <c r="S338" s="149"/>
    </row>
    <row r="339" spans="2:19" ht="75.95" customHeight="1">
      <c r="B339" s="156">
        <v>1</v>
      </c>
      <c r="C339" s="160">
        <v>45652</v>
      </c>
      <c r="D339" s="255" t="s">
        <v>1713</v>
      </c>
      <c r="E339" s="163" t="s">
        <v>1714</v>
      </c>
      <c r="F339" s="256" t="s">
        <v>1715</v>
      </c>
      <c r="G339" s="159" t="s">
        <v>34</v>
      </c>
      <c r="H339" s="162" t="s">
        <v>1716</v>
      </c>
      <c r="I339" s="155" t="s">
        <v>1717</v>
      </c>
      <c r="J339" s="64" t="s">
        <v>1718</v>
      </c>
      <c r="K339" s="64" t="s">
        <v>1719</v>
      </c>
      <c r="L339" s="64" t="s">
        <v>1720</v>
      </c>
      <c r="M339" s="167" t="s">
        <v>69</v>
      </c>
      <c r="N339" s="29" t="s">
        <v>1721</v>
      </c>
      <c r="O339" s="30" t="s">
        <v>1722</v>
      </c>
      <c r="P339" s="28" t="s">
        <v>1723</v>
      </c>
      <c r="Q339" s="28" t="s">
        <v>1724</v>
      </c>
      <c r="R339" s="28" t="s">
        <v>1725</v>
      </c>
      <c r="S339" s="149" t="s">
        <v>40</v>
      </c>
    </row>
    <row r="340" spans="2:19" ht="75.95" customHeight="1">
      <c r="B340" s="156"/>
      <c r="C340" s="156"/>
      <c r="D340" s="255"/>
      <c r="E340" s="163"/>
      <c r="F340" s="256"/>
      <c r="G340" s="159"/>
      <c r="H340" s="162"/>
      <c r="I340" s="155"/>
      <c r="J340" s="64" t="s">
        <v>1726</v>
      </c>
      <c r="K340" s="64" t="s">
        <v>1727</v>
      </c>
      <c r="L340" s="64" t="s">
        <v>1728</v>
      </c>
      <c r="M340" s="167"/>
      <c r="N340" s="29" t="s">
        <v>1447</v>
      </c>
      <c r="O340" s="30" t="s">
        <v>1448</v>
      </c>
      <c r="P340" s="28" t="s">
        <v>1449</v>
      </c>
      <c r="Q340" s="28" t="s">
        <v>1724</v>
      </c>
      <c r="R340" s="28" t="s">
        <v>847</v>
      </c>
      <c r="S340" s="149"/>
    </row>
    <row r="341" spans="2:19" ht="75.95" customHeight="1">
      <c r="B341" s="156"/>
      <c r="C341" s="156"/>
      <c r="D341" s="255"/>
      <c r="E341" s="163"/>
      <c r="F341" s="256"/>
      <c r="G341" s="159"/>
      <c r="H341" s="162" t="s">
        <v>1729</v>
      </c>
      <c r="I341" s="148" t="s">
        <v>1730</v>
      </c>
      <c r="J341" s="64" t="s">
        <v>1731</v>
      </c>
      <c r="K341" s="64" t="s">
        <v>1727</v>
      </c>
      <c r="L341" s="64" t="s">
        <v>1732</v>
      </c>
      <c r="M341" s="167"/>
      <c r="N341" s="29"/>
      <c r="O341" s="30"/>
      <c r="P341" s="24"/>
      <c r="Q341" s="24"/>
      <c r="R341" s="24"/>
      <c r="S341" s="149"/>
    </row>
    <row r="342" spans="2:19" ht="75.95" customHeight="1">
      <c r="B342" s="156"/>
      <c r="C342" s="156"/>
      <c r="D342" s="255"/>
      <c r="E342" s="163"/>
      <c r="F342" s="256"/>
      <c r="G342" s="159"/>
      <c r="H342" s="162"/>
      <c r="I342" s="148"/>
      <c r="J342" s="64" t="s">
        <v>1733</v>
      </c>
      <c r="K342" s="64" t="s">
        <v>1734</v>
      </c>
      <c r="L342" s="64" t="s">
        <v>1735</v>
      </c>
      <c r="M342" s="167"/>
      <c r="N342" s="29"/>
      <c r="O342" s="30"/>
      <c r="P342" s="24"/>
      <c r="Q342" s="24"/>
      <c r="R342" s="24"/>
      <c r="S342" s="149"/>
    </row>
    <row r="343" spans="2:19" ht="75.95" customHeight="1">
      <c r="B343" s="156"/>
      <c r="C343" s="156"/>
      <c r="D343" s="255"/>
      <c r="E343" s="163"/>
      <c r="F343" s="256"/>
      <c r="G343" s="159"/>
      <c r="H343" s="162"/>
      <c r="I343" s="148"/>
      <c r="J343" s="64" t="s">
        <v>1736</v>
      </c>
      <c r="K343" s="64" t="s">
        <v>1737</v>
      </c>
      <c r="L343" s="64" t="s">
        <v>1738</v>
      </c>
      <c r="M343" s="167"/>
      <c r="N343" s="29"/>
      <c r="O343" s="30"/>
      <c r="P343" s="50"/>
      <c r="Q343" s="50"/>
      <c r="R343" s="50"/>
      <c r="S343" s="149"/>
    </row>
    <row r="344" spans="2:19" ht="75.95" customHeight="1">
      <c r="B344" s="156"/>
      <c r="C344" s="156"/>
      <c r="D344" s="255"/>
      <c r="E344" s="163"/>
      <c r="F344" s="256"/>
      <c r="G344" s="159"/>
      <c r="H344" s="22" t="s">
        <v>1739</v>
      </c>
      <c r="I344" s="31" t="s">
        <v>1740</v>
      </c>
      <c r="J344" s="64" t="s">
        <v>1741</v>
      </c>
      <c r="K344" s="64" t="s">
        <v>1737</v>
      </c>
      <c r="L344" s="64" t="s">
        <v>1742</v>
      </c>
      <c r="M344" s="167"/>
      <c r="N344" s="29"/>
      <c r="O344" s="30"/>
      <c r="P344" s="50"/>
      <c r="Q344" s="50"/>
      <c r="R344" s="50"/>
      <c r="S344" s="149"/>
    </row>
    <row r="345" spans="2:19" ht="75.95" customHeight="1">
      <c r="B345" s="156">
        <v>1</v>
      </c>
      <c r="C345" s="160">
        <v>45652</v>
      </c>
      <c r="D345" s="255" t="s">
        <v>1713</v>
      </c>
      <c r="E345" s="163" t="s">
        <v>1743</v>
      </c>
      <c r="F345" s="256" t="s">
        <v>1744</v>
      </c>
      <c r="G345" s="159" t="s">
        <v>34</v>
      </c>
      <c r="H345" s="162" t="s">
        <v>1716</v>
      </c>
      <c r="I345" s="148" t="s">
        <v>1717</v>
      </c>
      <c r="J345" s="37" t="s">
        <v>1745</v>
      </c>
      <c r="K345" s="37" t="s">
        <v>1719</v>
      </c>
      <c r="L345" s="37" t="s">
        <v>1720</v>
      </c>
      <c r="M345" s="167" t="s">
        <v>69</v>
      </c>
      <c r="N345" s="29" t="s">
        <v>1721</v>
      </c>
      <c r="O345" s="30" t="s">
        <v>1722</v>
      </c>
      <c r="P345" s="28" t="s">
        <v>1723</v>
      </c>
      <c r="Q345" s="28" t="s">
        <v>1724</v>
      </c>
      <c r="R345" s="28" t="s">
        <v>1725</v>
      </c>
      <c r="S345" s="149" t="s">
        <v>40</v>
      </c>
    </row>
    <row r="346" spans="2:19" ht="75.95" customHeight="1">
      <c r="B346" s="156"/>
      <c r="C346" s="156"/>
      <c r="D346" s="255"/>
      <c r="E346" s="163"/>
      <c r="F346" s="256"/>
      <c r="G346" s="159"/>
      <c r="H346" s="162"/>
      <c r="I346" s="148"/>
      <c r="J346" s="50" t="s">
        <v>1726</v>
      </c>
      <c r="K346" s="50" t="s">
        <v>1727</v>
      </c>
      <c r="L346" s="50" t="s">
        <v>1746</v>
      </c>
      <c r="M346" s="167"/>
      <c r="N346" s="29"/>
      <c r="O346" s="30"/>
      <c r="P346" s="50"/>
      <c r="Q346" s="50"/>
      <c r="R346" s="50"/>
      <c r="S346" s="149"/>
    </row>
    <row r="347" spans="2:19" ht="75.95" customHeight="1">
      <c r="B347" s="156"/>
      <c r="C347" s="156"/>
      <c r="D347" s="255"/>
      <c r="E347" s="163"/>
      <c r="F347" s="256"/>
      <c r="G347" s="159"/>
      <c r="H347" s="162" t="s">
        <v>1729</v>
      </c>
      <c r="I347" s="148" t="s">
        <v>1730</v>
      </c>
      <c r="J347" s="50" t="s">
        <v>1731</v>
      </c>
      <c r="K347" s="50" t="s">
        <v>1719</v>
      </c>
      <c r="L347" s="50" t="s">
        <v>1732</v>
      </c>
      <c r="M347" s="167"/>
      <c r="N347" s="29"/>
      <c r="O347" s="30"/>
      <c r="P347" s="50"/>
      <c r="Q347" s="50"/>
      <c r="R347" s="50"/>
      <c r="S347" s="149"/>
    </row>
    <row r="348" spans="2:19" ht="75.95" customHeight="1">
      <c r="B348" s="156"/>
      <c r="C348" s="156"/>
      <c r="D348" s="255"/>
      <c r="E348" s="163"/>
      <c r="F348" s="256"/>
      <c r="G348" s="159"/>
      <c r="H348" s="162"/>
      <c r="I348" s="148"/>
      <c r="J348" s="50" t="s">
        <v>1733</v>
      </c>
      <c r="K348" s="50" t="s">
        <v>1734</v>
      </c>
      <c r="L348" s="50" t="s">
        <v>1735</v>
      </c>
      <c r="M348" s="167"/>
      <c r="N348" s="29"/>
      <c r="O348" s="30"/>
      <c r="P348" s="50"/>
      <c r="Q348" s="50"/>
      <c r="R348" s="50"/>
      <c r="S348" s="149"/>
    </row>
    <row r="349" spans="2:19" ht="75.95" customHeight="1">
      <c r="B349" s="156"/>
      <c r="C349" s="156"/>
      <c r="D349" s="255"/>
      <c r="E349" s="163"/>
      <c r="F349" s="256"/>
      <c r="G349" s="159"/>
      <c r="H349" s="162"/>
      <c r="I349" s="148"/>
      <c r="J349" s="50" t="s">
        <v>1747</v>
      </c>
      <c r="K349" s="50" t="s">
        <v>1737</v>
      </c>
      <c r="L349" s="50" t="s">
        <v>1748</v>
      </c>
      <c r="M349" s="167"/>
      <c r="N349" s="29"/>
      <c r="O349" s="30"/>
      <c r="P349" s="50"/>
      <c r="Q349" s="50"/>
      <c r="R349" s="50"/>
      <c r="S349" s="149"/>
    </row>
    <row r="350" spans="2:19" ht="75.95" customHeight="1">
      <c r="B350" s="59">
        <v>1</v>
      </c>
      <c r="C350" s="116">
        <v>45652</v>
      </c>
      <c r="D350" s="56" t="s">
        <v>1713</v>
      </c>
      <c r="E350" s="51" t="s">
        <v>1749</v>
      </c>
      <c r="F350" s="71" t="s">
        <v>1750</v>
      </c>
      <c r="G350" s="44" t="s">
        <v>34</v>
      </c>
      <c r="H350" s="22" t="s">
        <v>1751</v>
      </c>
      <c r="I350" s="50" t="s">
        <v>1752</v>
      </c>
      <c r="J350" s="35" t="s">
        <v>1753</v>
      </c>
      <c r="K350" s="35" t="s">
        <v>1754</v>
      </c>
      <c r="L350" s="35" t="s">
        <v>1755</v>
      </c>
      <c r="M350" s="69" t="s">
        <v>69</v>
      </c>
      <c r="N350" s="29" t="s">
        <v>1756</v>
      </c>
      <c r="O350" s="32" t="s">
        <v>1757</v>
      </c>
      <c r="P350" s="28" t="s">
        <v>1758</v>
      </c>
      <c r="Q350" s="28" t="s">
        <v>1724</v>
      </c>
      <c r="R350" s="28" t="s">
        <v>1759</v>
      </c>
      <c r="S350" s="60" t="s">
        <v>40</v>
      </c>
    </row>
    <row r="351" spans="2:19" ht="75.95" customHeight="1">
      <c r="B351" s="156">
        <v>1</v>
      </c>
      <c r="C351" s="160">
        <v>45652</v>
      </c>
      <c r="D351" s="255" t="s">
        <v>1713</v>
      </c>
      <c r="E351" s="308" t="s">
        <v>1760</v>
      </c>
      <c r="F351" s="256" t="s">
        <v>1761</v>
      </c>
      <c r="G351" s="159" t="s">
        <v>34</v>
      </c>
      <c r="H351" s="22" t="s">
        <v>1762</v>
      </c>
      <c r="I351" s="30" t="s">
        <v>1763</v>
      </c>
      <c r="J351" s="64" t="s">
        <v>1764</v>
      </c>
      <c r="K351" s="64" t="s">
        <v>1737</v>
      </c>
      <c r="L351" s="64" t="s">
        <v>1765</v>
      </c>
      <c r="M351" s="167" t="s">
        <v>69</v>
      </c>
      <c r="N351" s="29" t="s">
        <v>1721</v>
      </c>
      <c r="O351" s="32" t="s">
        <v>1722</v>
      </c>
      <c r="P351" s="28" t="s">
        <v>1723</v>
      </c>
      <c r="Q351" s="28" t="s">
        <v>1724</v>
      </c>
      <c r="R351" s="28" t="s">
        <v>1725</v>
      </c>
      <c r="S351" s="149" t="s">
        <v>40</v>
      </c>
    </row>
    <row r="352" spans="2:19" ht="75.95" customHeight="1">
      <c r="B352" s="156"/>
      <c r="C352" s="156"/>
      <c r="D352" s="255"/>
      <c r="E352" s="308"/>
      <c r="F352" s="256"/>
      <c r="G352" s="159"/>
      <c r="H352" s="22" t="s">
        <v>1766</v>
      </c>
      <c r="I352" s="30" t="s">
        <v>1767</v>
      </c>
      <c r="J352" s="64" t="s">
        <v>1768</v>
      </c>
      <c r="K352" s="64" t="s">
        <v>1737</v>
      </c>
      <c r="L352" s="64" t="s">
        <v>1769</v>
      </c>
      <c r="M352" s="167"/>
      <c r="N352" s="53"/>
      <c r="O352" s="54"/>
      <c r="P352" s="63"/>
      <c r="Q352" s="63"/>
      <c r="R352" s="63"/>
      <c r="S352" s="149"/>
    </row>
    <row r="353" spans="2:19" ht="75.95" customHeight="1">
      <c r="B353" s="164">
        <v>1</v>
      </c>
      <c r="C353" s="300">
        <v>45652</v>
      </c>
      <c r="D353" s="177" t="s">
        <v>1770</v>
      </c>
      <c r="E353" s="279" t="s">
        <v>1771</v>
      </c>
      <c r="F353" s="282" t="s">
        <v>1772</v>
      </c>
      <c r="G353" s="159" t="s">
        <v>144</v>
      </c>
      <c r="H353" s="162" t="s">
        <v>1773</v>
      </c>
      <c r="I353" s="151" t="s">
        <v>1774</v>
      </c>
      <c r="J353" s="35" t="s">
        <v>1775</v>
      </c>
      <c r="K353" s="35" t="s">
        <v>1776</v>
      </c>
      <c r="L353" s="35" t="s">
        <v>1179</v>
      </c>
      <c r="M353" s="176" t="s">
        <v>69</v>
      </c>
      <c r="N353" s="75" t="s">
        <v>1777</v>
      </c>
      <c r="O353" s="32" t="s">
        <v>57</v>
      </c>
      <c r="P353" s="35" t="s">
        <v>1778</v>
      </c>
      <c r="Q353" s="35" t="s">
        <v>1779</v>
      </c>
      <c r="R353" s="35" t="s">
        <v>1780</v>
      </c>
      <c r="S353" s="170" t="s">
        <v>40</v>
      </c>
    </row>
    <row r="354" spans="2:19" ht="75.95" customHeight="1">
      <c r="B354" s="164"/>
      <c r="C354" s="164"/>
      <c r="D354" s="177"/>
      <c r="E354" s="279"/>
      <c r="F354" s="282"/>
      <c r="G354" s="159"/>
      <c r="H354" s="162"/>
      <c r="I354" s="151"/>
      <c r="J354" s="35" t="s">
        <v>1781</v>
      </c>
      <c r="K354" s="35" t="s">
        <v>1776</v>
      </c>
      <c r="L354" s="35" t="s">
        <v>375</v>
      </c>
      <c r="M354" s="176"/>
      <c r="N354" s="75" t="s">
        <v>988</v>
      </c>
      <c r="O354" s="23" t="s">
        <v>989</v>
      </c>
      <c r="P354" s="35" t="s">
        <v>1782</v>
      </c>
      <c r="Q354" s="35" t="s">
        <v>1783</v>
      </c>
      <c r="R354" s="35" t="s">
        <v>375</v>
      </c>
      <c r="S354" s="170"/>
    </row>
    <row r="355" spans="2:19" ht="75.95" customHeight="1">
      <c r="B355" s="164"/>
      <c r="C355" s="164"/>
      <c r="D355" s="177"/>
      <c r="E355" s="279"/>
      <c r="F355" s="282"/>
      <c r="G355" s="159"/>
      <c r="H355" s="162"/>
      <c r="I355" s="151"/>
      <c r="J355" s="35" t="s">
        <v>1784</v>
      </c>
      <c r="K355" s="35" t="s">
        <v>792</v>
      </c>
      <c r="L355" s="35" t="s">
        <v>1785</v>
      </c>
      <c r="M355" s="176"/>
      <c r="N355" s="279" t="s">
        <v>1786</v>
      </c>
      <c r="O355" s="177" t="s">
        <v>1787</v>
      </c>
      <c r="P355" s="103" t="s">
        <v>1788</v>
      </c>
      <c r="Q355" s="35" t="s">
        <v>1779</v>
      </c>
      <c r="R355" s="103" t="s">
        <v>1789</v>
      </c>
      <c r="S355" s="170"/>
    </row>
    <row r="356" spans="2:19" ht="75.95" customHeight="1">
      <c r="B356" s="164"/>
      <c r="C356" s="164"/>
      <c r="D356" s="177"/>
      <c r="E356" s="279"/>
      <c r="F356" s="282"/>
      <c r="G356" s="159"/>
      <c r="H356" s="22" t="s">
        <v>1790</v>
      </c>
      <c r="I356" s="104" t="s">
        <v>1791</v>
      </c>
      <c r="J356" s="35" t="s">
        <v>1792</v>
      </c>
      <c r="K356" s="35" t="s">
        <v>1793</v>
      </c>
      <c r="L356" s="35" t="s">
        <v>1794</v>
      </c>
      <c r="M356" s="176"/>
      <c r="N356" s="279"/>
      <c r="O356" s="177"/>
      <c r="P356" s="33" t="s">
        <v>1795</v>
      </c>
      <c r="Q356" s="35" t="s">
        <v>1779</v>
      </c>
      <c r="R356" s="33" t="s">
        <v>1796</v>
      </c>
      <c r="S356" s="170"/>
    </row>
    <row r="357" spans="2:19" ht="75.95" customHeight="1">
      <c r="B357" s="164">
        <v>1</v>
      </c>
      <c r="C357" s="300">
        <v>45652</v>
      </c>
      <c r="D357" s="177" t="s">
        <v>1770</v>
      </c>
      <c r="E357" s="279" t="s">
        <v>1797</v>
      </c>
      <c r="F357" s="282" t="s">
        <v>1798</v>
      </c>
      <c r="G357" s="159" t="s">
        <v>144</v>
      </c>
      <c r="H357" s="162" t="s">
        <v>1799</v>
      </c>
      <c r="I357" s="151" t="s">
        <v>1800</v>
      </c>
      <c r="J357" s="103" t="s">
        <v>1788</v>
      </c>
      <c r="K357" s="35" t="s">
        <v>1793</v>
      </c>
      <c r="L357" s="105" t="s">
        <v>1801</v>
      </c>
      <c r="M357" s="176" t="s">
        <v>69</v>
      </c>
      <c r="N357" s="279" t="s">
        <v>1786</v>
      </c>
      <c r="O357" s="177" t="s">
        <v>1787</v>
      </c>
      <c r="P357" s="103" t="s">
        <v>1788</v>
      </c>
      <c r="Q357" s="35" t="s">
        <v>1779</v>
      </c>
      <c r="R357" s="103" t="s">
        <v>1789</v>
      </c>
      <c r="S357" s="251" t="s">
        <v>129</v>
      </c>
    </row>
    <row r="358" spans="2:19" ht="75.95" customHeight="1">
      <c r="B358" s="164"/>
      <c r="C358" s="164"/>
      <c r="D358" s="177"/>
      <c r="E358" s="279"/>
      <c r="F358" s="282"/>
      <c r="G358" s="159"/>
      <c r="H358" s="162"/>
      <c r="I358" s="151"/>
      <c r="J358" s="33" t="s">
        <v>1795</v>
      </c>
      <c r="K358" s="35" t="s">
        <v>1793</v>
      </c>
      <c r="L358" s="106" t="s">
        <v>1796</v>
      </c>
      <c r="M358" s="176"/>
      <c r="N358" s="279"/>
      <c r="O358" s="177"/>
      <c r="P358" s="33" t="s">
        <v>1795</v>
      </c>
      <c r="Q358" s="35" t="s">
        <v>1779</v>
      </c>
      <c r="R358" s="33" t="s">
        <v>1796</v>
      </c>
      <c r="S358" s="251"/>
    </row>
    <row r="359" spans="2:19" ht="75.95" customHeight="1">
      <c r="B359" s="164">
        <v>1</v>
      </c>
      <c r="C359" s="300">
        <v>45652</v>
      </c>
      <c r="D359" s="177" t="s">
        <v>1770</v>
      </c>
      <c r="E359" s="279" t="s">
        <v>1802</v>
      </c>
      <c r="F359" s="282" t="s">
        <v>1803</v>
      </c>
      <c r="G359" s="159" t="s">
        <v>144</v>
      </c>
      <c r="H359" s="162" t="s">
        <v>1804</v>
      </c>
      <c r="I359" s="151" t="s">
        <v>1805</v>
      </c>
      <c r="J359" s="35" t="s">
        <v>1806</v>
      </c>
      <c r="K359" s="35" t="s">
        <v>1793</v>
      </c>
      <c r="L359" s="35" t="s">
        <v>1179</v>
      </c>
      <c r="M359" s="170" t="s">
        <v>40</v>
      </c>
      <c r="N359" s="75" t="s">
        <v>49</v>
      </c>
      <c r="O359" s="32" t="s">
        <v>442</v>
      </c>
      <c r="P359" s="35" t="s">
        <v>1316</v>
      </c>
      <c r="Q359" s="40" t="s">
        <v>1035</v>
      </c>
      <c r="R359" s="35" t="s">
        <v>1036</v>
      </c>
      <c r="S359" s="251" t="s">
        <v>129</v>
      </c>
    </row>
    <row r="360" spans="2:19" ht="75.95" customHeight="1">
      <c r="B360" s="164"/>
      <c r="C360" s="164"/>
      <c r="D360" s="177"/>
      <c r="E360" s="279"/>
      <c r="F360" s="282"/>
      <c r="G360" s="159"/>
      <c r="H360" s="162"/>
      <c r="I360" s="151"/>
      <c r="J360" s="35" t="s">
        <v>1807</v>
      </c>
      <c r="K360" s="35" t="s">
        <v>1793</v>
      </c>
      <c r="L360" s="35" t="s">
        <v>1808</v>
      </c>
      <c r="M360" s="170"/>
      <c r="N360" s="75" t="s">
        <v>1786</v>
      </c>
      <c r="O360" s="32" t="s">
        <v>1809</v>
      </c>
      <c r="P360" s="27" t="s">
        <v>1810</v>
      </c>
      <c r="Q360" s="35" t="s">
        <v>1779</v>
      </c>
      <c r="R360" s="27" t="s">
        <v>1811</v>
      </c>
      <c r="S360" s="251"/>
    </row>
    <row r="361" spans="2:19" ht="75.95" customHeight="1">
      <c r="B361" s="164"/>
      <c r="C361" s="164"/>
      <c r="D361" s="177"/>
      <c r="E361" s="279"/>
      <c r="F361" s="282"/>
      <c r="G361" s="159"/>
      <c r="H361" s="22" t="s">
        <v>1812</v>
      </c>
      <c r="I361" s="40" t="s">
        <v>1813</v>
      </c>
      <c r="J361" s="35" t="s">
        <v>1814</v>
      </c>
      <c r="K361" s="35" t="s">
        <v>1815</v>
      </c>
      <c r="L361" s="35" t="s">
        <v>1816</v>
      </c>
      <c r="M361" s="170"/>
      <c r="N361" s="75"/>
      <c r="O361" s="32"/>
      <c r="P361" s="35"/>
      <c r="Q361" s="35"/>
      <c r="R361" s="35"/>
      <c r="S361" s="251"/>
    </row>
    <row r="362" spans="2:19" ht="75.95" customHeight="1">
      <c r="B362" s="164">
        <v>1</v>
      </c>
      <c r="C362" s="300">
        <v>45652</v>
      </c>
      <c r="D362" s="177" t="s">
        <v>1770</v>
      </c>
      <c r="E362" s="279" t="s">
        <v>1817</v>
      </c>
      <c r="F362" s="282" t="s">
        <v>1818</v>
      </c>
      <c r="G362" s="159" t="s">
        <v>144</v>
      </c>
      <c r="H362" s="162" t="s">
        <v>1819</v>
      </c>
      <c r="I362" s="279" t="s">
        <v>1820</v>
      </c>
      <c r="J362" s="151" t="s">
        <v>1782</v>
      </c>
      <c r="K362" s="279" t="s">
        <v>1793</v>
      </c>
      <c r="L362" s="151" t="s">
        <v>264</v>
      </c>
      <c r="M362" s="176" t="s">
        <v>69</v>
      </c>
      <c r="N362" s="309" t="s">
        <v>1821</v>
      </c>
      <c r="O362" s="177" t="s">
        <v>1787</v>
      </c>
      <c r="P362" s="103" t="s">
        <v>1788</v>
      </c>
      <c r="Q362" s="35" t="s">
        <v>1779</v>
      </c>
      <c r="R362" s="103" t="s">
        <v>1789</v>
      </c>
      <c r="S362" s="170" t="s">
        <v>40</v>
      </c>
    </row>
    <row r="363" spans="2:19" ht="75.95" customHeight="1">
      <c r="B363" s="164"/>
      <c r="C363" s="164"/>
      <c r="D363" s="177"/>
      <c r="E363" s="279"/>
      <c r="F363" s="282"/>
      <c r="G363" s="159"/>
      <c r="H363" s="162"/>
      <c r="I363" s="279"/>
      <c r="J363" s="151"/>
      <c r="K363" s="279"/>
      <c r="L363" s="151"/>
      <c r="M363" s="176"/>
      <c r="N363" s="309"/>
      <c r="O363" s="177"/>
      <c r="P363" s="33" t="s">
        <v>1795</v>
      </c>
      <c r="Q363" s="35" t="s">
        <v>1779</v>
      </c>
      <c r="R363" s="33" t="s">
        <v>1796</v>
      </c>
      <c r="S363" s="170"/>
    </row>
    <row r="364" spans="2:19" ht="75.95" customHeight="1">
      <c r="B364" s="164"/>
      <c r="C364" s="164"/>
      <c r="D364" s="177"/>
      <c r="E364" s="279"/>
      <c r="F364" s="282"/>
      <c r="G364" s="159"/>
      <c r="H364" s="162"/>
      <c r="I364" s="279"/>
      <c r="J364" s="33" t="s">
        <v>1822</v>
      </c>
      <c r="K364" s="41" t="s">
        <v>1793</v>
      </c>
      <c r="L364" s="27" t="s">
        <v>1823</v>
      </c>
      <c r="M364" s="176"/>
      <c r="N364" s="75" t="s">
        <v>1777</v>
      </c>
      <c r="O364" s="32" t="s">
        <v>1824</v>
      </c>
      <c r="P364" s="35" t="s">
        <v>1822</v>
      </c>
      <c r="Q364" s="35" t="s">
        <v>1779</v>
      </c>
      <c r="R364" s="35" t="s">
        <v>1823</v>
      </c>
      <c r="S364" s="170"/>
    </row>
    <row r="365" spans="2:19" ht="75.95" customHeight="1">
      <c r="B365" s="156">
        <v>1</v>
      </c>
      <c r="C365" s="160">
        <v>45652</v>
      </c>
      <c r="D365" s="255" t="s">
        <v>1825</v>
      </c>
      <c r="E365" s="163" t="s">
        <v>1817</v>
      </c>
      <c r="F365" s="256" t="s">
        <v>1826</v>
      </c>
      <c r="G365" s="310" t="s">
        <v>34</v>
      </c>
      <c r="H365" s="162" t="s">
        <v>1827</v>
      </c>
      <c r="I365" s="177" t="s">
        <v>1828</v>
      </c>
      <c r="J365" s="35" t="s">
        <v>1829</v>
      </c>
      <c r="K365" s="35" t="s">
        <v>1830</v>
      </c>
      <c r="L365" s="35" t="s">
        <v>1831</v>
      </c>
      <c r="M365" s="176" t="s">
        <v>69</v>
      </c>
      <c r="N365" s="29" t="s">
        <v>49</v>
      </c>
      <c r="O365" s="32" t="s">
        <v>1832</v>
      </c>
      <c r="P365" s="32" t="s">
        <v>1833</v>
      </c>
      <c r="Q365" s="55" t="s">
        <v>1834</v>
      </c>
      <c r="R365" s="56" t="s">
        <v>52</v>
      </c>
      <c r="S365" s="149" t="s">
        <v>40</v>
      </c>
    </row>
    <row r="366" spans="2:19" ht="75.95" customHeight="1">
      <c r="B366" s="156"/>
      <c r="C366" s="156"/>
      <c r="D366" s="255"/>
      <c r="E366" s="163"/>
      <c r="F366" s="256"/>
      <c r="G366" s="310"/>
      <c r="H366" s="162"/>
      <c r="I366" s="177"/>
      <c r="J366" s="35" t="s">
        <v>1835</v>
      </c>
      <c r="K366" s="35" t="s">
        <v>1830</v>
      </c>
      <c r="L366" s="35" t="s">
        <v>1836</v>
      </c>
      <c r="M366" s="176"/>
      <c r="N366" s="29" t="s">
        <v>1673</v>
      </c>
      <c r="O366" s="32" t="s">
        <v>1674</v>
      </c>
      <c r="P366" s="35" t="s">
        <v>1837</v>
      </c>
      <c r="Q366" s="65" t="s">
        <v>1838</v>
      </c>
      <c r="R366" s="52" t="s">
        <v>506</v>
      </c>
      <c r="S366" s="149"/>
    </row>
    <row r="367" spans="2:19" ht="75.95" customHeight="1">
      <c r="B367" s="156"/>
      <c r="C367" s="156"/>
      <c r="D367" s="255"/>
      <c r="E367" s="163"/>
      <c r="F367" s="256"/>
      <c r="G367" s="310"/>
      <c r="H367" s="22" t="s">
        <v>1839</v>
      </c>
      <c r="I367" s="35" t="s">
        <v>1840</v>
      </c>
      <c r="J367" s="35" t="s">
        <v>1841</v>
      </c>
      <c r="K367" s="35" t="s">
        <v>1842</v>
      </c>
      <c r="L367" s="35" t="s">
        <v>1843</v>
      </c>
      <c r="M367" s="176"/>
      <c r="N367" s="61" t="s">
        <v>1844</v>
      </c>
      <c r="O367" s="32" t="s">
        <v>1845</v>
      </c>
      <c r="P367" s="35" t="s">
        <v>1846</v>
      </c>
      <c r="Q367" s="107" t="s">
        <v>1847</v>
      </c>
      <c r="R367" s="108" t="s">
        <v>1848</v>
      </c>
      <c r="S367" s="149"/>
    </row>
    <row r="368" spans="2:19" ht="75.95" customHeight="1">
      <c r="B368" s="156"/>
      <c r="C368" s="156"/>
      <c r="D368" s="255"/>
      <c r="E368" s="163"/>
      <c r="F368" s="256"/>
      <c r="G368" s="310"/>
      <c r="H368" s="162" t="s">
        <v>778</v>
      </c>
      <c r="I368" s="177" t="s">
        <v>1849</v>
      </c>
      <c r="J368" s="35" t="s">
        <v>1850</v>
      </c>
      <c r="K368" s="35" t="s">
        <v>1851</v>
      </c>
      <c r="L368" s="35" t="s">
        <v>1852</v>
      </c>
      <c r="M368" s="176"/>
      <c r="N368" s="29"/>
      <c r="O368" s="23"/>
      <c r="P368" s="32"/>
      <c r="Q368" s="55"/>
      <c r="R368" s="56"/>
      <c r="S368" s="149"/>
    </row>
    <row r="369" spans="2:19" ht="75.95" customHeight="1">
      <c r="B369" s="156"/>
      <c r="C369" s="156"/>
      <c r="D369" s="255"/>
      <c r="E369" s="163"/>
      <c r="F369" s="256"/>
      <c r="G369" s="310"/>
      <c r="H369" s="162"/>
      <c r="I369" s="177"/>
      <c r="J369" s="35" t="s">
        <v>1853</v>
      </c>
      <c r="K369" s="35" t="s">
        <v>1854</v>
      </c>
      <c r="L369" s="35" t="s">
        <v>1855</v>
      </c>
      <c r="M369" s="176"/>
      <c r="N369" s="29"/>
      <c r="O369" s="30"/>
      <c r="P369" s="32"/>
      <c r="Q369" s="55"/>
      <c r="R369" s="56"/>
      <c r="S369" s="149"/>
    </row>
    <row r="370" spans="2:19" ht="75.95" customHeight="1">
      <c r="B370" s="156">
        <v>1</v>
      </c>
      <c r="C370" s="160">
        <v>45652</v>
      </c>
      <c r="D370" s="255" t="s">
        <v>1825</v>
      </c>
      <c r="E370" s="163" t="s">
        <v>1856</v>
      </c>
      <c r="F370" s="256" t="s">
        <v>1857</v>
      </c>
      <c r="G370" s="310" t="s">
        <v>34</v>
      </c>
      <c r="H370" s="162" t="s">
        <v>1858</v>
      </c>
      <c r="I370" s="311" t="s">
        <v>1859</v>
      </c>
      <c r="J370" s="32" t="s">
        <v>1860</v>
      </c>
      <c r="K370" s="32" t="s">
        <v>1861</v>
      </c>
      <c r="L370" s="32" t="s">
        <v>1862</v>
      </c>
      <c r="M370" s="176" t="s">
        <v>69</v>
      </c>
      <c r="N370" s="29" t="s">
        <v>49</v>
      </c>
      <c r="O370" s="30" t="s">
        <v>50</v>
      </c>
      <c r="P370" s="32" t="s">
        <v>1863</v>
      </c>
      <c r="Q370" s="55" t="s">
        <v>1834</v>
      </c>
      <c r="R370" s="56" t="s">
        <v>52</v>
      </c>
      <c r="S370" s="149" t="s">
        <v>40</v>
      </c>
    </row>
    <row r="371" spans="2:19" ht="75.95" customHeight="1">
      <c r="B371" s="156"/>
      <c r="C371" s="156"/>
      <c r="D371" s="255"/>
      <c r="E371" s="163"/>
      <c r="F371" s="256"/>
      <c r="G371" s="310"/>
      <c r="H371" s="162"/>
      <c r="I371" s="311"/>
      <c r="J371" s="32" t="s">
        <v>1864</v>
      </c>
      <c r="K371" s="32" t="s">
        <v>1865</v>
      </c>
      <c r="L371" s="32" t="s">
        <v>1866</v>
      </c>
      <c r="M371" s="176"/>
      <c r="N371" s="29" t="s">
        <v>1673</v>
      </c>
      <c r="O371" s="30" t="s">
        <v>1674</v>
      </c>
      <c r="P371" s="52" t="s">
        <v>1837</v>
      </c>
      <c r="Q371" s="65" t="s">
        <v>1838</v>
      </c>
      <c r="R371" s="52" t="s">
        <v>506</v>
      </c>
      <c r="S371" s="149"/>
    </row>
    <row r="372" spans="2:19" ht="75.95" customHeight="1">
      <c r="B372" s="263">
        <v>1</v>
      </c>
      <c r="C372" s="264">
        <v>45652</v>
      </c>
      <c r="D372" s="265" t="s">
        <v>1867</v>
      </c>
      <c r="E372" s="163" t="s">
        <v>1868</v>
      </c>
      <c r="F372" s="256" t="s">
        <v>1869</v>
      </c>
      <c r="G372" s="159" t="s">
        <v>34</v>
      </c>
      <c r="H372" s="162" t="s">
        <v>1870</v>
      </c>
      <c r="I372" s="148" t="s">
        <v>1871</v>
      </c>
      <c r="J372" s="31" t="s">
        <v>1872</v>
      </c>
      <c r="K372" s="31" t="s">
        <v>1873</v>
      </c>
      <c r="L372" s="31" t="s">
        <v>1874</v>
      </c>
      <c r="M372" s="149" t="s">
        <v>69</v>
      </c>
      <c r="N372" s="29" t="s">
        <v>1875</v>
      </c>
      <c r="O372" s="30" t="s">
        <v>1876</v>
      </c>
      <c r="P372" s="31" t="s">
        <v>1877</v>
      </c>
      <c r="Q372" s="31" t="s">
        <v>1873</v>
      </c>
      <c r="R372" s="31" t="s">
        <v>1878</v>
      </c>
      <c r="S372" s="149" t="s">
        <v>40</v>
      </c>
    </row>
    <row r="373" spans="2:19" ht="75.95" customHeight="1">
      <c r="B373" s="263"/>
      <c r="C373" s="263"/>
      <c r="D373" s="265"/>
      <c r="E373" s="163"/>
      <c r="F373" s="256"/>
      <c r="G373" s="159"/>
      <c r="H373" s="162"/>
      <c r="I373" s="148"/>
      <c r="J373" s="31" t="s">
        <v>1879</v>
      </c>
      <c r="K373" s="31" t="s">
        <v>1873</v>
      </c>
      <c r="L373" s="31" t="s">
        <v>155</v>
      </c>
      <c r="M373" s="149"/>
      <c r="N373" s="29"/>
      <c r="O373" s="30"/>
      <c r="P373" s="31"/>
      <c r="Q373" s="31"/>
      <c r="R373" s="31"/>
      <c r="S373" s="149"/>
    </row>
    <row r="374" spans="2:19" ht="75.95" customHeight="1"/>
  </sheetData>
  <autoFilter ref="A8:U373" xr:uid="{61FE09AE-8D00-4E1C-B784-2B036178D8DC}"/>
  <mergeCells count="1104">
    <mergeCell ref="D13:D22"/>
    <mergeCell ref="D23:D29"/>
    <mergeCell ref="D30:D35"/>
    <mergeCell ref="D9:D12"/>
    <mergeCell ref="C9:C12"/>
    <mergeCell ref="C23:C29"/>
    <mergeCell ref="C30:C35"/>
    <mergeCell ref="B9:B12"/>
    <mergeCell ref="B13:B22"/>
    <mergeCell ref="B23:B29"/>
    <mergeCell ref="B30:B35"/>
    <mergeCell ref="E9:E12"/>
    <mergeCell ref="G9:G12"/>
    <mergeCell ref="H9:H12"/>
    <mergeCell ref="I9:I12"/>
    <mergeCell ref="E23:E29"/>
    <mergeCell ref="F23:F29"/>
    <mergeCell ref="G23:G29"/>
    <mergeCell ref="H23:H26"/>
    <mergeCell ref="I23:I26"/>
    <mergeCell ref="C13:C16"/>
    <mergeCell ref="C17:C20"/>
    <mergeCell ref="C21:C22"/>
    <mergeCell ref="M23:M29"/>
    <mergeCell ref="S23:S29"/>
    <mergeCell ref="H27:H29"/>
    <mergeCell ref="I27:I29"/>
    <mergeCell ref="E30:E35"/>
    <mergeCell ref="F30:F35"/>
    <mergeCell ref="G30:G35"/>
    <mergeCell ref="H30:H32"/>
    <mergeCell ref="I30:I32"/>
    <mergeCell ref="M30:M35"/>
    <mergeCell ref="S30:S35"/>
    <mergeCell ref="H33:H35"/>
    <mergeCell ref="I33:I35"/>
    <mergeCell ref="F9:F12"/>
    <mergeCell ref="M9:M12"/>
    <mergeCell ref="S9:S11"/>
    <mergeCell ref="N11:N12"/>
    <mergeCell ref="O11:O12"/>
    <mergeCell ref="E13:E22"/>
    <mergeCell ref="F13:F22"/>
    <mergeCell ref="G13:G22"/>
    <mergeCell ref="H13:H15"/>
    <mergeCell ref="I13:I15"/>
    <mergeCell ref="M13:M22"/>
    <mergeCell ref="S13:S22"/>
    <mergeCell ref="N14:N15"/>
    <mergeCell ref="O14:O15"/>
    <mergeCell ref="H16:H18"/>
    <mergeCell ref="I16:I18"/>
    <mergeCell ref="H19:H22"/>
    <mergeCell ref="I19:I22"/>
    <mergeCell ref="J11:J12"/>
    <mergeCell ref="K11:K12"/>
    <mergeCell ref="L11:L12"/>
    <mergeCell ref="E359:E361"/>
    <mergeCell ref="F359:F361"/>
    <mergeCell ref="G359:G361"/>
    <mergeCell ref="N362:N363"/>
    <mergeCell ref="O362:O363"/>
    <mergeCell ref="S362:S364"/>
    <mergeCell ref="S365:S369"/>
    <mergeCell ref="H368:H369"/>
    <mergeCell ref="I368:I369"/>
    <mergeCell ref="B370:B371"/>
    <mergeCell ref="C370:C371"/>
    <mergeCell ref="D370:D371"/>
    <mergeCell ref="E370:E371"/>
    <mergeCell ref="F370:F371"/>
    <mergeCell ref="G372:G373"/>
    <mergeCell ref="H372:H373"/>
    <mergeCell ref="I372:I373"/>
    <mergeCell ref="M372:M373"/>
    <mergeCell ref="S372:S373"/>
    <mergeCell ref="G370:G371"/>
    <mergeCell ref="H370:H371"/>
    <mergeCell ref="I370:I371"/>
    <mergeCell ref="M370:M371"/>
    <mergeCell ref="S370:S371"/>
    <mergeCell ref="B365:B369"/>
    <mergeCell ref="C365:C369"/>
    <mergeCell ref="D365:D369"/>
    <mergeCell ref="E365:E369"/>
    <mergeCell ref="F365:F369"/>
    <mergeCell ref="G365:G369"/>
    <mergeCell ref="H365:H366"/>
    <mergeCell ref="O357:O358"/>
    <mergeCell ref="S357:S358"/>
    <mergeCell ref="M353:M356"/>
    <mergeCell ref="S353:S356"/>
    <mergeCell ref="N355:N356"/>
    <mergeCell ref="O355:O356"/>
    <mergeCell ref="H362:H364"/>
    <mergeCell ref="I362:I364"/>
    <mergeCell ref="J362:J363"/>
    <mergeCell ref="K362:K363"/>
    <mergeCell ref="L362:L363"/>
    <mergeCell ref="M362:M364"/>
    <mergeCell ref="B372:B373"/>
    <mergeCell ref="C372:C373"/>
    <mergeCell ref="D372:D373"/>
    <mergeCell ref="E372:E373"/>
    <mergeCell ref="F372:F373"/>
    <mergeCell ref="I365:I366"/>
    <mergeCell ref="M365:M369"/>
    <mergeCell ref="H359:H360"/>
    <mergeCell ref="I359:I360"/>
    <mergeCell ref="M359:M361"/>
    <mergeCell ref="S359:S361"/>
    <mergeCell ref="B362:B364"/>
    <mergeCell ref="C362:C364"/>
    <mergeCell ref="D362:D364"/>
    <mergeCell ref="E362:E364"/>
    <mergeCell ref="F362:F364"/>
    <mergeCell ref="G362:G364"/>
    <mergeCell ref="B359:B361"/>
    <mergeCell ref="C359:C361"/>
    <mergeCell ref="D359:D361"/>
    <mergeCell ref="B337:B338"/>
    <mergeCell ref="C337:C338"/>
    <mergeCell ref="D337:D338"/>
    <mergeCell ref="E337:E338"/>
    <mergeCell ref="F337:F338"/>
    <mergeCell ref="G337:G338"/>
    <mergeCell ref="B357:B358"/>
    <mergeCell ref="C357:C358"/>
    <mergeCell ref="D357:D358"/>
    <mergeCell ref="E357:E358"/>
    <mergeCell ref="F357:F358"/>
    <mergeCell ref="G357:G358"/>
    <mergeCell ref="M351:M352"/>
    <mergeCell ref="S351:S352"/>
    <mergeCell ref="B353:B356"/>
    <mergeCell ref="C353:C356"/>
    <mergeCell ref="D353:D356"/>
    <mergeCell ref="E353:E356"/>
    <mergeCell ref="F353:F356"/>
    <mergeCell ref="G353:G356"/>
    <mergeCell ref="H353:H355"/>
    <mergeCell ref="I353:I355"/>
    <mergeCell ref="B351:B352"/>
    <mergeCell ref="C351:C352"/>
    <mergeCell ref="D351:D352"/>
    <mergeCell ref="E351:E352"/>
    <mergeCell ref="F351:F352"/>
    <mergeCell ref="G351:G352"/>
    <mergeCell ref="H357:H358"/>
    <mergeCell ref="I357:I358"/>
    <mergeCell ref="M357:M358"/>
    <mergeCell ref="N357:N358"/>
    <mergeCell ref="C339:C344"/>
    <mergeCell ref="D339:D344"/>
    <mergeCell ref="E339:E344"/>
    <mergeCell ref="F339:F344"/>
    <mergeCell ref="G339:G344"/>
    <mergeCell ref="H339:H340"/>
    <mergeCell ref="G345:G349"/>
    <mergeCell ref="H345:H346"/>
    <mergeCell ref="I345:I346"/>
    <mergeCell ref="M345:M349"/>
    <mergeCell ref="S345:S349"/>
    <mergeCell ref="H347:H349"/>
    <mergeCell ref="I347:I349"/>
    <mergeCell ref="I339:I340"/>
    <mergeCell ref="M339:M344"/>
    <mergeCell ref="S339:S344"/>
    <mergeCell ref="H341:H343"/>
    <mergeCell ref="I341:I343"/>
    <mergeCell ref="B335:B336"/>
    <mergeCell ref="C335:C336"/>
    <mergeCell ref="D335:D336"/>
    <mergeCell ref="E335:E336"/>
    <mergeCell ref="F335:F336"/>
    <mergeCell ref="G335:G336"/>
    <mergeCell ref="B345:B349"/>
    <mergeCell ref="C345:C349"/>
    <mergeCell ref="D345:D349"/>
    <mergeCell ref="E345:E349"/>
    <mergeCell ref="F345:F349"/>
    <mergeCell ref="M331:M332"/>
    <mergeCell ref="N331:N332"/>
    <mergeCell ref="O331:O332"/>
    <mergeCell ref="S331:S334"/>
    <mergeCell ref="H333:H334"/>
    <mergeCell ref="I333:I334"/>
    <mergeCell ref="M333:M334"/>
    <mergeCell ref="B331:B334"/>
    <mergeCell ref="C331:C334"/>
    <mergeCell ref="D331:D334"/>
    <mergeCell ref="E331:E334"/>
    <mergeCell ref="F331:F334"/>
    <mergeCell ref="G331:G334"/>
    <mergeCell ref="M335:M336"/>
    <mergeCell ref="N335:N336"/>
    <mergeCell ref="O335:O336"/>
    <mergeCell ref="S335:S336"/>
    <mergeCell ref="M337:M338"/>
    <mergeCell ref="N337:N338"/>
    <mergeCell ref="S337:S338"/>
    <mergeCell ref="B339:B344"/>
    <mergeCell ref="B328:B330"/>
    <mergeCell ref="C328:C330"/>
    <mergeCell ref="D328:D330"/>
    <mergeCell ref="E328:E330"/>
    <mergeCell ref="F328:F330"/>
    <mergeCell ref="G328:G330"/>
    <mergeCell ref="S324:S325"/>
    <mergeCell ref="B326:B327"/>
    <mergeCell ref="C326:C327"/>
    <mergeCell ref="D326:D327"/>
    <mergeCell ref="E326:E327"/>
    <mergeCell ref="F326:F327"/>
    <mergeCell ref="G326:G327"/>
    <mergeCell ref="M326:M327"/>
    <mergeCell ref="N326:N327"/>
    <mergeCell ref="O326:O327"/>
    <mergeCell ref="M328:M330"/>
    <mergeCell ref="N328:N329"/>
    <mergeCell ref="O328:O329"/>
    <mergeCell ref="S328:S330"/>
    <mergeCell ref="H329:H330"/>
    <mergeCell ref="I329:I330"/>
    <mergeCell ref="P326:P327"/>
    <mergeCell ref="Q326:Q327"/>
    <mergeCell ref="R326:R327"/>
    <mergeCell ref="S326:S327"/>
    <mergeCell ref="B322:B323"/>
    <mergeCell ref="C322:C323"/>
    <mergeCell ref="D322:D323"/>
    <mergeCell ref="E322:E323"/>
    <mergeCell ref="F322:F323"/>
    <mergeCell ref="G322:G323"/>
    <mergeCell ref="M322:M323"/>
    <mergeCell ref="S322:S323"/>
    <mergeCell ref="B324:B325"/>
    <mergeCell ref="C324:C325"/>
    <mergeCell ref="D324:D325"/>
    <mergeCell ref="E324:E325"/>
    <mergeCell ref="F324:F325"/>
    <mergeCell ref="G324:G325"/>
    <mergeCell ref="M324:M325"/>
    <mergeCell ref="N324:N325"/>
    <mergeCell ref="O324:O325"/>
    <mergeCell ref="B317:B318"/>
    <mergeCell ref="C317:C318"/>
    <mergeCell ref="D317:D318"/>
    <mergeCell ref="E317:E318"/>
    <mergeCell ref="F317:F318"/>
    <mergeCell ref="G317:G318"/>
    <mergeCell ref="H317:H318"/>
    <mergeCell ref="I317:I318"/>
    <mergeCell ref="J317:J318"/>
    <mergeCell ref="K317:K318"/>
    <mergeCell ref="L317:L318"/>
    <mergeCell ref="M317:M318"/>
    <mergeCell ref="S317:S318"/>
    <mergeCell ref="B319:B321"/>
    <mergeCell ref="C319:C321"/>
    <mergeCell ref="D319:D321"/>
    <mergeCell ref="E319:E321"/>
    <mergeCell ref="F319:F321"/>
    <mergeCell ref="G319:G321"/>
    <mergeCell ref="M319:M321"/>
    <mergeCell ref="S319:S321"/>
    <mergeCell ref="B309:B313"/>
    <mergeCell ref="C309:C313"/>
    <mergeCell ref="D309:D313"/>
    <mergeCell ref="E309:E313"/>
    <mergeCell ref="F309:F313"/>
    <mergeCell ref="G309:G313"/>
    <mergeCell ref="H309:H311"/>
    <mergeCell ref="I309:I311"/>
    <mergeCell ref="M309:M313"/>
    <mergeCell ref="S309:S313"/>
    <mergeCell ref="B314:B316"/>
    <mergeCell ref="C314:C316"/>
    <mergeCell ref="D314:D316"/>
    <mergeCell ref="E314:E316"/>
    <mergeCell ref="F314:F316"/>
    <mergeCell ref="G314:G316"/>
    <mergeCell ref="M314:M316"/>
    <mergeCell ref="S314:S316"/>
    <mergeCell ref="B302:B303"/>
    <mergeCell ref="C302:C303"/>
    <mergeCell ref="D302:D303"/>
    <mergeCell ref="E302:E303"/>
    <mergeCell ref="F302:F303"/>
    <mergeCell ref="G302:G303"/>
    <mergeCell ref="H302:H303"/>
    <mergeCell ref="I302:I303"/>
    <mergeCell ref="M302:M303"/>
    <mergeCell ref="N302:N303"/>
    <mergeCell ref="O302:O303"/>
    <mergeCell ref="S302:S303"/>
    <mergeCell ref="B304:B308"/>
    <mergeCell ref="C304:C308"/>
    <mergeCell ref="D304:D308"/>
    <mergeCell ref="E304:E308"/>
    <mergeCell ref="F304:F308"/>
    <mergeCell ref="G304:G308"/>
    <mergeCell ref="M304:M308"/>
    <mergeCell ref="S304:S308"/>
    <mergeCell ref="H306:H307"/>
    <mergeCell ref="I306:I307"/>
    <mergeCell ref="M294:M297"/>
    <mergeCell ref="S294:S297"/>
    <mergeCell ref="H295:H296"/>
    <mergeCell ref="I295:I296"/>
    <mergeCell ref="B299:B301"/>
    <mergeCell ref="C299:C301"/>
    <mergeCell ref="D299:D301"/>
    <mergeCell ref="E299:E301"/>
    <mergeCell ref="F299:F301"/>
    <mergeCell ref="G299:G301"/>
    <mergeCell ref="B294:B297"/>
    <mergeCell ref="C294:C297"/>
    <mergeCell ref="D294:D297"/>
    <mergeCell ref="E294:E297"/>
    <mergeCell ref="F294:F297"/>
    <mergeCell ref="G294:G297"/>
    <mergeCell ref="M299:M301"/>
    <mergeCell ref="S299:S301"/>
    <mergeCell ref="B286:B293"/>
    <mergeCell ref="C286:C293"/>
    <mergeCell ref="D286:D293"/>
    <mergeCell ref="E286:E293"/>
    <mergeCell ref="F286:F293"/>
    <mergeCell ref="G286:G293"/>
    <mergeCell ref="M282:M284"/>
    <mergeCell ref="S282:S284"/>
    <mergeCell ref="H283:H284"/>
    <mergeCell ref="I283:I284"/>
    <mergeCell ref="J283:J284"/>
    <mergeCell ref="K283:K284"/>
    <mergeCell ref="L283:L284"/>
    <mergeCell ref="N283:N284"/>
    <mergeCell ref="O283:O284"/>
    <mergeCell ref="B282:B285"/>
    <mergeCell ref="C282:C285"/>
    <mergeCell ref="D282:D285"/>
    <mergeCell ref="E282:E285"/>
    <mergeCell ref="F282:F285"/>
    <mergeCell ref="G282:G284"/>
    <mergeCell ref="M286:M293"/>
    <mergeCell ref="S286:S293"/>
    <mergeCell ref="H287:H288"/>
    <mergeCell ref="I287:I288"/>
    <mergeCell ref="N287:N288"/>
    <mergeCell ref="O287:O288"/>
    <mergeCell ref="H289:H290"/>
    <mergeCell ref="I289:I290"/>
    <mergeCell ref="H291:H293"/>
    <mergeCell ref="I291:I293"/>
    <mergeCell ref="S256:S259"/>
    <mergeCell ref="H258:H259"/>
    <mergeCell ref="I258:I259"/>
    <mergeCell ref="H250:H251"/>
    <mergeCell ref="I250:I251"/>
    <mergeCell ref="M250:M253"/>
    <mergeCell ref="S250:S253"/>
    <mergeCell ref="B267:B269"/>
    <mergeCell ref="C267:C269"/>
    <mergeCell ref="D267:D269"/>
    <mergeCell ref="E267:E269"/>
    <mergeCell ref="F267:F269"/>
    <mergeCell ref="G267:G269"/>
    <mergeCell ref="B261:B266"/>
    <mergeCell ref="C261:C266"/>
    <mergeCell ref="D261:D266"/>
    <mergeCell ref="E261:E266"/>
    <mergeCell ref="F261:F266"/>
    <mergeCell ref="G261:G266"/>
    <mergeCell ref="H267:H268"/>
    <mergeCell ref="I267:I268"/>
    <mergeCell ref="M267:M269"/>
    <mergeCell ref="N267:N268"/>
    <mergeCell ref="O267:O268"/>
    <mergeCell ref="S267:S269"/>
    <mergeCell ref="M261:M266"/>
    <mergeCell ref="S261:S266"/>
    <mergeCell ref="H263:H264"/>
    <mergeCell ref="I263:I264"/>
    <mergeCell ref="H244:H245"/>
    <mergeCell ref="I244:I245"/>
    <mergeCell ref="B256:B259"/>
    <mergeCell ref="C256:C259"/>
    <mergeCell ref="D256:D259"/>
    <mergeCell ref="E256:E259"/>
    <mergeCell ref="F256:F259"/>
    <mergeCell ref="G256:G259"/>
    <mergeCell ref="B250:B253"/>
    <mergeCell ref="C250:C253"/>
    <mergeCell ref="D250:D253"/>
    <mergeCell ref="E250:E253"/>
    <mergeCell ref="F250:F253"/>
    <mergeCell ref="G250:G253"/>
    <mergeCell ref="M256:M259"/>
    <mergeCell ref="N256:N257"/>
    <mergeCell ref="O256:O257"/>
    <mergeCell ref="B238:B241"/>
    <mergeCell ref="C238:C241"/>
    <mergeCell ref="D238:D241"/>
    <mergeCell ref="E238:E241"/>
    <mergeCell ref="F238:F241"/>
    <mergeCell ref="G238:G241"/>
    <mergeCell ref="M238:M241"/>
    <mergeCell ref="B246:B249"/>
    <mergeCell ref="C246:C249"/>
    <mergeCell ref="D246:D249"/>
    <mergeCell ref="E246:E249"/>
    <mergeCell ref="F246:F249"/>
    <mergeCell ref="S238:S241"/>
    <mergeCell ref="H239:H240"/>
    <mergeCell ref="I239:I240"/>
    <mergeCell ref="B242:B245"/>
    <mergeCell ref="C242:C245"/>
    <mergeCell ref="D242:D245"/>
    <mergeCell ref="E242:E245"/>
    <mergeCell ref="F242:F245"/>
    <mergeCell ref="G242:G245"/>
    <mergeCell ref="H242:H243"/>
    <mergeCell ref="G246:G249"/>
    <mergeCell ref="H246:H247"/>
    <mergeCell ref="I246:I247"/>
    <mergeCell ref="M246:M249"/>
    <mergeCell ref="S246:S249"/>
    <mergeCell ref="H248:H249"/>
    <mergeCell ref="I248:I249"/>
    <mergeCell ref="I242:I243"/>
    <mergeCell ref="M242:M245"/>
    <mergeCell ref="S242:S245"/>
    <mergeCell ref="K210:K211"/>
    <mergeCell ref="L210:L211"/>
    <mergeCell ref="S214:S215"/>
    <mergeCell ref="B217:B218"/>
    <mergeCell ref="C217:C218"/>
    <mergeCell ref="D217:D218"/>
    <mergeCell ref="E217:E218"/>
    <mergeCell ref="F217:F218"/>
    <mergeCell ref="G217:G218"/>
    <mergeCell ref="H217:H218"/>
    <mergeCell ref="I217:I218"/>
    <mergeCell ref="J217:J218"/>
    <mergeCell ref="H214:H215"/>
    <mergeCell ref="I214:I215"/>
    <mergeCell ref="J214:J215"/>
    <mergeCell ref="K214:K215"/>
    <mergeCell ref="L214:L215"/>
    <mergeCell ref="M214:M215"/>
    <mergeCell ref="B214:B215"/>
    <mergeCell ref="C214:C215"/>
    <mergeCell ref="D214:D215"/>
    <mergeCell ref="E214:E215"/>
    <mergeCell ref="F214:F215"/>
    <mergeCell ref="G214:G215"/>
    <mergeCell ref="K217:K218"/>
    <mergeCell ref="L217:L218"/>
    <mergeCell ref="M217:M218"/>
    <mergeCell ref="S217:S218"/>
    <mergeCell ref="B207:B209"/>
    <mergeCell ref="C207:C209"/>
    <mergeCell ref="D207:D209"/>
    <mergeCell ref="E207:E209"/>
    <mergeCell ref="F207:F209"/>
    <mergeCell ref="G207:G209"/>
    <mergeCell ref="H207:H208"/>
    <mergeCell ref="I207:I208"/>
    <mergeCell ref="B212:B213"/>
    <mergeCell ref="C212:C213"/>
    <mergeCell ref="D212:D213"/>
    <mergeCell ref="E212:E213"/>
    <mergeCell ref="F212:F213"/>
    <mergeCell ref="G212:G213"/>
    <mergeCell ref="H212:H213"/>
    <mergeCell ref="M207:M209"/>
    <mergeCell ref="S207:S209"/>
    <mergeCell ref="B210:B211"/>
    <mergeCell ref="C210:C211"/>
    <mergeCell ref="D210:D211"/>
    <mergeCell ref="E210:E211"/>
    <mergeCell ref="F210:F211"/>
    <mergeCell ref="G210:G211"/>
    <mergeCell ref="H210:H211"/>
    <mergeCell ref="I210:I211"/>
    <mergeCell ref="I212:I213"/>
    <mergeCell ref="J212:J213"/>
    <mergeCell ref="K212:K213"/>
    <mergeCell ref="L212:L213"/>
    <mergeCell ref="M212:M213"/>
    <mergeCell ref="S212:S213"/>
    <mergeCell ref="J210:J211"/>
    <mergeCell ref="M202:M204"/>
    <mergeCell ref="S202:S204"/>
    <mergeCell ref="H203:H204"/>
    <mergeCell ref="I203:I204"/>
    <mergeCell ref="B205:B206"/>
    <mergeCell ref="C205:C206"/>
    <mergeCell ref="D205:D206"/>
    <mergeCell ref="E205:E206"/>
    <mergeCell ref="F205:F206"/>
    <mergeCell ref="G205:G206"/>
    <mergeCell ref="B202:B204"/>
    <mergeCell ref="C202:C204"/>
    <mergeCell ref="D202:D204"/>
    <mergeCell ref="E202:E204"/>
    <mergeCell ref="F202:F204"/>
    <mergeCell ref="G202:G204"/>
    <mergeCell ref="M205:M206"/>
    <mergeCell ref="S205:S206"/>
    <mergeCell ref="H191:H192"/>
    <mergeCell ref="I191:I192"/>
    <mergeCell ref="M191:M196"/>
    <mergeCell ref="S191:S196"/>
    <mergeCell ref="H193:H194"/>
    <mergeCell ref="I193:I194"/>
    <mergeCell ref="H195:H196"/>
    <mergeCell ref="I195:I196"/>
    <mergeCell ref="B191:B196"/>
    <mergeCell ref="C191:C196"/>
    <mergeCell ref="D191:D196"/>
    <mergeCell ref="E191:E196"/>
    <mergeCell ref="F191:F196"/>
    <mergeCell ref="G191:G196"/>
    <mergeCell ref="M197:M199"/>
    <mergeCell ref="S197:S199"/>
    <mergeCell ref="B200:B201"/>
    <mergeCell ref="C200:C201"/>
    <mergeCell ref="D200:D201"/>
    <mergeCell ref="E200:E201"/>
    <mergeCell ref="F200:F201"/>
    <mergeCell ref="G200:G201"/>
    <mergeCell ref="H200:H201"/>
    <mergeCell ref="I200:I201"/>
    <mergeCell ref="B197:B199"/>
    <mergeCell ref="C197:C199"/>
    <mergeCell ref="D197:D199"/>
    <mergeCell ref="E197:E199"/>
    <mergeCell ref="F197:F199"/>
    <mergeCell ref="G197:G199"/>
    <mergeCell ref="B181:B183"/>
    <mergeCell ref="C181:C183"/>
    <mergeCell ref="D181:D183"/>
    <mergeCell ref="E181:E183"/>
    <mergeCell ref="F181:F183"/>
    <mergeCell ref="G181:G183"/>
    <mergeCell ref="M181:M183"/>
    <mergeCell ref="S181:S183"/>
    <mergeCell ref="M184:M186"/>
    <mergeCell ref="S184:S186"/>
    <mergeCell ref="B187:B190"/>
    <mergeCell ref="C187:C190"/>
    <mergeCell ref="D187:D190"/>
    <mergeCell ref="E187:E190"/>
    <mergeCell ref="F187:F190"/>
    <mergeCell ref="G187:G190"/>
    <mergeCell ref="M187:M190"/>
    <mergeCell ref="S187:S190"/>
    <mergeCell ref="B184:B186"/>
    <mergeCell ref="C184:C186"/>
    <mergeCell ref="D184:D186"/>
    <mergeCell ref="E184:E186"/>
    <mergeCell ref="F184:F186"/>
    <mergeCell ref="G184:G186"/>
    <mergeCell ref="B177:B178"/>
    <mergeCell ref="C177:C178"/>
    <mergeCell ref="D177:D178"/>
    <mergeCell ref="E177:E178"/>
    <mergeCell ref="F177:F178"/>
    <mergeCell ref="G177:G178"/>
    <mergeCell ref="M177:M178"/>
    <mergeCell ref="N177:N178"/>
    <mergeCell ref="O177:O178"/>
    <mergeCell ref="S177:S178"/>
    <mergeCell ref="B179:B180"/>
    <mergeCell ref="C179:C180"/>
    <mergeCell ref="D179:D180"/>
    <mergeCell ref="E179:E180"/>
    <mergeCell ref="F179:F180"/>
    <mergeCell ref="G179:G180"/>
    <mergeCell ref="M179:M180"/>
    <mergeCell ref="S179:S180"/>
    <mergeCell ref="B171:B174"/>
    <mergeCell ref="C171:C174"/>
    <mergeCell ref="D171:D174"/>
    <mergeCell ref="E171:E174"/>
    <mergeCell ref="F171:F174"/>
    <mergeCell ref="G171:G174"/>
    <mergeCell ref="M171:M174"/>
    <mergeCell ref="N171:N172"/>
    <mergeCell ref="O171:O172"/>
    <mergeCell ref="S171:S174"/>
    <mergeCell ref="B175:B176"/>
    <mergeCell ref="C175:C176"/>
    <mergeCell ref="D175:D176"/>
    <mergeCell ref="E175:E176"/>
    <mergeCell ref="F175:F176"/>
    <mergeCell ref="G175:G176"/>
    <mergeCell ref="H175:H176"/>
    <mergeCell ref="I175:I176"/>
    <mergeCell ref="M175:M176"/>
    <mergeCell ref="N175:N176"/>
    <mergeCell ref="O175:O176"/>
    <mergeCell ref="S175:S176"/>
    <mergeCell ref="B162:B163"/>
    <mergeCell ref="C162:C163"/>
    <mergeCell ref="D162:D163"/>
    <mergeCell ref="E162:E163"/>
    <mergeCell ref="F162:F163"/>
    <mergeCell ref="G162:G163"/>
    <mergeCell ref="H162:H163"/>
    <mergeCell ref="I162:I163"/>
    <mergeCell ref="M162:M163"/>
    <mergeCell ref="S162:S163"/>
    <mergeCell ref="B168:B169"/>
    <mergeCell ref="C168:C169"/>
    <mergeCell ref="D168:D169"/>
    <mergeCell ref="E168:E169"/>
    <mergeCell ref="F168:F169"/>
    <mergeCell ref="G168:G169"/>
    <mergeCell ref="G164:G165"/>
    <mergeCell ref="M164:M165"/>
    <mergeCell ref="E164:E165"/>
    <mergeCell ref="F164:F165"/>
    <mergeCell ref="S164:S165"/>
    <mergeCell ref="B164:B165"/>
    <mergeCell ref="C164:C165"/>
    <mergeCell ref="D164:D165"/>
    <mergeCell ref="B166:B167"/>
    <mergeCell ref="C166:C167"/>
    <mergeCell ref="D166:D167"/>
    <mergeCell ref="E166:E167"/>
    <mergeCell ref="F166:F167"/>
    <mergeCell ref="G166:G167"/>
    <mergeCell ref="M168:M169"/>
    <mergeCell ref="S168:S169"/>
    <mergeCell ref="B156:B158"/>
    <mergeCell ref="C156:C158"/>
    <mergeCell ref="D156:D158"/>
    <mergeCell ref="E156:E158"/>
    <mergeCell ref="F156:F158"/>
    <mergeCell ref="G156:G158"/>
    <mergeCell ref="B151:B155"/>
    <mergeCell ref="C151:C155"/>
    <mergeCell ref="D151:D155"/>
    <mergeCell ref="E151:E155"/>
    <mergeCell ref="F151:F155"/>
    <mergeCell ref="G151:G155"/>
    <mergeCell ref="M156:M158"/>
    <mergeCell ref="S156:S158"/>
    <mergeCell ref="N157:N158"/>
    <mergeCell ref="O157:O158"/>
    <mergeCell ref="B159:B160"/>
    <mergeCell ref="C159:C160"/>
    <mergeCell ref="D159:D160"/>
    <mergeCell ref="E159:E160"/>
    <mergeCell ref="F159:F160"/>
    <mergeCell ref="G159:G160"/>
    <mergeCell ref="H159:H160"/>
    <mergeCell ref="I159:I160"/>
    <mergeCell ref="M159:M160"/>
    <mergeCell ref="S159:S160"/>
    <mergeCell ref="O136:O137"/>
    <mergeCell ref="S136:S137"/>
    <mergeCell ref="H144:H145"/>
    <mergeCell ref="I144:I145"/>
    <mergeCell ref="M144:M148"/>
    <mergeCell ref="S144:S148"/>
    <mergeCell ref="H147:H148"/>
    <mergeCell ref="I147:I148"/>
    <mergeCell ref="B144:B148"/>
    <mergeCell ref="C144:C148"/>
    <mergeCell ref="D144:D148"/>
    <mergeCell ref="E144:E148"/>
    <mergeCell ref="F144:F148"/>
    <mergeCell ref="G144:G148"/>
    <mergeCell ref="M151:M155"/>
    <mergeCell ref="S151:S155"/>
    <mergeCell ref="N152:N153"/>
    <mergeCell ref="O152:O153"/>
    <mergeCell ref="B134:B135"/>
    <mergeCell ref="C134:C135"/>
    <mergeCell ref="D134:D135"/>
    <mergeCell ref="E134:E135"/>
    <mergeCell ref="F134:F135"/>
    <mergeCell ref="G134:G135"/>
    <mergeCell ref="H134:H135"/>
    <mergeCell ref="I134:I135"/>
    <mergeCell ref="B138:B139"/>
    <mergeCell ref="C138:C139"/>
    <mergeCell ref="D138:D139"/>
    <mergeCell ref="E138:E139"/>
    <mergeCell ref="F138:F139"/>
    <mergeCell ref="G138:G139"/>
    <mergeCell ref="M134:M135"/>
    <mergeCell ref="S134:S135"/>
    <mergeCell ref="B136:B137"/>
    <mergeCell ref="C136:C137"/>
    <mergeCell ref="D136:D137"/>
    <mergeCell ref="E136:E137"/>
    <mergeCell ref="F136:F137"/>
    <mergeCell ref="G136:G137"/>
    <mergeCell ref="H136:H137"/>
    <mergeCell ref="I136:I137"/>
    <mergeCell ref="H138:H139"/>
    <mergeCell ref="I138:I139"/>
    <mergeCell ref="M138:M139"/>
    <mergeCell ref="N138:N139"/>
    <mergeCell ref="O138:O139"/>
    <mergeCell ref="S138:S139"/>
    <mergeCell ref="M136:M137"/>
    <mergeCell ref="N136:N137"/>
    <mergeCell ref="B126:B130"/>
    <mergeCell ref="C126:C130"/>
    <mergeCell ref="D126:D130"/>
    <mergeCell ref="E126:E130"/>
    <mergeCell ref="F126:F130"/>
    <mergeCell ref="G126:G130"/>
    <mergeCell ref="H126:H127"/>
    <mergeCell ref="I126:I127"/>
    <mergeCell ref="M126:M130"/>
    <mergeCell ref="S126:S130"/>
    <mergeCell ref="H128:H130"/>
    <mergeCell ref="I128:I130"/>
    <mergeCell ref="B131:B133"/>
    <mergeCell ref="C131:C133"/>
    <mergeCell ref="D131:D133"/>
    <mergeCell ref="E131:E133"/>
    <mergeCell ref="F131:F133"/>
    <mergeCell ref="G131:G133"/>
    <mergeCell ref="M131:M133"/>
    <mergeCell ref="S131:S133"/>
    <mergeCell ref="B120:B122"/>
    <mergeCell ref="C120:C122"/>
    <mergeCell ref="D120:D122"/>
    <mergeCell ref="E120:E122"/>
    <mergeCell ref="F120:F122"/>
    <mergeCell ref="G120:G122"/>
    <mergeCell ref="M120:M122"/>
    <mergeCell ref="S120:S122"/>
    <mergeCell ref="B123:B125"/>
    <mergeCell ref="C123:C125"/>
    <mergeCell ref="D123:D125"/>
    <mergeCell ref="E123:E125"/>
    <mergeCell ref="F123:F125"/>
    <mergeCell ref="G123:G125"/>
    <mergeCell ref="M123:M125"/>
    <mergeCell ref="S123:S125"/>
    <mergeCell ref="H124:H125"/>
    <mergeCell ref="I124:I125"/>
    <mergeCell ref="H114:H115"/>
    <mergeCell ref="I114:I115"/>
    <mergeCell ref="M114:M116"/>
    <mergeCell ref="S114:S116"/>
    <mergeCell ref="B117:B119"/>
    <mergeCell ref="C117:C119"/>
    <mergeCell ref="D117:D119"/>
    <mergeCell ref="E117:E119"/>
    <mergeCell ref="F117:F119"/>
    <mergeCell ref="G117:G119"/>
    <mergeCell ref="B114:B116"/>
    <mergeCell ref="C114:C116"/>
    <mergeCell ref="D114:D116"/>
    <mergeCell ref="E114:E116"/>
    <mergeCell ref="F114:F116"/>
    <mergeCell ref="G114:G116"/>
    <mergeCell ref="H117:H118"/>
    <mergeCell ref="I117:I118"/>
    <mergeCell ref="M117:M119"/>
    <mergeCell ref="S117:S119"/>
    <mergeCell ref="B91:B92"/>
    <mergeCell ref="C91:C92"/>
    <mergeCell ref="D91:D92"/>
    <mergeCell ref="E91:E92"/>
    <mergeCell ref="F91:F92"/>
    <mergeCell ref="H108:H110"/>
    <mergeCell ref="I108:I110"/>
    <mergeCell ref="M108:M113"/>
    <mergeCell ref="S108:S113"/>
    <mergeCell ref="H111:H113"/>
    <mergeCell ref="I111:I113"/>
    <mergeCell ref="B108:B113"/>
    <mergeCell ref="C108:C113"/>
    <mergeCell ref="D108:D113"/>
    <mergeCell ref="E108:E113"/>
    <mergeCell ref="F108:F113"/>
    <mergeCell ref="G108:G113"/>
    <mergeCell ref="B98:B102"/>
    <mergeCell ref="C98:C102"/>
    <mergeCell ref="D98:D102"/>
    <mergeCell ref="E98:E102"/>
    <mergeCell ref="F98:F102"/>
    <mergeCell ref="G98:G102"/>
    <mergeCell ref="H103:H104"/>
    <mergeCell ref="I103:I104"/>
    <mergeCell ref="M103:M107"/>
    <mergeCell ref="S103:S107"/>
    <mergeCell ref="H105:H106"/>
    <mergeCell ref="I105:I106"/>
    <mergeCell ref="B103:B107"/>
    <mergeCell ref="C103:C107"/>
    <mergeCell ref="D103:D107"/>
    <mergeCell ref="E103:E107"/>
    <mergeCell ref="F103:F107"/>
    <mergeCell ref="G103:G107"/>
    <mergeCell ref="I88:I89"/>
    <mergeCell ref="M88:M90"/>
    <mergeCell ref="H93:H95"/>
    <mergeCell ref="I93:I95"/>
    <mergeCell ref="M93:M97"/>
    <mergeCell ref="N93:N94"/>
    <mergeCell ref="O93:O94"/>
    <mergeCell ref="S93:S97"/>
    <mergeCell ref="H91:H92"/>
    <mergeCell ref="I91:I92"/>
    <mergeCell ref="M91:M92"/>
    <mergeCell ref="S91:S92"/>
    <mergeCell ref="H98:H99"/>
    <mergeCell ref="I98:I99"/>
    <mergeCell ref="M98:M102"/>
    <mergeCell ref="S98:S102"/>
    <mergeCell ref="H100:H101"/>
    <mergeCell ref="I100:I101"/>
    <mergeCell ref="B86:B87"/>
    <mergeCell ref="C86:C87"/>
    <mergeCell ref="D86:D87"/>
    <mergeCell ref="E86:E87"/>
    <mergeCell ref="F86:F87"/>
    <mergeCell ref="G86:G87"/>
    <mergeCell ref="S88:S90"/>
    <mergeCell ref="D80:D82"/>
    <mergeCell ref="E80:E82"/>
    <mergeCell ref="F80:F82"/>
    <mergeCell ref="D83:D85"/>
    <mergeCell ref="E83:E85"/>
    <mergeCell ref="F83:F85"/>
    <mergeCell ref="M86:M87"/>
    <mergeCell ref="N86:N87"/>
    <mergeCell ref="O86:O87"/>
    <mergeCell ref="S86:S87"/>
    <mergeCell ref="B88:B90"/>
    <mergeCell ref="C88:C90"/>
    <mergeCell ref="D88:D90"/>
    <mergeCell ref="E88:E90"/>
    <mergeCell ref="F88:F90"/>
    <mergeCell ref="I84:I85"/>
    <mergeCell ref="B63:B66"/>
    <mergeCell ref="C63:C66"/>
    <mergeCell ref="D63:D66"/>
    <mergeCell ref="E63:E66"/>
    <mergeCell ref="F63:F66"/>
    <mergeCell ref="G63:G66"/>
    <mergeCell ref="M63:M66"/>
    <mergeCell ref="N63:N64"/>
    <mergeCell ref="O63:O64"/>
    <mergeCell ref="S63:S66"/>
    <mergeCell ref="H54:H56"/>
    <mergeCell ref="I54:I56"/>
    <mergeCell ref="M54:M56"/>
    <mergeCell ref="S54:S56"/>
    <mergeCell ref="N55:N56"/>
    <mergeCell ref="O55:O56"/>
    <mergeCell ref="B54:B56"/>
    <mergeCell ref="C54:C56"/>
    <mergeCell ref="D54:D56"/>
    <mergeCell ref="E54:E56"/>
    <mergeCell ref="F54:F56"/>
    <mergeCell ref="G54:G56"/>
    <mergeCell ref="H57:H58"/>
    <mergeCell ref="I57:I58"/>
    <mergeCell ref="M57:M59"/>
    <mergeCell ref="S57:S59"/>
    <mergeCell ref="B60:B62"/>
    <mergeCell ref="C60:C62"/>
    <mergeCell ref="D60:D62"/>
    <mergeCell ref="E60:E62"/>
    <mergeCell ref="F60:F62"/>
    <mergeCell ref="G60:G62"/>
    <mergeCell ref="B57:B59"/>
    <mergeCell ref="C57:C59"/>
    <mergeCell ref="D57:D59"/>
    <mergeCell ref="E57:E59"/>
    <mergeCell ref="F57:F59"/>
    <mergeCell ref="G57:G59"/>
    <mergeCell ref="M60:M62"/>
    <mergeCell ref="S60:S62"/>
    <mergeCell ref="N61:N62"/>
    <mergeCell ref="O61:O62"/>
    <mergeCell ref="H47:H49"/>
    <mergeCell ref="I47:I49"/>
    <mergeCell ref="M47:M49"/>
    <mergeCell ref="S47:S49"/>
    <mergeCell ref="N48:N49"/>
    <mergeCell ref="O48:O49"/>
    <mergeCell ref="B47:B49"/>
    <mergeCell ref="C47:C49"/>
    <mergeCell ref="D47:D49"/>
    <mergeCell ref="E47:E49"/>
    <mergeCell ref="F47:F49"/>
    <mergeCell ref="G47:G49"/>
    <mergeCell ref="M50:M53"/>
    <mergeCell ref="N50:N51"/>
    <mergeCell ref="O50:O51"/>
    <mergeCell ref="S50:S53"/>
    <mergeCell ref="N52:N53"/>
    <mergeCell ref="O52:O53"/>
    <mergeCell ref="B50:B53"/>
    <mergeCell ref="C50:C53"/>
    <mergeCell ref="D50:D53"/>
    <mergeCell ref="E50:E53"/>
    <mergeCell ref="F50:F53"/>
    <mergeCell ref="G50:G53"/>
    <mergeCell ref="D44:D46"/>
    <mergeCell ref="E44:E46"/>
    <mergeCell ref="F44:F46"/>
    <mergeCell ref="M36:M38"/>
    <mergeCell ref="N36:N37"/>
    <mergeCell ref="O36:O37"/>
    <mergeCell ref="S36:S38"/>
    <mergeCell ref="B39:B43"/>
    <mergeCell ref="C39:C43"/>
    <mergeCell ref="D39:D43"/>
    <mergeCell ref="E39:E43"/>
    <mergeCell ref="F39:F43"/>
    <mergeCell ref="G39:G43"/>
    <mergeCell ref="G44:G46"/>
    <mergeCell ref="H44:H46"/>
    <mergeCell ref="I44:I46"/>
    <mergeCell ref="M44:M46"/>
    <mergeCell ref="S44:S46"/>
    <mergeCell ref="N45:N46"/>
    <mergeCell ref="O45:O46"/>
    <mergeCell ref="H39:H43"/>
    <mergeCell ref="I39:I41"/>
    <mergeCell ref="M39:M43"/>
    <mergeCell ref="S39:S43"/>
    <mergeCell ref="I42:I43"/>
    <mergeCell ref="M166:M167"/>
    <mergeCell ref="S166:S167"/>
    <mergeCell ref="G270:G274"/>
    <mergeCell ref="F270:F274"/>
    <mergeCell ref="E270:E274"/>
    <mergeCell ref="C270:C274"/>
    <mergeCell ref="D270:D274"/>
    <mergeCell ref="B270:B274"/>
    <mergeCell ref="M270:M274"/>
    <mergeCell ref="S270:S274"/>
    <mergeCell ref="C1:E3"/>
    <mergeCell ref="F1:L1"/>
    <mergeCell ref="F2:L2"/>
    <mergeCell ref="F3:L3"/>
    <mergeCell ref="C5:M5"/>
    <mergeCell ref="B7:B8"/>
    <mergeCell ref="C7:C8"/>
    <mergeCell ref="D7:D8"/>
    <mergeCell ref="E7:F7"/>
    <mergeCell ref="G7:G8"/>
    <mergeCell ref="H7:I7"/>
    <mergeCell ref="J7:L7"/>
    <mergeCell ref="N7:O7"/>
    <mergeCell ref="P7:R7"/>
    <mergeCell ref="B36:B38"/>
    <mergeCell ref="C36:C38"/>
    <mergeCell ref="D36:D38"/>
    <mergeCell ref="E36:E38"/>
    <mergeCell ref="F36:F38"/>
    <mergeCell ref="G36:G38"/>
    <mergeCell ref="B44:B46"/>
    <mergeCell ref="C44:C46"/>
    <mergeCell ref="M275:M277"/>
    <mergeCell ref="B275:B277"/>
    <mergeCell ref="C275:C277"/>
    <mergeCell ref="D275:D277"/>
    <mergeCell ref="E275:E277"/>
    <mergeCell ref="F275:F277"/>
    <mergeCell ref="G275:G277"/>
    <mergeCell ref="S275:S277"/>
    <mergeCell ref="H278:H279"/>
    <mergeCell ref="I278:I279"/>
    <mergeCell ref="G278:G281"/>
    <mergeCell ref="M278:M281"/>
    <mergeCell ref="F278:F281"/>
    <mergeCell ref="E278:E281"/>
    <mergeCell ref="D278:D281"/>
    <mergeCell ref="C278:C281"/>
    <mergeCell ref="B278:B281"/>
    <mergeCell ref="S278:S281"/>
    <mergeCell ref="E230:E232"/>
    <mergeCell ref="F230:F232"/>
    <mergeCell ref="E233:E235"/>
    <mergeCell ref="F233:F235"/>
    <mergeCell ref="G233:G235"/>
    <mergeCell ref="D219:D222"/>
    <mergeCell ref="E219:E222"/>
    <mergeCell ref="D223:D224"/>
    <mergeCell ref="E223:E224"/>
    <mergeCell ref="F223:F224"/>
    <mergeCell ref="G223:G224"/>
    <mergeCell ref="C219:C222"/>
    <mergeCell ref="F219:F222"/>
    <mergeCell ref="G219:G222"/>
    <mergeCell ref="M219:M222"/>
    <mergeCell ref="S219:S222"/>
    <mergeCell ref="H223:H224"/>
    <mergeCell ref="I223:I224"/>
    <mergeCell ref="M223:M224"/>
    <mergeCell ref="S223:S224"/>
    <mergeCell ref="D72:D73"/>
    <mergeCell ref="E72:E73"/>
    <mergeCell ref="F72:F73"/>
    <mergeCell ref="D75:D79"/>
    <mergeCell ref="E75:E79"/>
    <mergeCell ref="F75:F79"/>
    <mergeCell ref="E236:E237"/>
    <mergeCell ref="F236:F237"/>
    <mergeCell ref="G236:G237"/>
    <mergeCell ref="G230:G232"/>
    <mergeCell ref="M230:M232"/>
    <mergeCell ref="S230:S232"/>
    <mergeCell ref="H233:H235"/>
    <mergeCell ref="M233:M234"/>
    <mergeCell ref="S233:S234"/>
    <mergeCell ref="I234:I235"/>
    <mergeCell ref="H236:H237"/>
    <mergeCell ref="M236:M237"/>
    <mergeCell ref="S236:S237"/>
    <mergeCell ref="D226:D229"/>
    <mergeCell ref="D230:D232"/>
    <mergeCell ref="D233:D235"/>
    <mergeCell ref="D236:D237"/>
    <mergeCell ref="E226:E229"/>
    <mergeCell ref="F226:F229"/>
    <mergeCell ref="G226:G229"/>
    <mergeCell ref="M226:M229"/>
    <mergeCell ref="S226:S229"/>
    <mergeCell ref="H227:H229"/>
    <mergeCell ref="I227:I229"/>
    <mergeCell ref="J228:J229"/>
    <mergeCell ref="L228:L229"/>
    <mergeCell ref="B219:B222"/>
    <mergeCell ref="B223:B224"/>
    <mergeCell ref="B226:B229"/>
    <mergeCell ref="B230:B232"/>
    <mergeCell ref="B233:B235"/>
    <mergeCell ref="B236:B237"/>
    <mergeCell ref="D67:D69"/>
    <mergeCell ref="E67:E69"/>
    <mergeCell ref="F67:F69"/>
    <mergeCell ref="D70:D71"/>
    <mergeCell ref="E70:E71"/>
    <mergeCell ref="F70:F71"/>
    <mergeCell ref="G70:G71"/>
    <mergeCell ref="I70:I71"/>
    <mergeCell ref="J70:J71"/>
    <mergeCell ref="K70:K71"/>
    <mergeCell ref="C223:C224"/>
    <mergeCell ref="C226:C229"/>
    <mergeCell ref="C230:C232"/>
    <mergeCell ref="C233:C235"/>
    <mergeCell ref="C236:C237"/>
    <mergeCell ref="K228:K229"/>
    <mergeCell ref="G91:G92"/>
    <mergeCell ref="G88:G90"/>
    <mergeCell ref="B93:B97"/>
    <mergeCell ref="C93:C97"/>
    <mergeCell ref="D93:D97"/>
    <mergeCell ref="E93:E97"/>
    <mergeCell ref="F93:F97"/>
    <mergeCell ref="G93:G97"/>
    <mergeCell ref="H88:H89"/>
    <mergeCell ref="C67:C69"/>
    <mergeCell ref="C70:C71"/>
    <mergeCell ref="C72:C73"/>
    <mergeCell ref="C75:C79"/>
    <mergeCell ref="C80:C82"/>
    <mergeCell ref="C83:C85"/>
    <mergeCell ref="B67:B69"/>
    <mergeCell ref="B70:B71"/>
    <mergeCell ref="B72:B73"/>
    <mergeCell ref="B75:B79"/>
    <mergeCell ref="B80:B82"/>
    <mergeCell ref="B83:B85"/>
    <mergeCell ref="G67:G69"/>
    <mergeCell ref="M67:M69"/>
    <mergeCell ref="S67:S69"/>
    <mergeCell ref="M70:M71"/>
    <mergeCell ref="S70:S71"/>
    <mergeCell ref="G72:G73"/>
    <mergeCell ref="M72:M73"/>
    <mergeCell ref="S72:S73"/>
    <mergeCell ref="G75:G79"/>
    <mergeCell ref="I75:I76"/>
    <mergeCell ref="M75:M79"/>
    <mergeCell ref="S75:S79"/>
    <mergeCell ref="I78:I79"/>
    <mergeCell ref="G80:G82"/>
    <mergeCell ref="I80:I81"/>
    <mergeCell ref="M80:M82"/>
    <mergeCell ref="S80:S82"/>
    <mergeCell ref="G83:G85"/>
    <mergeCell ref="M83:M85"/>
    <mergeCell ref="S83:S85"/>
    <mergeCell ref="L70:L71"/>
  </mergeCells>
  <conditionalFormatting sqref="M13 S117">
    <cfRule type="cellIs" dxfId="80" priority="1" operator="equal">
      <formula>"Extremo"</formula>
    </cfRule>
    <cfRule type="cellIs" dxfId="79" priority="2" operator="equal">
      <formula>"Alto"</formula>
    </cfRule>
    <cfRule type="cellIs" dxfId="78" priority="3" operator="equal">
      <formula>"Moderado"</formula>
    </cfRule>
    <cfRule type="cellIs" dxfId="77" priority="4" operator="equal">
      <formula>"Bajo"</formula>
    </cfRule>
  </conditionalFormatting>
  <conditionalFormatting sqref="M44">
    <cfRule type="cellIs" dxfId="76" priority="125" operator="equal">
      <formula>"Bajo"</formula>
    </cfRule>
    <cfRule type="cellIs" dxfId="75" priority="124" operator="equal">
      <formula>"Moderado"</formula>
    </cfRule>
    <cfRule type="cellIs" dxfId="74" priority="123" operator="equal">
      <formula>"Alto"</formula>
    </cfRule>
    <cfRule type="cellIs" dxfId="73" priority="122" operator="equal">
      <formula>"Extremo"</formula>
    </cfRule>
  </conditionalFormatting>
  <conditionalFormatting sqref="M47">
    <cfRule type="cellIs" dxfId="72" priority="118" operator="equal">
      <formula>"Extremo"</formula>
    </cfRule>
    <cfRule type="cellIs" dxfId="71" priority="121" operator="equal">
      <formula>"Bajo"</formula>
    </cfRule>
    <cfRule type="cellIs" dxfId="70" priority="120" operator="equal">
      <formula>"Moderado"</formula>
    </cfRule>
    <cfRule type="cellIs" dxfId="69" priority="119" operator="equal">
      <formula>"Alto"</formula>
    </cfRule>
  </conditionalFormatting>
  <conditionalFormatting sqref="M50">
    <cfRule type="cellIs" dxfId="68" priority="117" operator="equal">
      <formula>"Bajo"</formula>
    </cfRule>
    <cfRule type="cellIs" dxfId="67" priority="116" operator="equal">
      <formula>"Moderado"</formula>
    </cfRule>
    <cfRule type="cellIs" dxfId="66" priority="114" operator="equal">
      <formula>"Extremo"</formula>
    </cfRule>
    <cfRule type="cellIs" dxfId="65" priority="115" operator="equal">
      <formula>"Alto"</formula>
    </cfRule>
  </conditionalFormatting>
  <conditionalFormatting sqref="M98">
    <cfRule type="cellIs" dxfId="64" priority="53" operator="equal">
      <formula>"Bajo"</formula>
    </cfRule>
    <cfRule type="cellIs" dxfId="63" priority="52" operator="equal">
      <formula>"Moderado"</formula>
    </cfRule>
    <cfRule type="cellIs" dxfId="62" priority="51" operator="equal">
      <formula>"Alto"</formula>
    </cfRule>
    <cfRule type="cellIs" dxfId="61" priority="50" operator="equal">
      <formula>"Extremo"</formula>
    </cfRule>
  </conditionalFormatting>
  <conditionalFormatting sqref="M103">
    <cfRule type="cellIs" dxfId="60" priority="46" operator="equal">
      <formula>"Extremo"</formula>
    </cfRule>
    <cfRule type="cellIs" dxfId="59" priority="49" operator="equal">
      <formula>"Bajo"</formula>
    </cfRule>
    <cfRule type="cellIs" dxfId="58" priority="47" operator="equal">
      <formula>"Alto"</formula>
    </cfRule>
    <cfRule type="cellIs" dxfId="57" priority="48" operator="equal">
      <formula>"Moderado"</formula>
    </cfRule>
  </conditionalFormatting>
  <conditionalFormatting sqref="M117">
    <cfRule type="cellIs" dxfId="56" priority="35" operator="equal">
      <formula>"Alto"</formula>
    </cfRule>
    <cfRule type="cellIs" dxfId="55" priority="34" operator="equal">
      <formula>"Extremo"</formula>
    </cfRule>
    <cfRule type="cellIs" dxfId="54" priority="36" operator="equal">
      <formula>"Moderado"</formula>
    </cfRule>
    <cfRule type="cellIs" dxfId="53" priority="37" operator="equal">
      <formula>"Bajo"</formula>
    </cfRule>
  </conditionalFormatting>
  <conditionalFormatting sqref="M164">
    <cfRule type="cellIs" dxfId="52" priority="18" operator="equal">
      <formula>"Alto"</formula>
    </cfRule>
    <cfRule type="cellIs" dxfId="51" priority="19" operator="equal">
      <formula>"Moderado"</formula>
    </cfRule>
    <cfRule type="cellIs" dxfId="50" priority="20" operator="equal">
      <formula>"Bajo"</formula>
    </cfRule>
    <cfRule type="cellIs" dxfId="49" priority="17" operator="equal">
      <formula>"Extremo"</formula>
    </cfRule>
  </conditionalFormatting>
  <conditionalFormatting sqref="M166">
    <cfRule type="cellIs" dxfId="48" priority="9" operator="equal">
      <formula>"Extremo"</formula>
    </cfRule>
    <cfRule type="cellIs" dxfId="47" priority="10" operator="equal">
      <formula>"Alto"</formula>
    </cfRule>
    <cfRule type="cellIs" dxfId="46" priority="11" operator="equal">
      <formula>"Moderado"</formula>
    </cfRule>
    <cfRule type="cellIs" dxfId="45" priority="12" operator="equal">
      <formula>"Bajo"</formula>
    </cfRule>
  </conditionalFormatting>
  <conditionalFormatting sqref="M337:M338">
    <cfRule type="cellIs" dxfId="44" priority="32" operator="equal">
      <formula>"Menor"</formula>
    </cfRule>
    <cfRule type="cellIs" dxfId="43" priority="31" operator="equal">
      <formula>"Moderado"</formula>
    </cfRule>
    <cfRule type="cellIs" dxfId="42" priority="30" operator="equal">
      <formula>"Mayor"</formula>
    </cfRule>
    <cfRule type="cellIs" dxfId="41" priority="29" operator="equal">
      <formula>"Catastrófico"</formula>
    </cfRule>
    <cfRule type="cellIs" dxfId="40" priority="33" operator="equal">
      <formula>"Leve"</formula>
    </cfRule>
  </conditionalFormatting>
  <conditionalFormatting sqref="S36">
    <cfRule type="cellIs" dxfId="39" priority="93" operator="equal">
      <formula>"Bajo"</formula>
    </cfRule>
    <cfRule type="cellIs" dxfId="38" priority="91" operator="equal">
      <formula>"Alto"</formula>
    </cfRule>
    <cfRule type="cellIs" dxfId="37" priority="92" operator="equal">
      <formula>"Moderado"</formula>
    </cfRule>
    <cfRule type="cellIs" dxfId="36" priority="90" operator="equal">
      <formula>"Extremo"</formula>
    </cfRule>
  </conditionalFormatting>
  <conditionalFormatting sqref="S44">
    <cfRule type="cellIs" dxfId="35" priority="94" operator="equal">
      <formula>"Extremo"</formula>
    </cfRule>
    <cfRule type="cellIs" dxfId="34" priority="95" operator="equal">
      <formula>"Alto"</formula>
    </cfRule>
    <cfRule type="cellIs" dxfId="33" priority="96" operator="equal">
      <formula>"Moderado"</formula>
    </cfRule>
    <cfRule type="cellIs" dxfId="32" priority="97" operator="equal">
      <formula>"Bajo"</formula>
    </cfRule>
  </conditionalFormatting>
  <conditionalFormatting sqref="S50">
    <cfRule type="cellIs" dxfId="31" priority="99" operator="equal">
      <formula>"Alto"</formula>
    </cfRule>
    <cfRule type="cellIs" dxfId="30" priority="101" operator="equal">
      <formula>"Bajo"</formula>
    </cfRule>
    <cfRule type="cellIs" dxfId="29" priority="98" operator="equal">
      <formula>"Extremo"</formula>
    </cfRule>
    <cfRule type="cellIs" dxfId="28" priority="100" operator="equal">
      <formula>"Moderado"</formula>
    </cfRule>
  </conditionalFormatting>
  <conditionalFormatting sqref="S57">
    <cfRule type="cellIs" dxfId="27" priority="104" operator="equal">
      <formula>"Moderado"</formula>
    </cfRule>
    <cfRule type="cellIs" dxfId="26" priority="103" operator="equal">
      <formula>"Alto"</formula>
    </cfRule>
    <cfRule type="cellIs" dxfId="25" priority="102" operator="equal">
      <formula>"Extremo"</formula>
    </cfRule>
    <cfRule type="cellIs" dxfId="24" priority="105" operator="equal">
      <formula>"Bajo"</formula>
    </cfRule>
  </conditionalFormatting>
  <conditionalFormatting sqref="S60">
    <cfRule type="cellIs" dxfId="23" priority="107" operator="equal">
      <formula>"Alto"</formula>
    </cfRule>
    <cfRule type="cellIs" dxfId="22" priority="106" operator="equal">
      <formula>"Extremo"</formula>
    </cfRule>
    <cfRule type="cellIs" dxfId="21" priority="108" operator="equal">
      <formula>"Moderado"</formula>
    </cfRule>
    <cfRule type="cellIs" dxfId="20" priority="109" operator="equal">
      <formula>"Bajo"</formula>
    </cfRule>
  </conditionalFormatting>
  <conditionalFormatting sqref="S63">
    <cfRule type="cellIs" dxfId="19" priority="110" operator="equal">
      <formula>"Extremo"</formula>
    </cfRule>
    <cfRule type="cellIs" dxfId="18" priority="111" operator="equal">
      <formula>"Alto"</formula>
    </cfRule>
    <cfRule type="cellIs" dxfId="17" priority="112" operator="equal">
      <formula>"Moderado"</formula>
    </cfRule>
    <cfRule type="cellIs" dxfId="16" priority="113" operator="equal">
      <formula>"Bajo"</formula>
    </cfRule>
  </conditionalFormatting>
  <conditionalFormatting sqref="S134">
    <cfRule type="cellIs" dxfId="15" priority="44" operator="equal">
      <formula>"Moderado"</formula>
    </cfRule>
    <cfRule type="cellIs" dxfId="14" priority="45" operator="equal">
      <formula>"Bajo"</formula>
    </cfRule>
    <cfRule type="cellIs" dxfId="13" priority="42" operator="equal">
      <formula>"Extremo"</formula>
    </cfRule>
    <cfRule type="cellIs" dxfId="12" priority="43" operator="equal">
      <formula>"Alto"</formula>
    </cfRule>
  </conditionalFormatting>
  <conditionalFormatting sqref="S164">
    <cfRule type="cellIs" dxfId="11" priority="14" operator="equal">
      <formula>"Alto"</formula>
    </cfRule>
    <cfRule type="cellIs" dxfId="10" priority="15" operator="equal">
      <formula>"Moderado"</formula>
    </cfRule>
    <cfRule type="cellIs" dxfId="9" priority="13" operator="equal">
      <formula>"Extremo"</formula>
    </cfRule>
    <cfRule type="cellIs" dxfId="8" priority="16" operator="equal">
      <formula>"Bajo"</formula>
    </cfRule>
  </conditionalFormatting>
  <conditionalFormatting sqref="S357">
    <cfRule type="cellIs" dxfId="7" priority="22" operator="equal">
      <formula>"Alto"</formula>
    </cfRule>
    <cfRule type="cellIs" dxfId="6" priority="21" operator="equal">
      <formula>"Extremo"</formula>
    </cfRule>
    <cfRule type="cellIs" dxfId="5" priority="24" operator="equal">
      <formula>"Bajo"</formula>
    </cfRule>
    <cfRule type="cellIs" dxfId="4" priority="23" operator="equal">
      <formula>"Moderado"</formula>
    </cfRule>
  </conditionalFormatting>
  <conditionalFormatting sqref="S359">
    <cfRule type="cellIs" dxfId="3" priority="27" operator="equal">
      <formula>"Moderado"</formula>
    </cfRule>
    <cfRule type="cellIs" dxfId="2" priority="26" operator="equal">
      <formula>"Alto"</formula>
    </cfRule>
    <cfRule type="cellIs" dxfId="1" priority="25" operator="equal">
      <formula>"Extremo"</formula>
    </cfRule>
    <cfRule type="cellIs" dxfId="0" priority="28" operator="equal">
      <formula>"Bajo"</formula>
    </cfRule>
  </conditionalFormatting>
  <dataValidations count="17">
    <dataValidation type="list" allowBlank="1" showInputMessage="1" showErrorMessage="1" sqref="O365:O367" xr:uid="{42964DAD-D883-404D-86BB-70C780F8C5DF}">
      <formula1>$E$36:$E$57</formula1>
    </dataValidation>
    <dataValidation type="list" allowBlank="1" showInputMessage="1" showErrorMessage="1" sqref="O353:O355 O357 O359:O360 O362 O364" xr:uid="{1171F7EF-1E2E-4C1B-A28E-4BE07643C378}">
      <formula1>$E$36:$E$61</formula1>
    </dataValidation>
    <dataValidation type="list" allowBlank="1" showInputMessage="1" showErrorMessage="1" sqref="O350:O351" xr:uid="{81CFDE9E-0F23-4E52-B09A-06FCDDD2ADBE}">
      <formula1>$E$36:$E$65</formula1>
    </dataValidation>
    <dataValidation type="list" allowBlank="1" showInputMessage="1" showErrorMessage="1" sqref="O337:O338" xr:uid="{4FCFF8A0-0886-4EB1-83F1-B99463C9BE7B}">
      <formula1>$E$36:$E$43</formula1>
    </dataValidation>
    <dataValidation type="list" allowBlank="1" showInputMessage="1" showErrorMessage="1" sqref="O322 O317 O314" xr:uid="{0B62DC28-50E7-4C04-89B7-34CA349A9835}">
      <formula1>$F$37:$F$43</formula1>
    </dataValidation>
    <dataValidation type="list" allowBlank="1" showInputMessage="1" showErrorMessage="1" sqref="O304:O305" xr:uid="{1DFF3F1E-A455-4DEC-AA66-904C938718A9}">
      <formula1>$E$36:$E$49</formula1>
    </dataValidation>
    <dataValidation type="list" allowBlank="1" showInputMessage="1" showErrorMessage="1" sqref="O285" xr:uid="{A41E0E69-16A4-4CD1-BBEF-C6545C89E45C}">
      <formula1>$E$36:$E$41</formula1>
    </dataValidation>
    <dataValidation type="list" allowBlank="1" showInputMessage="1" showErrorMessage="1" sqref="O215:O216" xr:uid="{1D16F662-39BE-4DBC-9789-2A1CA6897A0E}">
      <formula1>$E$36:$E$53</formula1>
    </dataValidation>
    <dataValidation type="list" allowBlank="1" showInputMessage="1" showErrorMessage="1" sqref="O205:O208" xr:uid="{ED0DE08D-7842-44AD-B712-7995E49F3647}">
      <formula1>$E$36:$E$55</formula1>
    </dataValidation>
    <dataValidation type="list" allowBlank="1" showInputMessage="1" showErrorMessage="1" sqref="O210:O211 O75" xr:uid="{E34294B1-80B2-40E0-BED0-2B458344E5C7}">
      <formula1>$E$36:$E$54</formula1>
    </dataValidation>
    <dataValidation type="list" allowBlank="1" showInputMessage="1" showErrorMessage="1" sqref="O171 O177" xr:uid="{D8907AF0-CA98-452A-9A9C-6875B60A8170}">
      <formula1>$F$36:$F$39</formula1>
    </dataValidation>
    <dataValidation type="list" allowBlank="1" showInputMessage="1" showErrorMessage="1" sqref="O168 O170" xr:uid="{D805B831-65BA-461A-A698-3DB03F265D6C}">
      <formula1>$E$36:$E$37</formula1>
    </dataValidation>
    <dataValidation type="list" allowBlank="1" showInputMessage="1" showErrorMessage="1" sqref="O136 O140:O142 O138" xr:uid="{509D8334-7C9A-47D2-83AE-2B3916A1A972}">
      <formula1>$F$36:$F$38</formula1>
    </dataValidation>
    <dataValidation type="list" allowBlank="1" showInputMessage="1" showErrorMessage="1" sqref="O134 O131 O123 O126 O114 O117 O120:O121 O328 O330:O331 O335 O326 O324" xr:uid="{42E78780-BC75-4B35-92D2-D5DF9190E5E9}">
      <formula1>$E$36:$E$42</formula1>
    </dataValidation>
    <dataValidation type="list" allowBlank="1" showInputMessage="1" showErrorMessage="1" sqref="O103 O93 O95 O98" xr:uid="{15B65049-285E-4845-812E-2D324F061163}">
      <formula1>$E$36:$E$50</formula1>
    </dataValidation>
    <dataValidation type="list" allowBlank="1" showInputMessage="1" showErrorMessage="1" sqref="E254 E250" xr:uid="{E1588FE1-12F3-4031-AE4C-9AAE950AEDAE}">
      <formula1>$C$265:$C$316</formula1>
    </dataValidation>
    <dataValidation type="list" allowBlank="1" showInputMessage="1" showErrorMessage="1" sqref="O13:O14 O23 O30:O31" xr:uid="{0A9A5A21-1630-4934-BACA-439337AC7DC4}">
      <formula1>$E$9:$E$14</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3">
        <x14:dataValidation type="list" allowBlank="1" showInputMessage="1" showErrorMessage="1" xr:uid="{EF98CA26-8154-46DF-BDE5-08647886DC33}">
          <x14:formula1>
            <xm:f>'D:\Usuarios\1057580062\Downloads\OneDrive_2024-12-24\1. RIESGOS DE GESTIÓN\28. MIS7 Atención Integral grupos interés - Socioambiental\[MIS7 Atención Integral grupos interés - Socioambiental RGestión.xlsx]Riesgos de gestión'!#REF!</xm:f>
          </x14:formula1>
          <xm:sqref>H372 E372:E373 N372:N373</xm:sqref>
        </x14:dataValidation>
        <x14:dataValidation type="list" allowBlank="1" showInputMessage="1" showErrorMessage="1" xr:uid="{16C00883-2DBA-40AA-8516-3567CB947241}">
          <x14:formula1>
            <xm:f>'D:\Usuarios\1057580062\Downloads\OneDrive_2024-12-24\1. RIESGOS DE GESTIÓN\27. MIS7 Atención Integral grupos interés - Notificaciones\[MIS7 Atención Integral grupos interés - Notificaciones RGestion .xlsx]Riesgos de gestión'!#REF!</xm:f>
          </x14:formula1>
          <xm:sqref>H370 E365:E371 N368:N371</xm:sqref>
        </x14:dataValidation>
        <x14:dataValidation type="list" allowBlank="1" showInputMessage="1" showErrorMessage="1" xr:uid="{4BFADF67-D99F-4871-934A-5B4925F31A43}">
          <x14:formula1>
            <xm:f>'D:\Usuarios\1057580062\Downloads\OneDrive_2024-12-24\1. RIESGOS DE GESTIÓN\26. MIS7 Atención Integral grupos interés - Comunicaciones\[MIS7 Atención Integral Grupos Interés RGestion Comunicaciones 2025 Final V1.xlsx]Riesgos de gestión'!#REF!</xm:f>
          </x14:formula1>
          <xm:sqref>I353 I356:I357 I359 I362:I363 E353:F355 E357:F357 E359:F359 E362:F363</xm:sqref>
        </x14:dataValidation>
        <x14:dataValidation type="list" allowBlank="1" showInputMessage="1" showErrorMessage="1" xr:uid="{012830A3-FDC4-4711-B089-BF718B017208}">
          <x14:formula1>
            <xm:f>'D:\Usuarios\1057580062\Downloads\OneDrive_2024-12-24\1. RIESGOS DE GESTIÓN\25. MIS6 Gestión Integral de la información minera\[MIS6 Gestión Integral de la información minera RGestion 2025 .xlsx]Riesgos de gestión'!#REF!</xm:f>
          </x14:formula1>
          <xm:sqref>E339 E345:E350</xm:sqref>
        </x14:dataValidation>
        <x14:dataValidation type="list" allowBlank="1" showInputMessage="1" showErrorMessage="1" xr:uid="{A99C3578-22E6-4EB6-AE41-C83D5C3FEBB9}">
          <x14:formula1>
            <xm:f>'D:\Usuarios\1057580062\Downloads\OneDrive_2024-12-24\1. RIESGOS DE GESTIÓN\24. MIS5 Seguridad Minera\[MIS5 Seguridad Minera RGestión 2025 .xlsx]Riesgos de gestión'!#REF!</xm:f>
          </x14:formula1>
          <xm:sqref>E335:F336 E324:F331</xm:sqref>
        </x14:dataValidation>
        <x14:dataValidation type="list" allowBlank="1" showInputMessage="1" showErrorMessage="1" xr:uid="{B4948982-7433-4827-A7C4-518E707E7C7F}">
          <x14:formula1>
            <xm:f>'D:\Usuarios\1057580062\Downloads\OneDrive_2024-12-24\1. RIESGOS DE GESTIÓN\23. MIS4 Gestión Integral Seguimiento - Regalías\[MIS4 Gestión Integral Seguimiento Regalias - RGestion 205 .xlsx]Riesgos de gestión'!#REF!</xm:f>
          </x14:formula1>
          <xm:sqref>E309:E314 E317:E323</xm:sqref>
        </x14:dataValidation>
        <x14:dataValidation type="list" allowBlank="1" showInputMessage="1" showErrorMessage="1" xr:uid="{55F06B18-68C4-4B89-92A0-553D52171C48}">
          <x14:formula1>
            <xm:f>'D:\Usuarios\1057580062\Downloads\OneDrive_2024-12-24\1. RIESGOS DE GESTIÓN\22. MIS4 Gestión Integral Seguimiento - Modificación a Títulos\[MIS4 Gestión Integral Seguimiento - Modificación a Títulos RGestion .xlsx]Riesgos de gestión'!#REF!</xm:f>
          </x14:formula1>
          <xm:sqref>E304:E308</xm:sqref>
        </x14:dataValidation>
        <x14:dataValidation type="list" allowBlank="1" showInputMessage="1" showErrorMessage="1" xr:uid="{A2B018A6-FF4F-42D5-B90D-9A5DFEBA86A8}">
          <x14:formula1>
            <xm:f>'D:\Usuarios\1057580062\Downloads\OneDrive_2024-12-24\1. RIESGOS DE GESTIÓN\21. MIS4 Gestión Integral Seguimiento - Estudios Técnicos\[MIS4 Seguimiento y control - Evaluación ET RGestión V.1 2025(1).xlsx]Riesgos de gestión'!#REF!</xm:f>
          </x14:formula1>
          <xm:sqref>E299:E302</xm:sqref>
        </x14:dataValidation>
        <x14:dataValidation type="list" allowBlank="1" showInputMessage="1" showErrorMessage="1" xr:uid="{36036BA5-ACD5-4FEF-A3C1-DB798D93CDE8}">
          <x14:formula1>
            <xm:f>'D:\Usuarios\1057580062\Downloads\OneDrive_2024-12-24\1. RIESGOS DE GESTIÓN\20. MIS4 Gestión Integral Seguimiento - Fiscalización\[MIS4 Seguimiento y control Fiscalizacion RGestion 2025.xlsx]Riesgos de gestión'!#REF!</xm:f>
          </x14:formula1>
          <xm:sqref>E282 E286:E298</xm:sqref>
        </x14:dataValidation>
        <x14:dataValidation type="list" allowBlank="1" showInputMessage="1" showErrorMessage="1" xr:uid="{D20FBB22-7F35-44F1-ABBD-7439DC9C2071}">
          <x14:formula1>
            <xm:f>'D:\Usuarios\1057580062\Downloads\OneDrive_2024-12-24\1. RIESGOS DE GESTIÓN\18. MIS2 Gestión de la Inversión Minera\[MIS2 Gestión Inversion Minera Riesgos Gestion 2025 .xlsx]Riesgos de gestión'!#REF!</xm:f>
          </x14:formula1>
          <xm:sqref>E261 E267:E270 E275 E278</xm:sqref>
        </x14:dataValidation>
        <x14:dataValidation type="list" allowBlank="1" showInputMessage="1" showErrorMessage="1" xr:uid="{8865CC2D-AF84-4EDA-8B71-C4EB88555A64}">
          <x14:formula1>
            <xm:f>'D:\Usuarios\1057580062\Downloads\OneDrive_2024-12-24\1. RIESGOS DE GESTIÓN\17. MIS1 Delimitación y declaración - Grupo de Promoción\[MIS1 Delimitación Promocion RGestion 2025.xlsx]Riesgos de gestión'!#REF!</xm:f>
          </x14:formula1>
          <xm:sqref>E256:E260</xm:sqref>
        </x14:dataValidation>
        <x14:dataValidation type="list" allowBlank="1" showInputMessage="1" showErrorMessage="1" xr:uid="{B4532A99-6EEF-44C0-A6BA-F5EFA9F27340}">
          <x14:formula1>
            <xm:f>'D:\Usuarios\1057580062\Downloads\OneDrive_2024-12-24\1. RIESGOS DE GESTIÓN\16. MIS1 Delimitación y declaración - Grupo de Fomento\[MIS1 Delimitación Fomento Riesgos Gestión Fomento Final 2025 (1).xlsx]Riesgos de gestión'!#REF!</xm:f>
          </x14:formula1>
          <xm:sqref>E238:E244 E246</xm:sqref>
        </x14:dataValidation>
        <x14:dataValidation type="list" allowBlank="1" showInputMessage="1" showErrorMessage="1" xr:uid="{43959F26-50D3-4629-AB66-D8DE838046D1}">
          <x14:formula1>
            <xm:f>'D:\Usuarios\1057580062\Downloads\OneDrive_2024-12-24\1. RIESGOS DE GESTIÓN\14. EST2 Gestión de las Comunicaciones y el Relacionamiento\[EST2 Comunicaciones y Relacionamiento RGestión 2025.xlsx]Riesgos de gestión'!#REF!</xm:f>
          </x14:formula1>
          <xm:sqref>E205:E210 E212:E217</xm:sqref>
        </x14:dataValidation>
        <x14:dataValidation type="list" allowBlank="1" showInputMessage="1" showErrorMessage="1" xr:uid="{00D408A5-A9C0-4E43-9773-9F52C33853DA}">
          <x14:formula1>
            <xm:f>'D:\Usuarios\1057580062\Downloads\OneDrive_2024-12-24\1. RIESGOS DE GESTIÓN\13. EST1 Planeación Estratégica - TP\[EST1 Planeación Estratégica - TP RGestion 2025.xlsx]Riesgos de gestión'!#REF!</xm:f>
          </x14:formula1>
          <xm:sqref>E202:F204 E191:E200 F197:F200</xm:sqref>
        </x14:dataValidation>
        <x14:dataValidation type="list" allowBlank="1" showInputMessage="1" showErrorMessage="1" xr:uid="{5AD2B7B3-7922-4D7C-AEE4-E3A59BB22CB3}">
          <x14:formula1>
            <xm:f>'D:\Usuarios\1057580062\Downloads\OneDrive_2024-12-24\1. RIESGOS DE GESTIÓN\12. EST1 Planeación Estratégica - SGC\[EST1 Planeación Estratégica RGestion SGC 2025 .xlsx]Riesgos de gestión'!#REF!</xm:f>
          </x14:formula1>
          <xm:sqref>E179:E187</xm:sqref>
        </x14:dataValidation>
        <x14:dataValidation type="list" allowBlank="1" showInputMessage="1" showErrorMessage="1" xr:uid="{D77678B6-17EB-40B3-878E-5A5CA8C8E907}">
          <x14:formula1>
            <xm:f>'D:\Usuarios\1057580062\Downloads\OneDrive_2024-12-24\1. RIESGOS DE GESTIÓN\11. EST1 Planeación Estratégica - SGA\[EST1 Planeación Estratégica - SGA.xlsx]Riesgos de gestión'!#REF!</xm:f>
          </x14:formula1>
          <xm:sqref>E171:E177</xm:sqref>
        </x14:dataValidation>
        <x14:dataValidation type="list" allowBlank="1" showInputMessage="1" showErrorMessage="1" xr:uid="{B4D2F8C1-0FA8-4E52-9083-3CC41DE481E7}">
          <x14:formula1>
            <xm:f>'D:\Usuarios\1057580062\Downloads\OneDrive_2024-12-24\1. RIESGOS DE GESTIÓN\10. EST1 Planeación Estratégica - PI\[EST1 Planeación Estratégica - PI .xlsx]Riesgos de gestión'!#REF!</xm:f>
          </x14:formula1>
          <xm:sqref>E168:E170</xm:sqref>
        </x14:dataValidation>
        <x14:dataValidation type="list" allowBlank="1" showInputMessage="1" showErrorMessage="1" xr:uid="{8F3ED233-0A81-4631-A86B-8568B733A88A}">
          <x14:formula1>
            <xm:f>'D:\Usuarios\1057580062\Downloads\OneDrive_2024-12-24\1. RIESGOS DE GESTIÓN\7. APO6 Gestión Jurídica\[APO6 Gestión Jurídica Riesgos Gestion 2025 .xlsx]Riesgos de gestión'!#REF!</xm:f>
          </x14:formula1>
          <xm:sqref>E150:E162</xm:sqref>
        </x14:dataValidation>
        <x14:dataValidation type="list" allowBlank="1" showInputMessage="1" showErrorMessage="1" xr:uid="{C028554A-E7AE-44E3-96D3-860F82525E1B}">
          <x14:formula1>
            <xm:f>'D:\Usuarios\1057580062\Downloads\OneDrive_2024-12-24\1. RIESGOS DE GESTIÓN\6. APO5 Gestión del Talento Humano - Cinterno\[APO5_Riesgos de Gestión_TH_CID_RGestión_.xlsx]Riesgos de gestión'!#REF!</xm:f>
          </x14:formula1>
          <xm:sqref>E143:E149</xm:sqref>
        </x14:dataValidation>
        <x14:dataValidation type="list" allowBlank="1" showInputMessage="1" showErrorMessage="1" xr:uid="{BB44B255-DD21-48D3-9A85-D8EA9494C621}">
          <x14:formula1>
            <xm:f>'D:\Usuarios\1057580062\Downloads\OneDrive_2024-12-24\1. RIESGOS DE GESTIÓN\5. APO5 Gestión del Talento Humano\[APO5 Gestión del Talento Humano Riesgo de Gestion 2025.xlsx]Riesgos de gestión'!#REF!</xm:f>
          </x14:formula1>
          <xm:sqref>N114:N116 E114:E116 E117:E135 N117:N135</xm:sqref>
        </x14:dataValidation>
        <x14:dataValidation type="list" allowBlank="1" showInputMessage="1" showErrorMessage="1" xr:uid="{DD9B64C5-43B6-4D21-9C57-99010121FE8A}">
          <x14:formula1>
            <xm:f>'D:\Usuarios\1057580062\Downloads\OneDrive_2024-12-24\1. RIESGOS DE GESTIÓN\4. APO4 Administración de Tecnologías e Información\[APO4 Administración de Tecnologías Riesgo de Gestion 2025.xlsx]Riesgos de gestión'!#REF!</xm:f>
          </x14:formula1>
          <xm:sqref>N93 N110:N113 N95:N108 E93:E113</xm:sqref>
        </x14:dataValidation>
        <x14:dataValidation type="list" allowBlank="1" showInputMessage="1" showErrorMessage="1" xr:uid="{27D70458-3959-4951-ACA7-3A294950829C}">
          <x14:formula1>
            <xm:f>'D:\Usuarios\1057580062\Downloads\OneDrive_2024-12-24\1. RIESGOS DE GESTIÓN\3. APO3 Gestión Financiera\[APO3 Gestión Financiera Riesgo de Gestion 2025.xlsx]Riesgos de gestión'!#REF!</xm:f>
          </x14:formula1>
          <xm:sqref>N86 N91:N92 N88:N89 E86:E92</xm:sqref>
        </x14:dataValidation>
        <x14:dataValidation type="list" allowBlank="1" showInputMessage="1" showErrorMessage="1" xr:uid="{77D6D3A3-8C98-4648-918C-5FF29CCC9A69}">
          <x14:formula1>
            <xm:f>'D:\Usuarios\1057580062\Downloads\OneDrive_2024-12-24\1. RIESGOS DE GESTIÓN\1. APO1 Adquisición de bienes y servicios\[APO2 Administración de Bienes y Servicios RGestion 2025 .xlsx]Riesgos de gestión'!#REF!</xm:f>
          </x14:formula1>
          <xm:sqref>E36:E66 N36 N52 N63 N65:N66 N57:N61 N54:N55 N50 N47:N48 N38:N45 H36:H37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0A10EB-C185-401A-9FD1-85DB44607408}"/>
</file>

<file path=customXml/itemProps2.xml><?xml version="1.0" encoding="utf-8"?>
<ds:datastoreItem xmlns:ds="http://schemas.openxmlformats.org/officeDocument/2006/customXml" ds:itemID="{388DC691-94C7-4781-8B00-D8F96C6A8402}"/>
</file>

<file path=customXml/itemProps3.xml><?xml version="1.0" encoding="utf-8"?>
<ds:datastoreItem xmlns:ds="http://schemas.openxmlformats.org/officeDocument/2006/customXml" ds:itemID="{1F9ED17B-FBC0-447C-A389-5ADCB7A42C3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Zulma Rocio Gil Albarracin</dc:creator>
  <cp:keywords/>
  <dc:description/>
  <cp:lastModifiedBy/>
  <cp:revision/>
  <dcterms:created xsi:type="dcterms:W3CDTF">2024-12-24T16:28:51Z</dcterms:created>
  <dcterms:modified xsi:type="dcterms:W3CDTF">2025-04-10T23:54:23Z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0x01010058127157065FD442A2A4160924A7E2C0</vt:lpwstr>
  </property>
</Properties>
</file>