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Users/ivanrodriguez/Library/Mobile Documents/com~apple~CloudDocs/Documento Nuevo Mac/ANM 2024/Publicación AA/Respuesta a Comentarios/Documentos pos correccio4n/"/>
    </mc:Choice>
  </mc:AlternateContent>
  <xr:revisionPtr revIDLastSave="0" documentId="13_ncr:1_{FF8463EB-CE4F-E740-ACCC-A59C6BB2090E}" xr6:coauthVersionLast="47" xr6:coauthVersionMax="47" xr10:uidLastSave="{00000000-0000-0000-0000-000000000000}"/>
  <bookViews>
    <workbookView xWindow="0" yWindow="740" windowWidth="29400" windowHeight="16760" xr2:uid="{677B3F68-737D-9348-8778-DE620FC536C3}"/>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M21" i="1"/>
  <c r="M24" i="1"/>
  <c r="M23" i="1"/>
  <c r="M22" i="1"/>
  <c r="M20" i="1"/>
  <c r="M35" i="1"/>
  <c r="M36" i="1"/>
  <c r="M37" i="1"/>
  <c r="M34" i="1"/>
</calcChain>
</file>

<file path=xl/sharedStrings.xml><?xml version="1.0" encoding="utf-8"?>
<sst xmlns="http://schemas.openxmlformats.org/spreadsheetml/2006/main" count="224" uniqueCount="170">
  <si>
    <t xml:space="preserve">COMENTARIOS RECIBIDOS PROYECTO RESOLUCIÓN </t>
  </si>
  <si>
    <t xml:space="preserve">Fecha inicio: marzo 03 de 2024 </t>
  </si>
  <si>
    <t xml:space="preserve">Fecha Fin: Abril 08 de 2024 </t>
  </si>
  <si>
    <t>Vicepresidencia de Seguimiento, Control y Seguridad Minera</t>
  </si>
  <si>
    <t>“Por medio de la cual se establecen las condiciones y periodicidad del reporte de información de los titulares mineros y beneficiarios de las demás figuras que por mandato legal permiten la exploración y explotación de recursos naturales no renovables en la plataforma de Control a la Producción de la ANM, con el propósito de evidenciar los datos reales de producción y apoyar los procesos de fiscalización, de conformidad con lo establecido en el parágrafo único del articulo 14 y los parágrafos 1 y 2 del articulo 17 de la Ley 2056 de 2020”</t>
  </si>
  <si>
    <t>Hora de inicio</t>
  </si>
  <si>
    <t>Hora de finalización</t>
  </si>
  <si>
    <t>Correo electrónico</t>
  </si>
  <si>
    <t>Nombre Completo</t>
  </si>
  <si>
    <t>Cédula</t>
  </si>
  <si>
    <t>Correo electrónico </t>
  </si>
  <si>
    <t>Pertenece a la Agencia Nacional de Minería</t>
  </si>
  <si>
    <t>Dependencia ANM</t>
  </si>
  <si>
    <t>Empresa o Gremio</t>
  </si>
  <si>
    <t>Articulo del comentario - Numeral Literal, inciso o parágrafo </t>
  </si>
  <si>
    <t>Comentario y/o Observación</t>
  </si>
  <si>
    <t>Propuesta frente a la observación</t>
  </si>
  <si>
    <t>Desagregado de la observación</t>
  </si>
  <si>
    <t>RESPUESTA ANM</t>
  </si>
  <si>
    <t>anonymous</t>
  </si>
  <si>
    <t>Francisco Javier Gonzales</t>
  </si>
  <si>
    <t>2348567</t>
  </si>
  <si>
    <t>pachomar@gmail.com</t>
  </si>
  <si>
    <t>No</t>
  </si>
  <si>
    <t>Fosfatos</t>
  </si>
  <si>
    <t xml:space="preserve">General </t>
  </si>
  <si>
    <r>
      <t>el Borrador de documento establece un cronograma para realizar los reportes y una granuralidad en relacion con el tamaño de mineria existente, para lo cual no es claro si la plataforma estara abierta</t>
    </r>
    <r>
      <rPr>
        <sz val="12"/>
        <color theme="1"/>
        <rFont val="Aptos Narrow (Cuerpo)"/>
      </rPr>
      <t xml:space="preserve"> para realizar el carue de pruebas o como prueba de un periodo.</t>
    </r>
    <r>
      <rPr>
        <sz val="12"/>
        <color theme="1"/>
        <rFont val="Aptos Narrow"/>
        <family val="2"/>
        <scheme val="minor"/>
      </rPr>
      <t xml:space="preserve"> asi las cosas considero que este tipo de cargues exista un periodo de prueba en donde los usuarios puedan realizar validaciones pruebas de envio de informacion asi </t>
    </r>
    <r>
      <rPr>
        <sz val="12"/>
        <color theme="1"/>
        <rFont val="Aptos Narrow (Cuerpo)"/>
      </rPr>
      <t>como espacios de preguntas asociados a las dudas que tenemos sobre el respectivo cargue</t>
    </r>
    <r>
      <rPr>
        <sz val="12"/>
        <color theme="1"/>
        <rFont val="Aptos Narrow"/>
        <family val="2"/>
        <scheme val="minor"/>
      </rPr>
      <t>. de otro lado considero que mucha de la informacion existente difiere en algunos casos pues aunque los nombres son claros existe nombres repetidos o con diferente denominacion es decir no hay una e</t>
    </r>
    <r>
      <rPr>
        <sz val="12"/>
        <color theme="1"/>
        <rFont val="Aptos Narrow (Cuerpo)"/>
      </rPr>
      <t>standarizacion en las variables que se solicitan en los diferentes formatos o archivos de excel</t>
    </r>
    <r>
      <rPr>
        <sz val="12"/>
        <color theme="1"/>
        <rFont val="Aptos Narrow"/>
        <family val="2"/>
        <scheme val="minor"/>
      </rPr>
      <t xml:space="preserve"> pues aunque definen lo mismo no hay un estandar. de otro lado los archivos de excel que estan publicados y que son denominados como  formatos de registro solicitan mucha informacion que reposa internamente en la entidad, por tal motivo solicitamos que este tipo de elementos sean relacionados a nivel interno toda vez que estan induciendo a un error al los usuarios pues en muchos casos la informacion ya enviada no se cuenta con ella por que es informacion realizada en el pasado y si no concuerda con los datos que se reportan existiran discrepancias por tal motivo solicito que algunas variables sean validadas internamente y no que se soliciten de manera reiterada. Es decir si la Agencia de Mineria cuenta con mucha de la informacion por que se solicita a los ususarios nuevamente esta informacion.</t>
    </r>
    <r>
      <rPr>
        <sz val="12"/>
        <color theme="1"/>
        <rFont val="Aptos Narrow (Cuerpo)"/>
      </rPr>
      <t xml:space="preserve"> como entidad del estado deberian estar integrados como una sola. </t>
    </r>
  </si>
  <si>
    <t>Revizar el numero de variables y su relacion con informacion que reposa internamente</t>
  </si>
  <si>
    <t>General: el Borrador de documento establece un cronograma para realizar los reportes y una granuralidad [sic] en relacion [sic] con el tamaño de mineria [sic]  existente, para lo cual no es claro si la plataforma estara [sic] abierta para realizar el carue [sic]  de pruebas o como prueba de un periodo”</t>
  </si>
  <si>
    <t>SE ACEPTA PARCIALMENTE.</t>
  </si>
  <si>
    <t>“General: asi [sic]  las cosas considero que este tipo de cargues exista un periodo de prueba en donde los usuarios puedan realizar validaciones pruebas de envio [sic] de informacion asi [sic] como espacios de preguntas asociados a las dudas que tenemos sobre el respectivo cargue.[…] ”.</t>
  </si>
  <si>
    <t xml:space="preserve"> “General: de otro lado considero que mucha de la informacion [sic] existente difiere en algunos casos pues aunque los nombres son claros existe nombres repetidos o con diferente denominación [sic] es decir no hay una estandarización [sic] en las variables que se solicitan en los diferentes formatos o archivos de excel pues aunque definen lo mismo no hay un estándar [sic]”.</t>
  </si>
  <si>
    <t>NO SE ACEPTA.</t>
  </si>
  <si>
    <t>“General: de otro lado los archivos de excel que estan [sic] publicados y que son denominados como  formatos de registro solicitan mucha informacion [sic] que reposa internamente en la entidad, por tal motivo solicitamos que este tipo de elementos sean relacionados a nivel interno toda vez que estan [sic] induciendo a un error al los usuarios pues en muchos casos la informacion [sic] ya enviada no se cuenta con ella por que [sic] es informacion [sic] realizada en el pasado y si no concuerda con los datos que se reportan existiran [sic] discrepancias por tal motivo solicito que algunas variables sean validadas internamente y no que se soliciten de manera reiterada. Es decir si la Agencia de Mineria [sic]  cuenta con mucha de la informacion por que se solicita a los ususarios [sic]  nuevamente esta informacion [sic]. como entidad del estado deberian [sic] estar integrados como una sola.”</t>
  </si>
  <si>
    <t>General</t>
  </si>
  <si>
    <t>Se solicita a la Entidad evaluar la posibilidad de extender aun mas los tiempos para la entrada en vigencia una vez se expida a resolucion toda vez que iniciar abril se considera muy temprana, y analizar la posibilidad de que la entrada en vigencia riga a partir de julio para esperar las capacitaciones que realizara la entidad,</t>
  </si>
  <si>
    <t xml:space="preserve">Ajuste </t>
  </si>
  <si>
    <t>“General: Se solicita a la Entidad evaluar la posibilidad de extender aun [sic] mas los tiempos para la entrada en vigencia una vez se expida a resolucion [sic] toda vez que iniciar abril se considera muy temprana, y analizar la posibilidad de que la entrada en vigencia riga [sic] a partir de julio para esperar las capacitaciones que realizara la entidad.
Se solicita a la Entidad primero realizar las capacitaciones en varios espacios previos a la entrada en vigencia de la normatividad, considerando un espacio mas amplio de mínimo [sic]  dos meses o tres meses antes de que entre en vigencia. y se solicita a la Agencia de Mineria [sic] evaluar la posibilidad de realizar capacitaciones basadas en un ejercicio de ejemplo para que los usuarios puedan realizar pruebas anteriores al envio [sic]  de la informacion [sic] solicitada.”</t>
  </si>
  <si>
    <t>SE ACEPTA.</t>
  </si>
  <si>
    <t>Se solicita a la Entidad primero realizar las capacitaciones en varios espacios previos a la entrada en vigencia de la normatividad, considerando un espacio mas amplio de minimo dos meses o tres meses antes de que entre en vigencia. y se solicita a la Agencia de Mineria evaluar la posibilidad de realizar capacitaciones basadas en un ejercicio de ejemplo para que los usuarios puedan realizar pruebas anteriores al envio de la informacion solicitada.</t>
  </si>
  <si>
    <t>Ajuste en los tiempos</t>
  </si>
  <si>
    <t xml:space="preserve">Juan Dela Cruz hincapié Sánchez </t>
  </si>
  <si>
    <t>3984691</t>
  </si>
  <si>
    <t>juanincapie24@gmail.com</t>
  </si>
  <si>
    <t>Si</t>
  </si>
  <si>
    <t>Área de reserva especial para la minería de echo</t>
  </si>
  <si>
    <t>Es una de las figuras más importantes de los territorios colectivos campesinos indígenas y afros porque obliga a cuidarel 70 porciento de los recursos naturales es de pequeña minería</t>
  </si>
  <si>
    <t xml:space="preserve">Que se puedan adelantar trámites a asociaciones y territorio </t>
  </si>
  <si>
    <t>“Área de reserva especial para la minería de echo: Es una de las figuras más importantes de los territorios colectivos campesinos indígenas y afros porque obliga a cuidarel [sic] 70 porciento de los recursos naturales es de pequeña minería”</t>
  </si>
  <si>
    <t>Esaud Cardenas</t>
  </si>
  <si>
    <t>1104776067</t>
  </si>
  <si>
    <t>esauc_1980@icloud.com</t>
  </si>
  <si>
    <t>Gravas</t>
  </si>
  <si>
    <t>5 paragrafo 1</t>
  </si>
  <si>
    <t>¿Según lo especifica el articulo 5 en su parágrafo 1, las plataformas estarán disponibles para el reporte a partir de la vigencia de la presente resolucion, es considerado entender que son tomados como datos de pruebas todos aquellos reportes que se hagan en la plataforma de manera anticipada o también será tomada dicha informacion como objeto de seguimiento a la produccion minera?  ¿Esto acarrea también sanciones si la informacion no representa la realidad? O son solo datos de prueba para que como titulares mineros podamos relacionarnos con el sistema que pretende la autoridad minera establecer para la recolección de informacion.</t>
  </si>
  <si>
    <t>Que se extienda el periodo de prueba de manera igualitaria para todas las clasificaciones.</t>
  </si>
  <si>
    <t>5 paragrafo [sic] 1: ¿Según lo especifica el articulo 5 en su parágrafo 1, las plataformas estarán disponibles para el reporte a partir de la vigencia de la presente resolucion [sic], es considerado entender que son tomados como datos de pruebas todos aquellos reportes que se hagan en la plataforma de manera anticipada o también será tomada dicha informacion [sic] como objeto de seguimiento a la produccion [sic] minera?  ¿Esto acarrea también sanciones si la informacion [sic] no representa la realidad? O son solo datos de prueba para que como titulares mineros podamos relacionarnos con el sistema que pretende la autoridad minera establecer para la recolección de informacion [sic]”.</t>
  </si>
  <si>
    <t xml:space="preserve">SE ACEPTA PARCIALMENTE Y SE ACLARA </t>
  </si>
  <si>
    <t>9</t>
  </si>
  <si>
    <t>En el articulo 9 mencionan la periodicidad con que los titulares mineros deben cargar la informacion sobre la herramienta tecnoligica que esta considerada, sin embargo y si son fallas de la plataforma y aun no se ha habilitado el registro y cargue de informacion, esto es considerado como incumplimiento por parte de los titulares mineros o como la Entidad manejara este tipo de incidentes si los sistemas fallan o no estan disponibles para el reporte de informacion.</t>
  </si>
  <si>
    <t>Que se tome en cuenta las fallas por disponibilidad de la tecnoligia y que esto tenga tambien unas fechas de remediacion</t>
  </si>
  <si>
    <t xml:space="preserve"> “9: En el articulo 9 mencionan la periodicidad con que los titulares mineros deben cargar la informacion [sic] sobre la herramienta tecnoligica [sic] que esta considerada, sin embargo y si son fallas de la plataforma y aun no se ha habilitado el registro y cargue de informacion [sic], esto es considerado como incumplimiento por parte de los titulares mineros o como la Entidad manejara este tipo de incidentes si los sistemas fallan o no estan [sic] disponibles para el reporte de informacion [sic].”</t>
  </si>
  <si>
    <t>SE ACEPTA</t>
  </si>
  <si>
    <t xml:space="preserve">Paragrafo primero articulo 9 </t>
  </si>
  <si>
    <t>Si el reporte es diario mediante el reporte de informacion complementaria y si como titulares mineros tenemos alguna falla sobre los sitemas de informacion propiedad nuestra, como se deben reportar estos incidentes o fallas para que la comunicación sea constante, entendiendo que en campo normalmente las condiciones son de tipo industrial y el funcionamiento tiene varios factores asociados al tipo de proceso que se maneja.  Como podemos remediar este tipo de situaciones.</t>
  </si>
  <si>
    <t>que permitan el reporte de este tipo de fallas por indisponibilidad o informar de manera oportuna a la autoridad minera por algun tipo de medio o canal que se disponga para esto.</t>
  </si>
  <si>
    <t>"Si el reporte es diario mediante el reporte de informacion [sic] complementaria y si como titulares mineros tenemos alguna falla sobre los sitemas [sic] de informacion [sic] propiedad nuestra, como se deben reportar estos incidentes o fallas para que la comunicación sea constante, entendiendo que en campo normalmente las condiciones son de tipo industrial y el funcionamiento tiene varios factores asociados al tipo de proceso que se maneja.  Como podemos remediar este tipo de situaciones."</t>
  </si>
  <si>
    <t>Beatriz Elena Zapata Perez</t>
  </si>
  <si>
    <t>43537923</t>
  </si>
  <si>
    <t>bzapata@drummondltd.com</t>
  </si>
  <si>
    <t>Empresa</t>
  </si>
  <si>
    <t>Articulo 6, Parágrafo Segundo</t>
  </si>
  <si>
    <t xml:space="preserve">Algunos titulares que suscribieron los memorandos ya establecieron mecanismos de servicios Web, para la transmisión en tiempo real de información complementaria, dado que esto implicó, en algunos casos modificaciones y adaptaciones tecnológicas que requirieron inversión del titular minero, para ellos, se deben mantener el servicio web para trasmisión de información complementaria implementada por el titular en el marco del Memorando de entendimiento.  </t>
  </si>
  <si>
    <t>Sugerencia:  Para los titulares mineros que suscribieron Memorando de Entendimiento de control a la producción y han dado cumplimiento a los términos de referencia, se mantendrán los servicios Web implementados por el titular para la trasmisión de información complementaria, desde los puntos de control ya identificados por la autoridad minera, así mismo se mantendrán las condiciones de reporte de las variables fijadas hasta la vigencia del memorando o hasta tanto se inicie el cargue de la información en los componentes de la plataforma de control a la producción, según los cronogramas de reporte establecidos en los artículos 11,12 y 13 de la presente Resolución.</t>
  </si>
  <si>
    <t>Articulo 9, Segundo párrafo</t>
  </si>
  <si>
    <t>La información contable requerida para la mayoría de los reportes en la mayoría de las empresas no está disponible antes del 7 y 8 día hábil.</t>
  </si>
  <si>
    <t>Sugerencia: Esta información contenida en el formato de registro de información deberá ser cargada dentro de los primeros diez (10) días hábiles, periodo vencido, según la frecuencia de reporte definida en el formato de registro de información y de conformidad con el cronograma establecido en el artículo 11 de la presente Resolución</t>
  </si>
  <si>
    <t>Articulo 12, Parágrafo Segundo (Segundo párrafo)</t>
  </si>
  <si>
    <t>Algunos titulares que suscribieron los memorandos ya establecieron mecanismos de servicios Web, para la transmisión en tiempo real de información complementaria, no se le debe imponer cargas adicionales a aquellos titulares que fueron diligentes en este proceso.</t>
  </si>
  <si>
    <t>Sugerimos adicionar el siguiente texto:  Parágrafo Segundo. (…)  Para los titulares mineros que suscribieron Memorando de Entendimiento de control a la producción y han implementado servicios Web para la trasmisión de información complementaria, se les respetará y acepta el mecanismo de transmisión de información complementaria implementado y por tanto no deberán incurrir en gastos adicionales.</t>
  </si>
  <si>
    <t>SE ACLARA  Y NO SE ACEPTA LA PROPUESTA</t>
  </si>
  <si>
    <t>Anexo Técnico - Formato de Registro de Información Carbón - Ejecución y Formato de Registro de Información Carbón - Inventario de maquinaria</t>
  </si>
  <si>
    <t>Precisiones</t>
  </si>
  <si>
    <t>1) Sugerimos se ajuste a la siguiente redacción las proyecciones de avance:  Proyección en superficie del área del tajo o frente de explotación, expresada en área. 2) Sugerimos se ajuste a la siguiente redacción:  Cantidad de material extraído para el periodo. 3) hacer enfasis en el reporte del equipo principal</t>
  </si>
  <si>
    <t>Anexo Tecnico - Formato de Registro de Información Carbón - Regalías</t>
  </si>
  <si>
    <t xml:space="preserve">las regalías de forma diferente a la regalía de Ley. Adicionalmente, para algunos contratos que tienen establecida una compensación, esta no se paga con base en producción sino en exportación.  </t>
  </si>
  <si>
    <t xml:space="preserve">Se sugiere diferenciar enntre la cantidad base para pago de regalias a la de la cantudad base pago de compensaciones. Asi 1) Cantidad base de pago de regalía (Producción bruta en boca de mina o exportación según aplique) discriminada por cada título minero, corresponde a la cantidad de mineral con base en el cual se liquidan las regalías. Máximo con dos decimales separados por punto.  2) Cantidad base de pago de compensación (Producción bruta en boca de mina o exportación según aplique) discriminada por cada título minero, corresponde a la cantidad de mineral con base en el cual se liquidan las regalías. Máximo con dos decimales separados por punto.  </t>
  </si>
  <si>
    <t>Juan Esteba Suarez</t>
  </si>
  <si>
    <t>1018461000</t>
  </si>
  <si>
    <t>orionfelipesuarez@gmail.com</t>
  </si>
  <si>
    <t>Ciudadano</t>
  </si>
  <si>
    <t>Proyecto de Resolución Control a la producción</t>
  </si>
  <si>
    <t>En la actualidad el sector minero atraviesa momentos de cambios, varias normas están en revisión, entre ellas el nuevo código de minas o Ley Minera, asociado a estos cambios retadores para el sector, encontramos el tema de control a la producción con un alto contenido tecnológico y tecnico, es por ello que amablemente recomendamos ampliar el plazo para comentarios y poder expresar nuestras inquietudes luego de una lectura juiciosa de este proyecto de norma.</t>
  </si>
  <si>
    <t>Ampliar el plazo de los comentarios</t>
  </si>
  <si>
    <t>“En la actualidad el sector minero atraviesa momentos de cambios, varias normas están en revisión, entre ellas el nuevo código de minas o Ley Minera, asociado a estos cambios retadores para el sector, encontramos el tema de control a la producción con un alto contenido tecnológico y tecnico [sic], es por ello que amablemente recomendamos ampliar el plazo para comentarios y poder expresar nuestras inquietudes luego de una lectura juiciosa de este proyecto de norma”.</t>
  </si>
  <si>
    <t xml:space="preserve">SE ACEPTÓ </t>
  </si>
  <si>
    <t>Camila Simanca</t>
  </si>
  <si>
    <t>1001781262</t>
  </si>
  <si>
    <t>simancaac@uninorte.edu.co</t>
  </si>
  <si>
    <t>Estudiante</t>
  </si>
  <si>
    <t>Proyecto de Resolución: control a la produccion</t>
  </si>
  <si>
    <t>Teniendo en cuenta la revisión hasta ahora adelantado del proyecto de resolución, encontramos que la misma tiene un alto componente técnico que debe ser analizado en detalle, sugerimos que se amplié el plazo para presentar nuestras observaciones, ojalá hasta el 12 de abril 2024.</t>
  </si>
  <si>
    <t>solicitud de tiempo</t>
  </si>
  <si>
    <t>“Teniendo en cuenta la revisión hasta ahora adelantado del proyecto de resolución, encontramos que la misma tiene un alto componente técnico que debe ser analizado en detalle, sugerimos que se amplié el plazo para presentar nuestras observaciones, ojalá hasta el 12 de abril 2024.”</t>
  </si>
  <si>
    <t>SE ACEPTÓ  PARCIALMENTE</t>
  </si>
  <si>
    <t xml:space="preserve">Asociación Colombiana de Minería  </t>
  </si>
  <si>
    <t>900422795</t>
  </si>
  <si>
    <t>contacto@acmineria.com.co</t>
  </si>
  <si>
    <t>ACM</t>
  </si>
  <si>
    <t xml:space="preserve">COMENTARIOS GENERALES </t>
  </si>
  <si>
    <r>
      <t>•	Es un proyecto con un fin legítimo, el mismo puede generar serias dificultades y cargos administrativos adicionales a empresas que tienen diferentes títulos de minerales no metálicos, teniendo en cuenta además que el desarrollo de un proyecto minero varía de condiciones rápidamente por lo que se requieren mayores términos para entregar información.
 •	La resolución establece muy poco tiempo para su divulgación e implementación, en la medida que el plazo para el primer reporte vencería en el mes de abril y hasta el momento no hay una plataforma implementada. Tampoco se ha recibido notificaciones acerca de su implementación. Debe darse al menos un plazo de 6 meses. 
•</t>
    </r>
    <r>
      <rPr>
        <sz val="12"/>
        <color theme="1"/>
        <rFont val="Aptos Narrow (Cuerpo)"/>
      </rPr>
      <t xml:space="preserve">	El proyecto normativo presenta deficiencias técnicas en la concepción y las definiciones, por ejemplo, es necesario que se establezca que se entiende por utilización de maquinaria y cuál sería su indicador (horas, días, porcentajes etc), así como también, que significan los paros de producción y cuál sería su indicador. </t>
    </r>
    <r>
      <rPr>
        <sz val="12"/>
        <color theme="1"/>
        <rFont val="Aptos Narrow"/>
        <family val="2"/>
        <scheme val="minor"/>
      </rPr>
      <t xml:space="preserve">
•	Se deben definir parámetros. 
 •	No se tienen consideraciones de muchas externalidades, así como tampoco rangos aceptables de disparidad y forma de ajuste entre los datos a cotejar.
 •	Con el piloto se desarrolló la presentación de 4 reportes funcionales y con este proyecto se incrementó a 10 reportes, en consecuencia 6 reportes no fueron socializados para prepararlos con oportunidad. 
•	El proyecto de Resolución no contempla mecanismos para complementar o corregir la información con posterioridad al reporte. </t>
    </r>
  </si>
  <si>
    <t>N/A</t>
  </si>
  <si>
    <t>“Es un proyecto con un fin legítimo, el mismo puede generar serias dificultades y cargos administrativos adicionales a empresas que tienen diferentes títulos de minerales no metálicos, teniendo en cuenta además que el desarrollo de un proyecto minero varía de condiciones rápidamente por lo que se requieren mayores términos para entregar información.”a de su implementación. Debe darse al menos un plazo de 6 meses.”</t>
  </si>
  <si>
    <t>“La resolución establece muy poco tiempo para su divulgación e implementación, en la medida que el plazo para el primer reporte vencería en el mes de abril y hasta el momento no hay una plataforma implementada. Tampoco se ha recibido notificaciones acerca de su implementación. Debe darse al menos un plazo de 6 meses.”</t>
  </si>
  <si>
    <t xml:space="preserve">SE ACEPTA PARCIALMENTE. </t>
  </si>
  <si>
    <t xml:space="preserve">“El proyecto normativo presenta deficiencias técnicas en la concepción y las definiciones, por ejemplo, es necesario que se establezca que se entiende por utilización de maquinaria y cuál sería su indicador (horas, días, porcentajes etc), así como también, que significan los paros de producción y cuál sería su indicador.” </t>
  </si>
  <si>
    <t>NO SE ACEPTA, SE ACLARA.</t>
  </si>
  <si>
    <t xml:space="preserve"> “Se deben definir parámetros.” </t>
  </si>
  <si>
    <t>“No se tienen consideraciones de muchas externalidades, así como tampoco rangos aceptables de disparidad y forma de ajuste entre los datos a cotejar.”</t>
  </si>
  <si>
    <t xml:space="preserve">“Con el piloto se desarrolló la presentación de 4 reportes funcionales y con este proyecto se incrementó a 10 reportes, en consecuencia 6 reportes no fueron socializados para prepararlos con oportunidad.” </t>
  </si>
  <si>
    <t xml:space="preserve">“El proyecto de Resolución no contempla mecanismos para complementar o corregir la información con posterioridad al reporte.” </t>
  </si>
  <si>
    <t>Asociación Colombiana de Minería - ACM</t>
  </si>
  <si>
    <t xml:space="preserve">contacto@acmineria.com.co </t>
  </si>
  <si>
    <t xml:space="preserve">COMENTARIOS AL ANEXO TÉCNICO - Formato de Registro de Información Carbón – Ejecución - Proyecciones de avances en yacimientos o manto en los frentes de explotación con dimensionamiento: SECCIÓN. </t>
  </si>
  <si>
    <t xml:space="preserve">Se sugiere la siguiente redacción, para que sea más claro: </t>
  </si>
  <si>
    <t>Proyección en superficie del área del tajo o frente de explotación, expresada en área.</t>
  </si>
  <si>
    <t xml:space="preserve">Formato de Registro de Información Carbón – Ejecución - Volumen / cantidad de material extraído para el periodo. </t>
  </si>
  <si>
    <t>Se sugiere la siguiente redacción, dado que el carbón se reporta en peso (cantidad):</t>
  </si>
  <si>
    <t>Cantidad de material extraído para el periodo.</t>
  </si>
  <si>
    <t xml:space="preserve">Formato de Registro de Información Carbón - Regalías - -	Cantidad de producción oficial (Producción bruta en boca de mina) del mineral explotado discriminada por cada título minero, corresponde a la cantidad de mineral con base en el cual se liquidan las regalías y contraprestaciones.  Máximo con dos decimales separados por punto.  </t>
  </si>
  <si>
    <t xml:space="preserve">Se debe tener en cuenta que existen contratos con fórmula para liquidación de las regalías de forma diferente a la regalía de Ley. Adicionalmente, para algunos contratos que tienen establecida una compensación, esta no se paga con base en producción sino en exportación.  </t>
  </si>
  <si>
    <t xml:space="preserve">Se sugiere la siguiente redacción:  Cantidad base de pago de regalía (Producción bruta en boca de mina o exportación según aplique) discriminada por cada título minero, corresponde a la cantidad de mineral con base en el cual se liquidan las regalías. Máximo con dos decimales separados por punto.  </t>
  </si>
  <si>
    <t>Formato de Registro de Información Carbón - Regalías - -	Valor/dinero total de declaración de compensaciones económicas  (producción/exportación) realizadas pesos colombianos. Valores numéricos sin caracteres especiales ( , . $ ), máximo 2 decimales.</t>
  </si>
  <si>
    <t xml:space="preserve">Este texto presupone que tanto regalía y compensación se pagan por producción, la realidad es que no siempre es así, por tanto, es necesario distinguir el concepto de compensación en un párrafo adicional en el Formato de Regalías de Carbón en el concepto de “Valor otras contraprestaciones económicas”, esto para evitar confusiones, de esta forma las contraprestaciones económicas puede abarcar cualquier concepto. </t>
  </si>
  <si>
    <t xml:space="preserve"> Se sugiere adicionar el siguiente texto:  Valor/dinero total de declaración de compensaciones económicas  (producción/exportación) realizadas pesos colombianos. Valores numéricos sin caracteres especiales ( , . $ ), máximo 2 decimales.  Cantidad base de pago de compensación (Producción bruta en boca de mina o exportación según aplique) discriminada por cada título minero, corresponde a la cantidad de mineral con base en el cual se liquidan las regalías. Máximo con dos decimales separados por punto.   </t>
  </si>
  <si>
    <t>Ruby Andrea Gabriel</t>
  </si>
  <si>
    <t>1014227208</t>
  </si>
  <si>
    <t>andrea.gabriel@certicamara.com</t>
  </si>
  <si>
    <t>CCerticámara S.A.</t>
  </si>
  <si>
    <t>Con respecto a los artículos detallados en el borrador de la Resolución ANM No. de 2024, que establece las condiciones y la periodicidad para el reporte de información por parte de los titulares mineros y beneficiarios de otras figuras legales autorizadas para la exploración y explotación de recursos naturales no renovables</t>
  </si>
  <si>
    <r>
      <t xml:space="preserve">Certicámara recomienda incluir condiciones que obliguen el uso de firmas digitales para todos los informes y documentos presentados a través de la plataforma de Control a la Producción de la ANM.     Esta sugerencia se fundamenta en la necesidad de garantizar la integridad y autenticidad de la información reportada y proteger la confidencialidad de los datos sensibles involucrados. En este contexto, Certicámara está dispuesta a apoyar a la ANM en la implementación de componentes tecnológicos que permitan a la entidad recibir información firmada digitalmente, similar a lo que se practica en sistemas como el SIIF Nación o en los informes de calidad reportados a la Superintendencia Nacional de Salud.   </t>
    </r>
    <r>
      <rPr>
        <sz val="12"/>
        <color theme="1"/>
        <rFont val="Aptos Narrow (Cuerpo)"/>
      </rPr>
      <t>La  adopción de firmas digitales, de acuerdo con lo establecido en la Ley 527 de 1999</t>
    </r>
    <r>
      <rPr>
        <sz val="12"/>
        <color theme="1"/>
        <rFont val="Aptos Narrow"/>
        <family val="2"/>
        <scheme val="minor"/>
      </rPr>
      <t>, ofrecerá un mecanismo de seguridad que asegurará que la información no haya sido modificada desde su envío hasta su recepción por la ANM. Además, facilitará la atribución inequívoca  de la información a un titular minero o beneficiario legal, minimizando la posibilidad de repudio de la información suministrada. Este nivel adicional de seguridad es esencial dada la relevancia estratégica de los datos sobre producción minera para el Estado  colombiano y para los procesos de fiscalización y control de la actividad minera.</t>
    </r>
  </si>
  <si>
    <t>Por  ende, sugerimos la incorporación del siguiente artículo en la resolución:   Artículo  X. Uso Obligatorio de Firmas Digitales para el Reporte de Información  Todos los informes y documentos relacionados con la producción de recursos naturales no renovables, presentados a través de la plataforma de Control a la Producción de la ANM por los titulares mineros y los beneficiarios de otras figuras legales, deberán estar firmados digitalmente.  La firma digital deberá cumplir con los estándares técnicos establecidos por una Entidad de Certificación Digital reconocida por el Organismo Nacional de Acreditación de Colombia ONAC, garantizando la integridad, autenticidad y no repudio de la información transmitida.  Los estándares técnicos para la implementación de firmas digitales incluirán:  X.509 para la estructura del certificado digital. El algoritmo de cifrado asimétrico RSA, con una longitud de clave mínima de 2048 bits, o equivalente en algoritmos de cifrado asimétrico reconocidos por la ONAC, para asegurar la confidencialidad y seguridad de los datos. El estándar de firma digital PADES para el empaquetado y firma de documentos electrónicos. Los titulares mineros y beneficiarios legales deberán adquirir un certificado digital válido emitido por una Entidad de Certificación reconocida por la ONAC de Colombia.   La  inclusión de este requisito reforzará la confianza en el sistema de reporte de la ANM y alineará la resolución con las mejores prácticas internacionales en seguridad de la información y comercio electrónico, promoviendo así la transparencia y eficacia en la  gestión de los recursos naturales no renovables en Colombia."</t>
  </si>
  <si>
    <t>Federación Nacional de Productores de Carbón - Fenalcarbón</t>
  </si>
  <si>
    <t>830.015.345-2</t>
  </si>
  <si>
    <t>info@fenalcarbon.org.co</t>
  </si>
  <si>
    <t xml:space="preserve">Federación Nacional de Productores de Carbón - Fenalcarbón </t>
  </si>
  <si>
    <t>articulo 14 y los parágrafos 1 y 2 del articulo 17 de la Ley 2056 de 2020</t>
  </si>
  <si>
    <t xml:space="preserve">Bogotá, 27 de marzo de 2024						            CE-20240466   Doctor Luis Álvaro Pardo Becerra  Presidente Agencia Nacional de Minería – ANM Avenida Calle 26 No 59-51 Torre 4 Pisos (8, 9 y 10) – Bogotá E.			S.			D.  Asunto:	Comentarios al Proyecto de Resolución: “Por medio de la cual se establecen las condiciones y periodicidad del reporte de información de los titulares mineros y beneficiarios de las demás figuras que por mandato legal permiten la exploración y explotación de recursos naturales no renovables en la plataforma de Control a la Producción de la ANM, con el propósito de evidenciar los datos reales de producción y apoyar los procesos de fiscalización, de conformidad con lo establecido en el parágrafo único del articulo 14 y los parágrafos 1 y 2 del artículo 17 de la Ley 2056 de 2020”  Respetado Dr.  
Pardo,  Tras la revisión efectuada al interior de la Federación del proyecto de acto administrativo que se identifica en el asunto, así como de los demás documentos que fueron publicados para comentarios de la ciudadanía en el portal web de la entidad, presentamos a su consideración la recopilación de comentarios y observaciones expresadas por varios de nuestros afiliados e interesados, con el objeto de aportar de manera constructiva a su definición.
  En primer lugar, estimamos conveniente señalar que contar con una  plataforma de “Control a la Producción” con el propósito de evidenciar los datos reales de producción y apoyar los procesos de fiscalización, es sin lugar a duda una iniciativa que celebra el sector, por cuanto contar con información real sobre los volúmenes de mineral que se producen en el territorio nacional, en especial de los carbones colombianos es de vital importancia para la comprensión de los beneficios que esta actividad trae en materia de recursos económicos para el sistema general de regalías, como para las economías locales en las que se concentra la actividad.  Sin embargo, en el borrador de la resolución se observan algunos aspectos que despiertan inquietudes en el sector y que presentamos a consideración de la entidad con el objeto de aportar de manera constructiva al ejercicio regulatorio.  PLATAFORMA TECNOLÓGICA  Uno de los temas relevantes radica en la importancia de contar efectivamente con una plataforma tecnológica que sea realmente funcional y que su interoperabilidad </t>
  </si>
  <si>
    <t>haya sido probada con todos los módulos de ANNA Minería incluido el de  fiscalización. A la fecha el sector enfrenta situaciones tan desafortunadas como no poder acceder a información real sobre los volúmenes de producción de carbón, sin siquiera poder tener datos desagregados sobre las calidades de los carbones que se explotan en el territorio nacional, tal y como lo hemos venido manifestando a la entidad en reiteradas ocasiones (Rad. 20231002469372, del 13 de junio de 2023).  La mayor producción de carbón se concentra en uno pocos títulos mineros que producen a gran escala carbón térmico con destino a la exportación, luego el reporte de información sobre los volúmenes explotados es relativamente claro en este rango de minería que adelantan empresas con altos estándares que permiten a la Autoridad Minera ser más eficiente en sus ejercicios de fiscalización. No ocurre lo mismo con los carbones del interior del país, respecto de los cuales existe poca información, y de aquella que se dispone, no hay actualización periódica, ni diferenciación del tipo de carbón respecto del cual se reporta la información, que logre distinguir al carbón térmico, del carbón metalúrgico, lo que contribuye a la incomprensión de la oferta y la demanda de este combustible.     En este punto, existe un reto complejo respecto a la cultura de los productores respecto del uso de herramientas digitales, los plazos para su uso deben ser aprovechados en ejercicios de divulgación y entrenamiento, siendo conveniente ofrecer pilotos que permitan a quien lo quiera empezar a hacer uso de la plataforma de manera voluntaria anticipada. En tal empeño las alcaldías municipales y los gremios somos aliados estratégicos para la iniciativa, pudiendo cooperar con la localización de puntos de acompañamiento en los distintos territorios para que se facilite el uso adecuado de la herramienta tecnológica.  Por otra parte, tampoco presenta alternativas de uso o reemplazo si la plataforma falla, por lo que amerita plantear las alternativas de solución a este caso, pues en el pasado con la implementación del llamado CMC, los más perjudicados por el mal funcionamiento de la plataforma fueron los titulares mineros, pues esto dio lugar a interpretaciones por parte de la Autoridad en contra del titular minero, no solo impactando sus tiempos de respuesta en los trámites, sino dando lugar a todo un conjunto de situaciones como sanciones y prolongar o dilatar las gestiones administrativas.  Así mismo, los mineros en proceso de formalización deben tener idéntica obligación del reporte de información, conocer información sobre el comportamiento de sus operaciones es determinante para la definición de la sostenibilidad de las mismas. Si por ejemplo, los costos de producción superan los ingresos, siempre, en el caso del carbón y en general la minería subterránea, el primer aspecto que en el que se busca ahorro es menoscabando o reduciendo las inversiones en seguridad. Proponemos que sean incluidos los mineros en proceso de formalización como sujetos de la nueva obligación que propone la entidad.</t>
  </si>
  <si>
    <t xml:space="preserve"> PLATAFORMA TECNOLÓGICA: “Uno de los temas relevantes radica en la importancia de contar efectivamente con una plataforma tecnológica que sea realmente funcional y que su interoperabilidad haya sido probada con todos los módulos de ANNA Minería incluido el de fiscalización. A la fecha el sector enfrenta situaciones tan desafortunadas como no poder acceder a información real sobre los volúmenes de producción de carbón, sin siquiera poder tener datos desagregados[…] “  </t>
  </si>
  <si>
    <t xml:space="preserve">PLATAFORMA TECNOLÓGICA: “[…]  No ocurre lo mismo con los carbones del interior del país, respecto de los cuales existe poca información, y de aquella que se dispone, no hay actualización periódica, ni diferenciación del tipo de carbón respecto del cual se reporta la información, que logre distinguir al carbón […]”   </t>
  </si>
  <si>
    <t>PLATAFORMA TECNOLÓGICA: “[…]  En este punto, existe un reto complejo respecto a la cultura de los productores respecto del uso de herramientas digitales, los plazos para su uso deben ser aprovechados en ejercicios de divulgación y entrenamiento, siendo conveniente ofrecer pilotos que permitan a quien lo quiera empezar a hacer uso de la plataforma de manera voluntaria anticipada […]”</t>
  </si>
  <si>
    <t xml:space="preserve">PLATAFORMA TECNOLÓGICA: “[…]  tampoco presenta alternativas de uso o reemplazo si la plataforma falla, por lo que amerita plantear las alternativas de solución a este caso, pues en el pasado con la implementación del llamado CMC, […]”   </t>
  </si>
  <si>
    <t xml:space="preserve">PLATAFORMA TECNOLÓGICA: “[…] los mineros en proceso de formalización deben tener idéntica obligación del reporte de información, conocer información sobre el comportamiento de sus operaciones es determinante para la definición de la sostenibilidad de las mismas. […]”   </t>
  </si>
  <si>
    <t xml:space="preserve">El cómo se auditará el comportamiento de los datos en la plataforma, es otro asunto que requiere atención, y por tanto se sugiere la inclusión de un instrumento de seguimiento y control a la misma plataforma que podría llegar a ser objeto de manipulación.  UNA OBLIGACIÓN ADICIONAL  A la fecha el instrumento de recolección de información sobre las operaciones mineras ha sido el Formato Básico Minero, un documento que debería estar aportando a la generación de conocimiento y la validación o formulación de políticas públicas para la administración del recurso minero, sin embargo, es de conocimiento público que su utilidad para tal finalidad es nula.  Esta obligación de presentar anualmente los FMB, es una fuente de congestión para el cumplimiento de las labores de fiscalización minera. La autoridad minera no ha contado con la capacidad de procesar y consolidar la información que allí se reporta a pesar de que la Vicepresidencia de Seguimiento y Control requiere a los titulares mineros para su presentación bajo el apremio de ser sancionados con multa.  En tal sentido, se pregunta el sector si este acto administrativo dispuesto a comentarios de la ciudadanía tiene o no la pretensión de sustituir el FBM cambiándolo por la obligación del uso de la plataforma, caso en el cual se requeriría la inclusión de información adicional en los reportes para que se pueda optimizar todo el proceso. De lo contrario si no se sustituye el FBM, lo que ocurrirá es que se impondrá vía resolución una nueva obligación para los titulares mineros que sería requerida por la Autoridad Minera y cuya inobservancia traería sanciones como la multa. Esto además de posibles riesgos de legalidad de la disposición se convierte en un desgaste adicional, tanto para los productores como para los funcionarios públicos que verían incrementada su carga administrativa.  COSTO DE LA PLATAFORMA Al ser una plataforma de seguimiento y control, el costo de la implementación y operación debe estar a cargo de la autoridad minera y no a cargo del titular minero, en tanto su adopción surge de una obligación legal que hoy se encuentra en cabeza de la Autoridad Minera.   De igual manera, la Autoridad Minera establecerá la tecnología para el efecto, por lo tanto, debería esta proveer dicha tecnología, su instalación, implementación, mantenimiento y seguimiento a la plataforma. Se propone que se puedan realizar arreglos que permita a los titulares realizar la implementación, operación y mantenimiento y que dichos costos se amorticen a través de regalías u otras contraprestaciones económicas pactadas.  Como lo hemos manifestado en anteriores oportunidades, la Ley 2056 de 2020  estableció en su artículo 12, que en cumplimiento de lo dispuesto por el artículo </t>
  </si>
  <si>
    <t xml:space="preserve">361 de la Constitución Política (modificado por el artículo 1 del Acto Legislativo 5 de 2019) y a través de la Ley de Presupuesto Bienal del Sistema General de Regalías se asigna el 2% de los ingresos corrientes para Funcionamiento, operatividad y administración del Sistema y evaluación y monitoreo del licenciamiento ambiental a los proyectos de exploración y explotación, así como a la Fiscalización de la exploración y explotación de los yacimientos; conocimiento y cartografía geológica del subsuelo; e incentivo a la exploración y a la producción, asignado tal distribución al Ministerio de Minas y Energía.   Estas sumas de dinero (los ingresos corrientes para fiscalización 2023-2024, son del orden de los $299 mil millones. Fuente: Ley 2279 del 21 de diciembre de 2022), que provienen del sistema General de Regalías, constituyen una fuente de financiamiento directa para el desarrollo de una competencia de la Autoridad Minera, lo que significa que esa porción de las regalías que recauda la autoridad Minera y que distribuye por parte del Ministerio tiene una destinación específica, resultando incomprensible el motivo por el cual se traslada ahora a los titulares mineros la obligación de sufragar costos incluidas plataformas tecnológicas que el legislador no previó como una obligación a cargo de los titulares mineros.  El cobro de estas erogaciones tendría sentido en la medida en que la Agencia Nacional de Minería pudiera garantizar una optimización en los tiempos para el análisis de la información. En el borrador no se observa que exista una obligación para la autoridad minera de actuar con mayor celeridad en sus ejercicios de fiscalización, como tampoco incluye un plan de contingencia para procesar los cientos de formatos básicos mineros que reposan en la entidad.  	CONTENIDO DE LOS REPORTES Hemos señalado que la información recabada por la Autoridad Minera respecto de las operaciones mineras tiene diferentes fuentes. No solo los PTO y sus planes de producción, sino las visitas técnicas de fiscalización, los formularios de declaración y pago de regalías, los reportes de agentes retenedores, los Formatos Básicos Mineros, la Ventanilla Única de Comercio Exterior, entre otras.   La información que se está solicitando en los reportes es útil en la medida en que su contenido se pueda contrastar con las diferentes fuentes de información para establecer de la manera más aproximada la realidad de las operaciones, y lo que es más importante el comportamiento de los yacimientos y el agotamiento de las reservas. Hoy la información sobre el particular es escasa o inexistente, sin embargo, se toman decisiones de política pública encaminadas a la administración de recursos y reservas sobre los cuales no existe certeza.  Si bien el artículo 88 de la Ley 685 de 2001 establece una reserva de información, respecto de la información técnica y económica resultante de sus estudios y trabajos mineros, también advierte que su divulgación y uso para cualquier finalidad por parte de la autoridad fiscalizadora o por terceros se hará luego de haber sido consolidada.  En consecuencia, se recomienda que se establezca </t>
  </si>
  <si>
    <t xml:space="preserve">PLATAFORMA TECNOLÓGICA: “[…]  El cómo se auditará el comportamiento de los datos en la plataforma, es otro asunto que requiere atención, y por tanto se sugiere la inclusión de un instrumento de seguimiento y control a la misma plataforma que podría llegar a ser objeto de manipulación. […]”   </t>
  </si>
  <si>
    <t>NO SE ACEPTA,  SE ACLARA.</t>
  </si>
  <si>
    <t xml:space="preserve">UNA OBLIGACIÓN ADICIONAL: […] pretensión de sustituir el FBM cambiándolo por la obligación del uso de la plataforma, caso en el cual se requeriría la inclusión de información adicional en los reportes para que se pueda optimizar todo el proceso.. […]   </t>
  </si>
  <si>
    <t>COSTO DE LAPLATAFORMA: “[…]  la Autoridad Minera establecerá la tecnología para el efecto, por lo tanto, debería esta proveer dicha tecnología, su instalación, implementación,.. […]   se traslada ahora a los titulares mineros la obligación de sufragar costos incluidas plataformas tecnológicas que el legislador no previó como una obligación a cargo de los titulares mineros […]”</t>
  </si>
  <si>
    <t>CONTENIDO DE LOS REPORTES: […]  Hoy la información sobre el particular es escasa o inexistente, sin embargo, se toman decisiones de política pública encaminadas a la administración de recursos y reservas sobre los cuales no existe certeza.. […]   Se recomienda también una periodicidad y un contenido de los reportes consolidados a los que debe tener acceso la ciudadanía en aras de la transparencia, un principio de la administración pública que en el caso de los recursos naturales no renovables y de la industria minera declarada de utilidad pública por el legislador es de vital importancia. […]</t>
  </si>
  <si>
    <t xml:space="preserve"> CONTENIDO DE LOS REPORTES: […]  el artículo 9 del borrador recomendamos aclarar el periodo de información a reportar, en el caso de las variables mensuales, se debe especificar si la información a presentar es la información del mes inmediatamente anterior.. […]</t>
  </si>
  <si>
    <t xml:space="preserve">también una periodicidad y un contenido de los reportes consolidados a los que debe tener acceso la ciudadanía en aras de la transparencia, un principio de la administración pública que en el caso de los recursos naturales no renovables y de la industria minera declarada de utilidad pública por el legislador es de vital importancia.  Puntualmente, en el artículo 9 del borrador recomendamos aclarar el periodo de información a reportar, en el caso de las variables mensuales, se debe especificar si la información a presentar es la información del mes inmediatamente anterior.  Esperamos poder contribuir con estas observaciones generales en la discusión planteada; no obstante, es nuestro deseo manifestar la disposición de FENALCABÓN para participar en las sesiones de trabajo o mesas discusión que se tengan previstas en la definición del contenido y alcances de los documentos, incluso para desarrollar, de ser necesario, con mayor nivel de detalle los puntos que de manera inicial hemos abordado.   Cordial saludo,      Gloria Patricia Gamba Saavedra Subdirectora de Asuntos Económicos y Proyectos Especiales – Fenalcarbón </t>
  </si>
  <si>
    <t xml:space="preserve">Fenalcarbón </t>
  </si>
  <si>
    <t>Luis Fernando Tellez</t>
  </si>
  <si>
    <t>lufeteja@gmail.com</t>
  </si>
  <si>
    <t>no</t>
  </si>
  <si>
    <t>Todo</t>
  </si>
  <si>
    <t>El pequeño minero por lo general no tiene la estructura para manejar este tipo de controles y puede pasar lo del RUCOM, no ha funcionado nunca</t>
  </si>
  <si>
    <t>Reducir al informe de producción y reemplazar también el recientemente implementado declaración de regalías en la plataforma, abolir certificados de origen, nadie los expide en tiempo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</si>
</sst>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8">
    <font>
      <sz val="12"/>
      <color theme="1"/>
      <name val="Aptos Narrow"/>
      <family val="2"/>
      <scheme val="minor"/>
    </font>
    <font>
      <b/>
      <sz val="12"/>
      <color theme="1"/>
      <name val="Aptos Narrow"/>
      <family val="2"/>
      <scheme val="minor"/>
    </font>
    <font>
      <b/>
      <sz val="12"/>
      <color theme="1"/>
      <name val="Aptos Narrow"/>
      <scheme val="minor"/>
    </font>
    <font>
      <sz val="12"/>
      <color theme="1"/>
      <name val="Aptos Narrow (Cuerpo)"/>
    </font>
    <font>
      <sz val="11"/>
      <color theme="1"/>
      <name val="Calibri"/>
      <family val="2"/>
    </font>
    <font>
      <b/>
      <sz val="14"/>
      <color theme="0"/>
      <name val="Aptos Narrow"/>
      <family val="2"/>
      <scheme val="minor"/>
    </font>
    <font>
      <b/>
      <sz val="14"/>
      <color theme="1"/>
      <name val="Aptos Narrow"/>
      <family val="2"/>
      <scheme val="minor"/>
    </font>
    <font>
      <sz val="14"/>
      <color theme="1"/>
      <name val="Aptos Narrow"/>
      <scheme val="minor"/>
    </font>
  </fonts>
  <fills count="6">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0"/>
        <bgColor theme="4" tint="0.79998168889431442"/>
      </patternFill>
    </fill>
    <fill>
      <patternFill patternType="solid">
        <fgColor theme="0"/>
        <bgColor theme="4"/>
      </patternFill>
    </fill>
  </fills>
  <borders count="28">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s>
  <cellStyleXfs count="1">
    <xf numFmtId="0" fontId="0" fillId="0" borderId="0"/>
  </cellStyleXfs>
  <cellXfs count="124">
    <xf numFmtId="0" fontId="0" fillId="0" borderId="0" xfId="0"/>
    <xf numFmtId="0" fontId="0" fillId="2" borderId="1" xfId="0" applyFill="1" applyBorder="1"/>
    <xf numFmtId="0" fontId="0" fillId="2" borderId="0" xfId="0" applyFill="1"/>
    <xf numFmtId="0" fontId="0" fillId="4" borderId="5" xfId="0" applyFill="1" applyBorder="1" applyAlignment="1">
      <alignment horizontal="center" vertical="center" wrapText="1"/>
    </xf>
    <xf numFmtId="0" fontId="0" fillId="4" borderId="5" xfId="0" applyFill="1" applyBorder="1" applyAlignment="1">
      <alignment wrapText="1"/>
    </xf>
    <xf numFmtId="0" fontId="0" fillId="4" borderId="7" xfId="0" applyFill="1" applyBorder="1" applyAlignment="1">
      <alignment horizontal="center" vertical="center" wrapText="1"/>
    </xf>
    <xf numFmtId="0" fontId="0" fillId="4" borderId="7" xfId="0" applyFill="1" applyBorder="1" applyAlignment="1">
      <alignment wrapText="1"/>
    </xf>
    <xf numFmtId="164" fontId="0" fillId="4" borderId="9" xfId="0" applyNumberFormat="1" applyFill="1" applyBorder="1" applyAlignment="1">
      <alignment wrapText="1"/>
    </xf>
    <xf numFmtId="0" fontId="0" fillId="4" borderId="9" xfId="0" applyFill="1" applyBorder="1" applyAlignment="1">
      <alignment wrapText="1"/>
    </xf>
    <xf numFmtId="0" fontId="0" fillId="4" borderId="9" xfId="0" quotePrefix="1" applyFill="1" applyBorder="1" applyAlignment="1">
      <alignment wrapText="1"/>
    </xf>
    <xf numFmtId="0" fontId="0" fillId="2" borderId="3" xfId="0" quotePrefix="1" applyFill="1" applyBorder="1" applyAlignment="1">
      <alignment horizontal="center" vertical="center" wrapText="1"/>
    </xf>
    <xf numFmtId="0" fontId="0" fillId="2" borderId="5" xfId="0" quotePrefix="1" applyFill="1" applyBorder="1" applyAlignment="1">
      <alignment horizontal="center" vertical="center" wrapText="1"/>
    </xf>
    <xf numFmtId="0" fontId="0" fillId="4" borderId="3" xfId="0" quotePrefix="1" applyFill="1" applyBorder="1" applyAlignment="1">
      <alignment horizontal="center" vertical="center" wrapText="1"/>
    </xf>
    <xf numFmtId="0" fontId="0" fillId="4" borderId="5" xfId="0" quotePrefix="1" applyFill="1" applyBorder="1" applyAlignment="1">
      <alignment horizontal="center" vertical="center" wrapText="1"/>
    </xf>
    <xf numFmtId="164" fontId="0" fillId="4" borderId="11" xfId="0" applyNumberFormat="1" applyFill="1" applyBorder="1" applyAlignment="1">
      <alignment horizontal="center" vertical="center" wrapText="1"/>
    </xf>
    <xf numFmtId="164" fontId="0" fillId="4" borderId="9" xfId="0" applyNumberFormat="1" applyFill="1" applyBorder="1" applyAlignment="1">
      <alignment horizontal="center" vertical="center" wrapText="1"/>
    </xf>
    <xf numFmtId="0" fontId="0" fillId="4" borderId="9" xfId="0" applyFill="1" applyBorder="1" applyAlignment="1">
      <alignment horizontal="center" vertical="center" wrapText="1"/>
    </xf>
    <xf numFmtId="0" fontId="0" fillId="4" borderId="9" xfId="0" quotePrefix="1" applyFill="1" applyBorder="1" applyAlignment="1">
      <alignment horizontal="center" vertical="center" wrapText="1"/>
    </xf>
    <xf numFmtId="0" fontId="3" fillId="4" borderId="3" xfId="0" quotePrefix="1"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2" borderId="7" xfId="0" applyFill="1" applyBorder="1" applyAlignment="1">
      <alignment horizontal="center" vertical="center" wrapText="1"/>
    </xf>
    <xf numFmtId="164" fontId="0" fillId="0" borderId="16" xfId="0" applyNumberFormat="1" applyBorder="1" applyAlignment="1">
      <alignment horizontal="center" vertical="center" wrapText="1"/>
    </xf>
    <xf numFmtId="164" fontId="0" fillId="0" borderId="17" xfId="0" applyNumberFormat="1" applyBorder="1" applyAlignment="1">
      <alignment horizontal="center" vertical="center" wrapText="1"/>
    </xf>
    <xf numFmtId="0" fontId="0" fillId="0" borderId="17" xfId="0" applyBorder="1" applyAlignment="1">
      <alignment horizontal="center" vertical="center" wrapText="1"/>
    </xf>
    <xf numFmtId="0" fontId="0" fillId="0" borderId="17" xfId="0" quotePrefix="1" applyBorder="1" applyAlignment="1">
      <alignment horizontal="center" vertical="center" wrapText="1"/>
    </xf>
    <xf numFmtId="0" fontId="2" fillId="2" borderId="2" xfId="0" applyFont="1" applyFill="1" applyBorder="1" applyAlignment="1">
      <alignment horizontal="center" wrapText="1"/>
    </xf>
    <xf numFmtId="0" fontId="5" fillId="3" borderId="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5" xfId="0" applyFont="1" applyFill="1" applyBorder="1" applyAlignment="1">
      <alignment vertical="center" wrapText="1"/>
    </xf>
    <xf numFmtId="0" fontId="7" fillId="5" borderId="3" xfId="0" applyFont="1" applyFill="1" applyBorder="1" applyAlignment="1">
      <alignment vertical="center" wrapText="1"/>
    </xf>
    <xf numFmtId="0" fontId="0" fillId="4" borderId="23" xfId="0" applyFill="1" applyBorder="1" applyAlignment="1">
      <alignment horizontal="center" vertical="center" wrapText="1"/>
    </xf>
    <xf numFmtId="164" fontId="0" fillId="4" borderId="11" xfId="0" applyNumberFormat="1" applyFill="1" applyBorder="1" applyAlignment="1">
      <alignment wrapText="1"/>
    </xf>
    <xf numFmtId="0" fontId="0" fillId="2" borderId="5" xfId="0" applyFill="1" applyBorder="1" applyAlignment="1">
      <alignment horizontal="center" vertical="center" wrapText="1"/>
    </xf>
    <xf numFmtId="164" fontId="0" fillId="0" borderId="25" xfId="0" applyNumberFormat="1" applyBorder="1" applyAlignment="1">
      <alignment horizontal="center" vertical="center" wrapText="1"/>
    </xf>
    <xf numFmtId="164" fontId="0" fillId="0" borderId="20" xfId="0" applyNumberFormat="1" applyBorder="1" applyAlignment="1">
      <alignment horizontal="center" vertical="center" wrapText="1"/>
    </xf>
    <xf numFmtId="0" fontId="0" fillId="0" borderId="20" xfId="0" applyBorder="1" applyAlignment="1">
      <alignment horizontal="center" vertical="center" wrapText="1"/>
    </xf>
    <xf numFmtId="0" fontId="0" fillId="0" borderId="20" xfId="0" quotePrefix="1" applyBorder="1" applyAlignment="1">
      <alignment horizontal="center" vertical="center" wrapText="1"/>
    </xf>
    <xf numFmtId="0" fontId="0" fillId="4" borderId="5" xfId="0" quotePrefix="1" applyFill="1" applyBorder="1" applyAlignment="1">
      <alignment horizontal="center" wrapText="1"/>
    </xf>
    <xf numFmtId="0" fontId="0" fillId="4" borderId="3" xfId="0" quotePrefix="1" applyFill="1" applyBorder="1" applyAlignment="1">
      <alignment horizontal="center" wrapText="1"/>
    </xf>
    <xf numFmtId="0" fontId="0" fillId="4" borderId="23" xfId="0" quotePrefix="1" applyFill="1" applyBorder="1" applyAlignment="1">
      <alignment horizontal="center" vertical="center" wrapText="1"/>
    </xf>
    <xf numFmtId="0" fontId="3" fillId="4" borderId="23" xfId="0" applyFont="1" applyFill="1" applyBorder="1" applyAlignment="1">
      <alignment horizontal="center" vertical="center" wrapText="1"/>
    </xf>
    <xf numFmtId="0" fontId="0" fillId="4" borderId="23" xfId="0" quotePrefix="1" applyFill="1" applyBorder="1" applyAlignment="1">
      <alignment horizontal="center" wrapText="1"/>
    </xf>
    <xf numFmtId="0" fontId="0" fillId="0" borderId="5" xfId="0" quotePrefix="1" applyBorder="1" applyAlignment="1">
      <alignment horizontal="center" wrapText="1"/>
    </xf>
    <xf numFmtId="0" fontId="0" fillId="4" borderId="9" xfId="0" quotePrefix="1" applyFill="1" applyBorder="1" applyAlignment="1">
      <alignment horizontal="center" wrapText="1"/>
    </xf>
    <xf numFmtId="0" fontId="0" fillId="0" borderId="3" xfId="0" quotePrefix="1" applyBorder="1" applyAlignment="1">
      <alignment horizontal="center" wrapText="1"/>
    </xf>
    <xf numFmtId="0" fontId="0" fillId="0" borderId="7" xfId="0" quotePrefix="1" applyBorder="1" applyAlignment="1">
      <alignment horizontal="center" wrapText="1"/>
    </xf>
    <xf numFmtId="164" fontId="0" fillId="2" borderId="20" xfId="0" applyNumberFormat="1" applyFill="1" applyBorder="1" applyAlignment="1">
      <alignment horizontal="center" vertical="center" wrapText="1"/>
    </xf>
    <xf numFmtId="0" fontId="0" fillId="2" borderId="20" xfId="0" applyFill="1" applyBorder="1" applyAlignment="1">
      <alignment horizontal="center" vertical="center" wrapText="1"/>
    </xf>
    <xf numFmtId="0" fontId="0" fillId="2" borderId="20" xfId="0" quotePrefix="1" applyFill="1" applyBorder="1" applyAlignment="1">
      <alignment horizontal="center" vertical="center" wrapText="1"/>
    </xf>
    <xf numFmtId="0" fontId="0" fillId="0" borderId="20" xfId="0" quotePrefix="1" applyBorder="1" applyAlignment="1">
      <alignment horizontal="center" wrapText="1"/>
    </xf>
    <xf numFmtId="0" fontId="7" fillId="5" borderId="5" xfId="0" applyFont="1" applyFill="1" applyBorder="1" applyAlignment="1">
      <alignment horizontal="center" vertical="center" wrapText="1"/>
    </xf>
    <xf numFmtId="0" fontId="0" fillId="4" borderId="7" xfId="0" quotePrefix="1" applyFill="1" applyBorder="1" applyAlignment="1">
      <alignment horizontal="center" wrapText="1"/>
    </xf>
    <xf numFmtId="0" fontId="7" fillId="5" borderId="3" xfId="0" applyFont="1" applyFill="1" applyBorder="1" applyAlignment="1">
      <alignment horizontal="center" vertical="center" wrapText="1"/>
    </xf>
    <xf numFmtId="0" fontId="4" fillId="0" borderId="17" xfId="0" applyFont="1" applyBorder="1" applyAlignment="1">
      <alignment wrapText="1"/>
    </xf>
    <xf numFmtId="0" fontId="4" fillId="0" borderId="17" xfId="0" applyFont="1" applyBorder="1" applyAlignment="1">
      <alignment horizontal="center" wrapText="1"/>
    </xf>
    <xf numFmtId="0" fontId="5" fillId="3" borderId="0" xfId="0" applyFont="1" applyFill="1" applyAlignment="1">
      <alignment horizontal="center" vertical="center" wrapText="1"/>
    </xf>
    <xf numFmtId="0" fontId="1" fillId="2" borderId="0" xfId="0" applyFont="1" applyFill="1" applyAlignment="1">
      <alignment horizontal="center"/>
    </xf>
    <xf numFmtId="0" fontId="0" fillId="2" borderId="26" xfId="0" applyFill="1" applyBorder="1"/>
    <xf numFmtId="0" fontId="0" fillId="2" borderId="12" xfId="0" applyFill="1" applyBorder="1"/>
    <xf numFmtId="0" fontId="0" fillId="2" borderId="27" xfId="0" applyFill="1" applyBorder="1"/>
    <xf numFmtId="0" fontId="0" fillId="2" borderId="19" xfId="0" applyFill="1" applyBorder="1"/>
    <xf numFmtId="0" fontId="1" fillId="0" borderId="0" xfId="0" applyFont="1" applyAlignment="1">
      <alignment horizontal="center"/>
    </xf>
    <xf numFmtId="0" fontId="5" fillId="3" borderId="27" xfId="0" applyFont="1" applyFill="1" applyBorder="1" applyAlignment="1">
      <alignment horizontal="center" vertical="center" wrapText="1"/>
    </xf>
    <xf numFmtId="164" fontId="0" fillId="2" borderId="25" xfId="0" applyNumberForma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14" fontId="0" fillId="4" borderId="3" xfId="0" applyNumberFormat="1" applyFill="1" applyBorder="1" applyAlignment="1">
      <alignment horizontal="center" vertical="center" wrapText="1"/>
    </xf>
    <xf numFmtId="14" fontId="0" fillId="4" borderId="5" xfId="0" applyNumberFormat="1" applyFill="1" applyBorder="1" applyAlignment="1">
      <alignment horizontal="center" vertical="center" wrapText="1"/>
    </xf>
    <xf numFmtId="14" fontId="0" fillId="4" borderId="7" xfId="0" applyNumberFormat="1" applyFill="1" applyBorder="1" applyAlignment="1">
      <alignment horizontal="center" vertical="center" wrapText="1"/>
    </xf>
    <xf numFmtId="14" fontId="0" fillId="4" borderId="13" xfId="0" applyNumberFormat="1" applyFill="1" applyBorder="1" applyAlignment="1">
      <alignment horizontal="center" vertical="center" wrapText="1"/>
    </xf>
    <xf numFmtId="14" fontId="0" fillId="4" borderId="14" xfId="0" applyNumberFormat="1" applyFill="1" applyBorder="1" applyAlignment="1">
      <alignment horizontal="center" vertical="center" wrapText="1"/>
    </xf>
    <xf numFmtId="14" fontId="0" fillId="4" borderId="15" xfId="0" applyNumberFormat="1" applyFill="1" applyBorder="1" applyAlignment="1">
      <alignment horizontal="center" vertical="center" wrapText="1"/>
    </xf>
    <xf numFmtId="0" fontId="0" fillId="4" borderId="3" xfId="0" quotePrefix="1" applyFill="1" applyBorder="1" applyAlignment="1">
      <alignment horizontal="center" vertical="center" wrapText="1"/>
    </xf>
    <xf numFmtId="0" fontId="0" fillId="4" borderId="5" xfId="0" quotePrefix="1" applyFill="1" applyBorder="1" applyAlignment="1">
      <alignment horizontal="center" vertical="center" wrapText="1"/>
    </xf>
    <xf numFmtId="0" fontId="0" fillId="4" borderId="23" xfId="0" quotePrefix="1" applyFill="1" applyBorder="1" applyAlignment="1">
      <alignment horizontal="center" vertical="center" wrapText="1"/>
    </xf>
    <xf numFmtId="14" fontId="0" fillId="2" borderId="13" xfId="0" quotePrefix="1" applyNumberFormat="1" applyFill="1" applyBorder="1" applyAlignment="1">
      <alignment horizontal="center" vertical="center" wrapText="1"/>
    </xf>
    <xf numFmtId="14" fontId="0" fillId="2" borderId="14" xfId="0" quotePrefix="1" applyNumberFormat="1" applyFill="1" applyBorder="1" applyAlignment="1">
      <alignment horizontal="center" vertical="center" wrapText="1"/>
    </xf>
    <xf numFmtId="14" fontId="0" fillId="2" borderId="15" xfId="0" quotePrefix="1" applyNumberFormat="1" applyFill="1" applyBorder="1" applyAlignment="1">
      <alignment horizontal="center" vertical="center" wrapText="1"/>
    </xf>
    <xf numFmtId="14" fontId="0" fillId="2" borderId="3" xfId="0" quotePrefix="1" applyNumberFormat="1" applyFill="1" applyBorder="1" applyAlignment="1">
      <alignment horizontal="center" vertical="center" wrapText="1"/>
    </xf>
    <xf numFmtId="14" fontId="0" fillId="2" borderId="5" xfId="0" quotePrefix="1" applyNumberFormat="1" applyFill="1" applyBorder="1" applyAlignment="1">
      <alignment horizontal="center" vertical="center" wrapText="1"/>
    </xf>
    <xf numFmtId="14" fontId="0" fillId="2" borderId="7" xfId="0" quotePrefix="1" applyNumberFormat="1" applyFill="1" applyBorder="1" applyAlignment="1">
      <alignment horizontal="center" vertical="center" wrapText="1"/>
    </xf>
    <xf numFmtId="0" fontId="0" fillId="2" borderId="3" xfId="0" quotePrefix="1" applyFill="1" applyBorder="1" applyAlignment="1">
      <alignment horizontal="center" vertical="center" wrapText="1"/>
    </xf>
    <xf numFmtId="0" fontId="0" fillId="2" borderId="5" xfId="0" quotePrefix="1" applyFill="1" applyBorder="1" applyAlignment="1">
      <alignment horizontal="center" vertical="center" wrapText="1"/>
    </xf>
    <xf numFmtId="0" fontId="0" fillId="2" borderId="7" xfId="0" quotePrefix="1" applyFill="1" applyBorder="1" applyAlignment="1">
      <alignment horizontal="center" vertical="center" wrapText="1"/>
    </xf>
    <xf numFmtId="14" fontId="0" fillId="4" borderId="13" xfId="0" quotePrefix="1" applyNumberFormat="1" applyFill="1" applyBorder="1" applyAlignment="1">
      <alignment horizontal="center" vertical="center" wrapText="1"/>
    </xf>
    <xf numFmtId="14" fontId="0" fillId="4" borderId="14" xfId="0" quotePrefix="1" applyNumberFormat="1" applyFill="1" applyBorder="1" applyAlignment="1">
      <alignment horizontal="center" vertical="center" wrapText="1"/>
    </xf>
    <xf numFmtId="14" fontId="0" fillId="4" borderId="22" xfId="0" quotePrefix="1" applyNumberFormat="1" applyFill="1" applyBorder="1" applyAlignment="1">
      <alignment horizontal="center" vertical="center" wrapText="1"/>
    </xf>
    <xf numFmtId="14" fontId="0" fillId="4" borderId="3" xfId="0" quotePrefix="1" applyNumberFormat="1" applyFill="1" applyBorder="1" applyAlignment="1">
      <alignment horizontal="center" vertical="center" wrapText="1"/>
    </xf>
    <xf numFmtId="14" fontId="0" fillId="4" borderId="5" xfId="0" quotePrefix="1" applyNumberFormat="1" applyFill="1" applyBorder="1" applyAlignment="1">
      <alignment horizontal="center" vertical="center" wrapText="1"/>
    </xf>
    <xf numFmtId="14" fontId="0" fillId="4" borderId="23" xfId="0" quotePrefix="1" applyNumberFormat="1" applyFill="1" applyBorder="1" applyAlignment="1">
      <alignment horizontal="center" vertical="center" wrapText="1"/>
    </xf>
    <xf numFmtId="0" fontId="0" fillId="4" borderId="3" xfId="0" applyFill="1" applyBorder="1" applyAlignment="1">
      <alignment horizontal="center" vertical="center" wrapText="1"/>
    </xf>
    <xf numFmtId="0" fontId="0" fillId="4" borderId="5" xfId="0" applyFill="1" applyBorder="1" applyAlignment="1">
      <alignment horizontal="center" vertical="center" wrapText="1"/>
    </xf>
    <xf numFmtId="0" fontId="0" fillId="4" borderId="23" xfId="0" applyFill="1" applyBorder="1" applyAlignment="1">
      <alignment horizontal="center" vertical="center" wrapText="1"/>
    </xf>
    <xf numFmtId="14" fontId="0" fillId="4" borderId="23" xfId="0" applyNumberFormat="1" applyFill="1" applyBorder="1" applyAlignment="1">
      <alignment horizontal="center" vertical="center" wrapText="1"/>
    </xf>
    <xf numFmtId="0" fontId="1" fillId="2" borderId="0" xfId="0" applyFont="1" applyFill="1" applyAlignment="1">
      <alignment horizontal="center" wrapText="1"/>
    </xf>
    <xf numFmtId="0" fontId="0" fillId="4" borderId="7" xfId="0" applyFill="1" applyBorder="1" applyAlignment="1">
      <alignment horizontal="center" vertical="center" wrapText="1"/>
    </xf>
    <xf numFmtId="0" fontId="0" fillId="4" borderId="20" xfId="0" applyFill="1" applyBorder="1" applyAlignment="1">
      <alignment horizontal="center" vertical="center" wrapText="1"/>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4" borderId="9" xfId="0" applyFill="1" applyBorder="1" applyAlignment="1">
      <alignment horizontal="center" vertical="center" wrapText="1"/>
    </xf>
    <xf numFmtId="0" fontId="0" fillId="0" borderId="3" xfId="0" quotePrefix="1" applyBorder="1" applyAlignment="1">
      <alignment horizontal="center" vertical="center" wrapText="1"/>
    </xf>
    <xf numFmtId="0" fontId="0" fillId="0" borderId="5" xfId="0" quotePrefix="1" applyBorder="1" applyAlignment="1">
      <alignment horizontal="center" vertical="center" wrapText="1"/>
    </xf>
    <xf numFmtId="0" fontId="0" fillId="0" borderId="7" xfId="0" quotePrefix="1" applyBorder="1" applyAlignment="1">
      <alignment horizontal="center" vertical="center" wrapText="1"/>
    </xf>
    <xf numFmtId="164" fontId="0" fillId="0" borderId="13"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5"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5" xfId="0" applyNumberFormat="1" applyBorder="1" applyAlignment="1">
      <alignment horizontal="center" vertical="center" wrapText="1"/>
    </xf>
    <xf numFmtId="164" fontId="0" fillId="0" borderId="7" xfId="0" applyNumberFormat="1" applyBorder="1" applyAlignment="1">
      <alignment horizontal="center" vertical="center" wrapText="1"/>
    </xf>
    <xf numFmtId="0" fontId="0" fillId="4" borderId="3" xfId="0" quotePrefix="1" applyFill="1" applyBorder="1" applyAlignment="1">
      <alignment horizontal="center" wrapText="1"/>
    </xf>
    <xf numFmtId="0" fontId="0" fillId="4" borderId="5" xfId="0" quotePrefix="1" applyFill="1" applyBorder="1" applyAlignment="1">
      <alignment horizontal="center" wrapText="1"/>
    </xf>
    <xf numFmtId="14" fontId="0" fillId="4" borderId="22" xfId="0" applyNumberForma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0" borderId="6" xfId="0" applyFont="1" applyBorder="1" applyAlignment="1">
      <alignment horizontal="center" vertical="center" wrapText="1"/>
    </xf>
    <xf numFmtId="0" fontId="0" fillId="4" borderId="5"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1</xdr:row>
      <xdr:rowOff>0</xdr:rowOff>
    </xdr:from>
    <xdr:to>
      <xdr:col>1</xdr:col>
      <xdr:colOff>1304925</xdr:colOff>
      <xdr:row>7</xdr:row>
      <xdr:rowOff>101600</xdr:rowOff>
    </xdr:to>
    <xdr:pic>
      <xdr:nvPicPr>
        <xdr:cNvPr id="2" name="Picture 1009706016">
          <a:extLst>
            <a:ext uri="{FF2B5EF4-FFF2-40B4-BE49-F238E27FC236}">
              <a16:creationId xmlns:a16="http://schemas.microsoft.com/office/drawing/2014/main" id="{E7687FD0-C6A1-604E-A4DB-2470802F34AF}"/>
            </a:ext>
          </a:extLst>
        </xdr:cNvPr>
        <xdr:cNvPicPr/>
      </xdr:nvPicPr>
      <xdr:blipFill rotWithShape="1">
        <a:blip xmlns:r="http://schemas.openxmlformats.org/officeDocument/2006/relationships" r:embed="rId1"/>
        <a:srcRect l="73853" t="4513" r="4605" b="87921"/>
        <a:stretch/>
      </xdr:blipFill>
      <xdr:spPr>
        <a:xfrm>
          <a:off x="203200" y="296334"/>
          <a:ext cx="2816225" cy="1371600"/>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48BDC-B29B-6045-95E6-07600816A662}">
  <dimension ref="A1:N50"/>
  <sheetViews>
    <sheetView tabSelected="1" topLeftCell="L24" zoomScale="104" zoomScaleNormal="100" zoomScaleSheetLayoutView="80" workbookViewId="0">
      <selection activeCell="M25" sqref="M25"/>
    </sheetView>
  </sheetViews>
  <sheetFormatPr defaultColWidth="10.875" defaultRowHeight="15.95"/>
  <cols>
    <col min="1" max="1" width="22.5" style="2" customWidth="1"/>
    <col min="2" max="2" width="26.125" style="2" customWidth="1"/>
    <col min="3" max="4" width="18.375" style="2" customWidth="1"/>
    <col min="5" max="6" width="10.875" style="2"/>
    <col min="7" max="7" width="30.5" style="2" customWidth="1"/>
    <col min="8" max="9" width="10.875" style="2"/>
    <col min="10" max="10" width="26.5" style="2" customWidth="1"/>
    <col min="11" max="11" width="85.125" style="2" customWidth="1"/>
    <col min="12" max="12" width="41.375" style="2" customWidth="1"/>
    <col min="13" max="13" width="101" style="2" customWidth="1"/>
    <col min="14" max="14" width="39.875" style="2" customWidth="1"/>
    <col min="15" max="16384" width="10.875" style="2"/>
  </cols>
  <sheetData>
    <row r="1" spans="1:14">
      <c r="A1" s="57"/>
      <c r="B1" s="1"/>
      <c r="C1" s="1"/>
      <c r="D1" s="1"/>
      <c r="E1" s="1"/>
      <c r="F1" s="1"/>
      <c r="G1" s="1"/>
      <c r="H1" s="1"/>
      <c r="I1" s="1"/>
      <c r="J1" s="1"/>
      <c r="K1" s="1"/>
      <c r="L1" s="1"/>
      <c r="M1" s="1"/>
      <c r="N1" s="58"/>
    </row>
    <row r="2" spans="1:14">
      <c r="A2" s="59"/>
      <c r="H2" s="61" t="s">
        <v>0</v>
      </c>
      <c r="N2" s="60"/>
    </row>
    <row r="3" spans="1:14">
      <c r="A3" s="59"/>
      <c r="H3" s="56" t="s">
        <v>1</v>
      </c>
      <c r="N3" s="60"/>
    </row>
    <row r="4" spans="1:14">
      <c r="A4" s="59"/>
      <c r="H4" s="56" t="s">
        <v>2</v>
      </c>
      <c r="N4" s="60"/>
    </row>
    <row r="5" spans="1:14">
      <c r="A5" s="59"/>
      <c r="B5" s="56"/>
      <c r="C5" s="56"/>
      <c r="D5" s="56"/>
      <c r="E5" s="56"/>
      <c r="F5" s="56"/>
      <c r="G5" s="56"/>
      <c r="H5" s="56" t="s">
        <v>3</v>
      </c>
      <c r="I5" s="56"/>
      <c r="J5" s="56"/>
      <c r="K5" s="56"/>
      <c r="N5" s="60"/>
    </row>
    <row r="6" spans="1:14" ht="15.95" customHeight="1">
      <c r="A6" s="59"/>
      <c r="B6" s="56"/>
      <c r="C6" s="99" t="s">
        <v>4</v>
      </c>
      <c r="D6" s="99"/>
      <c r="E6" s="99"/>
      <c r="F6" s="99"/>
      <c r="G6" s="99"/>
      <c r="H6" s="99"/>
      <c r="I6" s="99"/>
      <c r="J6" s="99"/>
      <c r="K6" s="99"/>
      <c r="N6" s="60"/>
    </row>
    <row r="7" spans="1:14">
      <c r="A7" s="59"/>
      <c r="B7" s="56"/>
      <c r="C7" s="99"/>
      <c r="D7" s="99"/>
      <c r="E7" s="99"/>
      <c r="F7" s="99"/>
      <c r="G7" s="99"/>
      <c r="H7" s="99"/>
      <c r="I7" s="99"/>
      <c r="J7" s="99"/>
      <c r="K7" s="99"/>
      <c r="N7" s="60"/>
    </row>
    <row r="8" spans="1:14" ht="17.100000000000001" thickBot="1">
      <c r="A8" s="59"/>
      <c r="C8" s="25"/>
      <c r="D8" s="25"/>
      <c r="E8" s="25"/>
      <c r="F8" s="25"/>
      <c r="G8" s="25"/>
      <c r="H8" s="25"/>
      <c r="I8" s="25"/>
      <c r="J8" s="25"/>
      <c r="K8" s="25"/>
      <c r="N8" s="60"/>
    </row>
    <row r="9" spans="1:14" ht="60.95" thickBot="1">
      <c r="A9" s="62" t="s">
        <v>5</v>
      </c>
      <c r="B9" s="55" t="s">
        <v>6</v>
      </c>
      <c r="C9" s="26" t="s">
        <v>7</v>
      </c>
      <c r="D9" s="26" t="s">
        <v>8</v>
      </c>
      <c r="E9" s="26" t="s">
        <v>9</v>
      </c>
      <c r="F9" s="26" t="s">
        <v>10</v>
      </c>
      <c r="G9" s="26" t="s">
        <v>11</v>
      </c>
      <c r="H9" s="26" t="s">
        <v>12</v>
      </c>
      <c r="I9" s="26" t="s">
        <v>13</v>
      </c>
      <c r="J9" s="26" t="s">
        <v>14</v>
      </c>
      <c r="K9" s="26" t="s">
        <v>15</v>
      </c>
      <c r="L9" s="27" t="s">
        <v>16</v>
      </c>
      <c r="M9" s="27" t="s">
        <v>17</v>
      </c>
      <c r="N9" s="27" t="s">
        <v>18</v>
      </c>
    </row>
    <row r="10" spans="1:14" ht="60.95" thickBot="1">
      <c r="A10" s="74">
        <v>45364.381064814814</v>
      </c>
      <c r="B10" s="71">
        <v>45364.424201388887</v>
      </c>
      <c r="C10" s="95" t="s">
        <v>19</v>
      </c>
      <c r="D10" s="95" t="s">
        <v>20</v>
      </c>
      <c r="E10" s="95" t="s">
        <v>21</v>
      </c>
      <c r="F10" s="95" t="s">
        <v>22</v>
      </c>
      <c r="G10" s="95" t="s">
        <v>23</v>
      </c>
      <c r="H10" s="95"/>
      <c r="I10" s="107" t="s">
        <v>24</v>
      </c>
      <c r="J10" s="95" t="s">
        <v>25</v>
      </c>
      <c r="K10" s="95" t="s">
        <v>26</v>
      </c>
      <c r="L10" s="107" t="s">
        <v>27</v>
      </c>
      <c r="M10" s="29" t="s">
        <v>28</v>
      </c>
      <c r="N10" s="64" t="s">
        <v>29</v>
      </c>
    </row>
    <row r="11" spans="1:14" ht="60">
      <c r="A11" s="75"/>
      <c r="B11" s="72"/>
      <c r="C11" s="96"/>
      <c r="D11" s="96"/>
      <c r="E11" s="96"/>
      <c r="F11" s="96"/>
      <c r="G11" s="96"/>
      <c r="H11" s="96"/>
      <c r="I11" s="101"/>
      <c r="J11" s="96"/>
      <c r="K11" s="96"/>
      <c r="L11" s="101"/>
      <c r="M11" s="28" t="s">
        <v>30</v>
      </c>
      <c r="N11" s="64" t="s">
        <v>29</v>
      </c>
    </row>
    <row r="12" spans="1:14" ht="80.099999999999994">
      <c r="A12" s="75"/>
      <c r="B12" s="72"/>
      <c r="C12" s="96"/>
      <c r="D12" s="96"/>
      <c r="E12" s="96"/>
      <c r="F12" s="96"/>
      <c r="G12" s="96"/>
      <c r="H12" s="96"/>
      <c r="I12" s="101"/>
      <c r="J12" s="96"/>
      <c r="K12" s="96"/>
      <c r="L12" s="101"/>
      <c r="M12" s="28" t="s">
        <v>31</v>
      </c>
      <c r="N12" s="65" t="s">
        <v>32</v>
      </c>
    </row>
    <row r="13" spans="1:14" ht="180">
      <c r="A13" s="75"/>
      <c r="B13" s="72"/>
      <c r="C13" s="96"/>
      <c r="D13" s="96"/>
      <c r="E13" s="96"/>
      <c r="F13" s="96"/>
      <c r="G13" s="96"/>
      <c r="H13" s="96"/>
      <c r="I13" s="101"/>
      <c r="J13" s="96"/>
      <c r="K13" s="96"/>
      <c r="L13" s="101"/>
      <c r="M13" s="28" t="s">
        <v>33</v>
      </c>
      <c r="N13" s="65" t="s">
        <v>32</v>
      </c>
    </row>
    <row r="14" spans="1:14" ht="68.099999999999994">
      <c r="A14" s="75"/>
      <c r="B14" s="72"/>
      <c r="C14" s="96"/>
      <c r="D14" s="96"/>
      <c r="E14" s="96"/>
      <c r="F14" s="96"/>
      <c r="G14" s="96"/>
      <c r="H14" s="96"/>
      <c r="I14" s="101"/>
      <c r="J14" s="4" t="s">
        <v>34</v>
      </c>
      <c r="K14" s="4" t="s">
        <v>35</v>
      </c>
      <c r="L14" s="4" t="s">
        <v>36</v>
      </c>
      <c r="M14" s="100" t="s">
        <v>37</v>
      </c>
      <c r="N14" s="102" t="s">
        <v>38</v>
      </c>
    </row>
    <row r="15" spans="1:14" ht="102" customHeight="1" thickBot="1">
      <c r="A15" s="76"/>
      <c r="B15" s="73"/>
      <c r="C15" s="100"/>
      <c r="D15" s="100"/>
      <c r="E15" s="100"/>
      <c r="F15" s="100"/>
      <c r="G15" s="100"/>
      <c r="H15" s="100"/>
      <c r="I15" s="101"/>
      <c r="J15" s="6" t="s">
        <v>34</v>
      </c>
      <c r="K15" s="6" t="s">
        <v>39</v>
      </c>
      <c r="L15" s="6" t="s">
        <v>40</v>
      </c>
      <c r="M15" s="101"/>
      <c r="N15" s="103"/>
    </row>
    <row r="16" spans="1:14" ht="51.95" thickBot="1">
      <c r="A16" s="31">
        <v>45370.472314814811</v>
      </c>
      <c r="B16" s="7">
        <v>45370.47587962963</v>
      </c>
      <c r="C16" s="8" t="s">
        <v>19</v>
      </c>
      <c r="D16" s="8" t="s">
        <v>41</v>
      </c>
      <c r="E16" s="9" t="s">
        <v>42</v>
      </c>
      <c r="F16" s="8" t="s">
        <v>43</v>
      </c>
      <c r="G16" s="8" t="s">
        <v>23</v>
      </c>
      <c r="H16" s="8"/>
      <c r="I16" s="8" t="s">
        <v>44</v>
      </c>
      <c r="J16" s="9" t="s">
        <v>45</v>
      </c>
      <c r="K16" s="9" t="s">
        <v>46</v>
      </c>
      <c r="L16" s="9" t="s">
        <v>47</v>
      </c>
      <c r="M16" s="9" t="s">
        <v>48</v>
      </c>
      <c r="N16" s="68" t="s">
        <v>32</v>
      </c>
    </row>
    <row r="17" spans="1:14" ht="119.1">
      <c r="A17" s="80">
        <v>45371.323460648149</v>
      </c>
      <c r="B17" s="83">
        <v>45371.329560185186</v>
      </c>
      <c r="C17" s="86" t="s">
        <v>19</v>
      </c>
      <c r="D17" s="86" t="s">
        <v>49</v>
      </c>
      <c r="E17" s="86" t="s">
        <v>50</v>
      </c>
      <c r="F17" s="86" t="s">
        <v>51</v>
      </c>
      <c r="G17" s="86" t="s">
        <v>23</v>
      </c>
      <c r="H17" s="86"/>
      <c r="I17" s="86" t="s">
        <v>52</v>
      </c>
      <c r="J17" s="10" t="s">
        <v>53</v>
      </c>
      <c r="K17" s="10" t="s">
        <v>54</v>
      </c>
      <c r="L17" s="10" t="s">
        <v>55</v>
      </c>
      <c r="M17" s="10" t="s">
        <v>56</v>
      </c>
      <c r="N17" s="64" t="s">
        <v>57</v>
      </c>
    </row>
    <row r="18" spans="1:14" ht="84.95">
      <c r="A18" s="81"/>
      <c r="B18" s="84"/>
      <c r="C18" s="87"/>
      <c r="D18" s="87"/>
      <c r="E18" s="87"/>
      <c r="F18" s="87"/>
      <c r="G18" s="87"/>
      <c r="H18" s="87"/>
      <c r="I18" s="87"/>
      <c r="J18" s="11" t="s">
        <v>58</v>
      </c>
      <c r="K18" s="32" t="s">
        <v>59</v>
      </c>
      <c r="L18" s="32" t="s">
        <v>60</v>
      </c>
      <c r="M18" s="32" t="s">
        <v>61</v>
      </c>
      <c r="N18" s="65" t="s">
        <v>62</v>
      </c>
    </row>
    <row r="19" spans="1:14" ht="86.1" thickBot="1">
      <c r="A19" s="82"/>
      <c r="B19" s="85"/>
      <c r="C19" s="88"/>
      <c r="D19" s="88"/>
      <c r="E19" s="88"/>
      <c r="F19" s="88"/>
      <c r="G19" s="88"/>
      <c r="H19" s="88"/>
      <c r="I19" s="88"/>
      <c r="J19" s="20" t="s">
        <v>63</v>
      </c>
      <c r="K19" s="20" t="s">
        <v>64</v>
      </c>
      <c r="L19" s="20" t="s">
        <v>65</v>
      </c>
      <c r="M19" s="20" t="s">
        <v>66</v>
      </c>
      <c r="N19" s="66" t="s">
        <v>62</v>
      </c>
    </row>
    <row r="20" spans="1:14" ht="255">
      <c r="A20" s="89">
        <v>45372.705000000002</v>
      </c>
      <c r="B20" s="92">
        <v>45372.714386574073</v>
      </c>
      <c r="C20" s="77" t="s">
        <v>19</v>
      </c>
      <c r="D20" s="77" t="s">
        <v>67</v>
      </c>
      <c r="E20" s="77" t="s">
        <v>68</v>
      </c>
      <c r="F20" s="77" t="s">
        <v>69</v>
      </c>
      <c r="G20" s="77" t="s">
        <v>23</v>
      </c>
      <c r="H20" s="77"/>
      <c r="I20" s="77" t="s">
        <v>70</v>
      </c>
      <c r="J20" s="12" t="s">
        <v>71</v>
      </c>
      <c r="K20" s="12" t="s">
        <v>72</v>
      </c>
      <c r="L20" s="12" t="s">
        <v>73</v>
      </c>
      <c r="M20" s="38" t="str">
        <f>CONCATENATE(K20," ",L20)</f>
        <v>Algunos titulares que suscribieron los memorandos ya establecieron mecanismos de servicios Web, para la transmisión en tiempo real de información complementaria, dado que esto implicó, en algunos casos modificaciones y adaptaciones tecnológicas que requirieron inversión del titular minero, para ellos, se deben mantener el servicio web para trasmisión de información complementaria implementada por el titular en el marco del Memorando de entendimiento.   Sugerencia:  Para los titulares mineros que suscribieron Memorando de Entendimiento de control a la producción y han dado cumplimiento a los términos de referencia, se mantendrán los servicios Web implementados por el titular para la trasmisión de información complementaria, desde los puntos de control ya identificados por la autoridad minera, así mismo se mantendrán las condiciones de reporte de las variables fijadas hasta la vigencia del memorando o hasta tanto se inicie el cargue de la información en los componentes de la plataforma de control a la producción, según los cronogramas de reporte establecidos en los artículos 11,12 y 13 de la presente Resolución.</v>
      </c>
      <c r="N20" s="64" t="s">
        <v>32</v>
      </c>
    </row>
    <row r="21" spans="1:14" ht="135.94999999999999">
      <c r="A21" s="90"/>
      <c r="B21" s="93"/>
      <c r="C21" s="78"/>
      <c r="D21" s="78"/>
      <c r="E21" s="78"/>
      <c r="F21" s="78"/>
      <c r="G21" s="78"/>
      <c r="H21" s="78"/>
      <c r="I21" s="78"/>
      <c r="J21" s="13" t="s">
        <v>74</v>
      </c>
      <c r="K21" s="3" t="s">
        <v>75</v>
      </c>
      <c r="L21" s="3" t="s">
        <v>76</v>
      </c>
      <c r="M21" s="37" t="str">
        <f>CONCATENATE(K21," ",L21)</f>
        <v>La información contable requerida para la mayoría de los reportes en la mayoría de las empresas no está disponible antes del 7 y 8 día hábil. Sugerencia: Esta información contenida en el formato de registro de información deberá ser cargada dentro de los primeros diez (10) días hábiles, periodo vencido, según la frecuencia de reporte definida en el formato de registro de información y de conformidad con el cronograma establecido en el artículo 11 de la presente Resolución</v>
      </c>
      <c r="N21" s="65" t="s">
        <v>29</v>
      </c>
    </row>
    <row r="22" spans="1:14" ht="153">
      <c r="A22" s="90"/>
      <c r="B22" s="93"/>
      <c r="C22" s="78"/>
      <c r="D22" s="78"/>
      <c r="E22" s="78"/>
      <c r="F22" s="78"/>
      <c r="G22" s="78"/>
      <c r="H22" s="78"/>
      <c r="I22" s="78"/>
      <c r="J22" s="3" t="s">
        <v>77</v>
      </c>
      <c r="K22" s="3" t="s">
        <v>78</v>
      </c>
      <c r="L22" s="3" t="s">
        <v>79</v>
      </c>
      <c r="M22" s="37" t="str">
        <f t="shared" ref="M22:M24" si="0">CONCATENATE(K22," ",L22)</f>
        <v>Algunos titulares que suscribieron los memorandos ya establecieron mecanismos de servicios Web, para la transmisión en tiempo real de información complementaria, no se le debe imponer cargas adicionales a aquellos titulares que fueron diligentes en este proceso. Sugerimos adicionar el siguiente texto:  Parágrafo Segundo. (…)  Para los titulares mineros que suscribieron Memorando de Entendimiento de control a la producción y han implementado servicios Web para la trasmisión de información complementaria, se les respetará y acepta el mecanismo de transmisión de información complementaria implementado y por tanto no deberán incurrir en gastos adicionales.</v>
      </c>
      <c r="N22" s="65" t="s">
        <v>80</v>
      </c>
    </row>
    <row r="23" spans="1:14" ht="119.1">
      <c r="A23" s="90"/>
      <c r="B23" s="93"/>
      <c r="C23" s="78"/>
      <c r="D23" s="78"/>
      <c r="E23" s="78"/>
      <c r="F23" s="78"/>
      <c r="G23" s="78"/>
      <c r="H23" s="78"/>
      <c r="I23" s="78"/>
      <c r="J23" s="3" t="s">
        <v>81</v>
      </c>
      <c r="K23" s="19" t="s">
        <v>82</v>
      </c>
      <c r="L23" s="3" t="s">
        <v>83</v>
      </c>
      <c r="M23" s="37" t="str">
        <f t="shared" si="0"/>
        <v>Precisiones 1) Sugerimos se ajuste a la siguiente redacción las proyecciones de avance:  Proyección en superficie del área del tajo o frente de explotación, expresada en área. 2) Sugerimos se ajuste a la siguiente redacción:  Cantidad de material extraído para el periodo. 3) hacer enfasis en el reporte del equipo principal</v>
      </c>
      <c r="N23" s="65" t="s">
        <v>29</v>
      </c>
    </row>
    <row r="24" spans="1:14" ht="255.95" thickBot="1">
      <c r="A24" s="91"/>
      <c r="B24" s="94"/>
      <c r="C24" s="79"/>
      <c r="D24" s="79"/>
      <c r="E24" s="79"/>
      <c r="F24" s="79"/>
      <c r="G24" s="79"/>
      <c r="H24" s="79"/>
      <c r="I24" s="79"/>
      <c r="J24" s="39" t="s">
        <v>84</v>
      </c>
      <c r="K24" s="40" t="s">
        <v>85</v>
      </c>
      <c r="L24" s="30" t="s">
        <v>86</v>
      </c>
      <c r="M24" s="41" t="str">
        <f t="shared" si="0"/>
        <v xml:space="preserve">las regalías de forma diferente a la regalía de Ley. Adicionalmente, para algunos contratos que tienen establecida una compensación, esta no se paga con base en producción sino en exportación.   Se sugiere diferenciar enntre la cantidad base para pago de regalias a la de la cantudad base pago de compensaciones. Asi 1) Cantidad base de pago de regalía (Producción bruta en boca de mina o exportación según aplique) discriminada por cada título minero, corresponde a la cantidad de mineral con base en el cual se liquidan las regalías. Máximo con dos decimales separados por punto.  2) Cantidad base de pago de compensación (Producción bruta en boca de mina o exportación según aplique) discriminada por cada título minero, corresponde a la cantidad de mineral con base en el cual se liquidan las regalías. Máximo con dos decimales separados por punto.  </v>
      </c>
      <c r="N24" s="69" t="s">
        <v>29</v>
      </c>
    </row>
    <row r="25" spans="1:14" ht="86.1" thickBot="1">
      <c r="A25" s="33">
        <v>45373.403333333335</v>
      </c>
      <c r="B25" s="34">
        <v>45373.406076388892</v>
      </c>
      <c r="C25" s="35" t="s">
        <v>19</v>
      </c>
      <c r="D25" s="35" t="s">
        <v>87</v>
      </c>
      <c r="E25" s="36" t="s">
        <v>88</v>
      </c>
      <c r="F25" s="35" t="s">
        <v>89</v>
      </c>
      <c r="G25" s="35" t="s">
        <v>23</v>
      </c>
      <c r="H25" s="35"/>
      <c r="I25" s="35" t="s">
        <v>90</v>
      </c>
      <c r="J25" s="36" t="s">
        <v>91</v>
      </c>
      <c r="K25" s="36" t="s">
        <v>92</v>
      </c>
      <c r="L25" s="36" t="s">
        <v>93</v>
      </c>
      <c r="M25" s="49" t="s">
        <v>94</v>
      </c>
      <c r="N25" s="67" t="s">
        <v>95</v>
      </c>
    </row>
    <row r="26" spans="1:14" ht="51.95" thickBot="1">
      <c r="A26" s="14">
        <v>45373.504537037035</v>
      </c>
      <c r="B26" s="15">
        <v>45373.508715277778</v>
      </c>
      <c r="C26" s="16" t="s">
        <v>19</v>
      </c>
      <c r="D26" s="16" t="s">
        <v>96</v>
      </c>
      <c r="E26" s="17" t="s">
        <v>97</v>
      </c>
      <c r="F26" s="16" t="s">
        <v>98</v>
      </c>
      <c r="G26" s="16" t="s">
        <v>23</v>
      </c>
      <c r="H26" s="16"/>
      <c r="I26" s="16" t="s">
        <v>99</v>
      </c>
      <c r="J26" s="17" t="s">
        <v>100</v>
      </c>
      <c r="K26" s="17" t="s">
        <v>101</v>
      </c>
      <c r="L26" s="17" t="s">
        <v>102</v>
      </c>
      <c r="M26" s="43" t="s">
        <v>103</v>
      </c>
      <c r="N26" s="68" t="s">
        <v>104</v>
      </c>
    </row>
    <row r="27" spans="1:14" ht="102" customHeight="1">
      <c r="A27" s="111">
        <v>45373.806481481479</v>
      </c>
      <c r="B27" s="114">
        <v>45373.811157407406</v>
      </c>
      <c r="C27" s="104" t="s">
        <v>19</v>
      </c>
      <c r="D27" s="104" t="s">
        <v>105</v>
      </c>
      <c r="E27" s="104" t="s">
        <v>106</v>
      </c>
      <c r="F27" s="104" t="s">
        <v>107</v>
      </c>
      <c r="G27" s="104" t="s">
        <v>23</v>
      </c>
      <c r="H27" s="104"/>
      <c r="I27" s="104" t="s">
        <v>108</v>
      </c>
      <c r="J27" s="104" t="s">
        <v>109</v>
      </c>
      <c r="K27" s="104" t="s">
        <v>110</v>
      </c>
      <c r="L27" s="108" t="s">
        <v>111</v>
      </c>
      <c r="M27" s="44" t="s">
        <v>112</v>
      </c>
      <c r="N27" s="64" t="s">
        <v>32</v>
      </c>
    </row>
    <row r="28" spans="1:14" ht="71.099999999999994" customHeight="1">
      <c r="A28" s="112"/>
      <c r="B28" s="115"/>
      <c r="C28" s="105"/>
      <c r="D28" s="105"/>
      <c r="E28" s="105"/>
      <c r="F28" s="105"/>
      <c r="G28" s="105"/>
      <c r="H28" s="105"/>
      <c r="I28" s="105"/>
      <c r="J28" s="105"/>
      <c r="K28" s="105"/>
      <c r="L28" s="109"/>
      <c r="M28" s="42" t="s">
        <v>113</v>
      </c>
      <c r="N28" s="65" t="s">
        <v>114</v>
      </c>
    </row>
    <row r="29" spans="1:14" ht="72.95" customHeight="1">
      <c r="A29" s="112"/>
      <c r="B29" s="115"/>
      <c r="C29" s="105"/>
      <c r="D29" s="105"/>
      <c r="E29" s="105"/>
      <c r="F29" s="105"/>
      <c r="G29" s="105"/>
      <c r="H29" s="105"/>
      <c r="I29" s="105"/>
      <c r="J29" s="105"/>
      <c r="K29" s="105"/>
      <c r="L29" s="109"/>
      <c r="M29" s="42" t="s">
        <v>115</v>
      </c>
      <c r="N29" s="65" t="s">
        <v>116</v>
      </c>
    </row>
    <row r="30" spans="1:14" ht="20.100000000000001">
      <c r="A30" s="112"/>
      <c r="B30" s="115"/>
      <c r="C30" s="105"/>
      <c r="D30" s="105"/>
      <c r="E30" s="105"/>
      <c r="F30" s="105"/>
      <c r="G30" s="105"/>
      <c r="H30" s="105"/>
      <c r="I30" s="105"/>
      <c r="J30" s="105"/>
      <c r="K30" s="105"/>
      <c r="L30" s="109"/>
      <c r="M30" s="42" t="s">
        <v>117</v>
      </c>
      <c r="N30" s="65" t="s">
        <v>32</v>
      </c>
    </row>
    <row r="31" spans="1:14" ht="45.95" customHeight="1">
      <c r="A31" s="112"/>
      <c r="B31" s="115"/>
      <c r="C31" s="105"/>
      <c r="D31" s="105"/>
      <c r="E31" s="105"/>
      <c r="F31" s="105"/>
      <c r="G31" s="105"/>
      <c r="H31" s="105"/>
      <c r="I31" s="105"/>
      <c r="J31" s="105"/>
      <c r="K31" s="105"/>
      <c r="L31" s="109"/>
      <c r="M31" s="42" t="s">
        <v>118</v>
      </c>
      <c r="N31" s="65" t="s">
        <v>32</v>
      </c>
    </row>
    <row r="32" spans="1:14" ht="33.950000000000003">
      <c r="A32" s="112"/>
      <c r="B32" s="115"/>
      <c r="C32" s="105"/>
      <c r="D32" s="105"/>
      <c r="E32" s="105"/>
      <c r="F32" s="105"/>
      <c r="G32" s="105"/>
      <c r="H32" s="105"/>
      <c r="I32" s="105"/>
      <c r="J32" s="105"/>
      <c r="K32" s="105"/>
      <c r="L32" s="109"/>
      <c r="M32" s="42" t="s">
        <v>119</v>
      </c>
      <c r="N32" s="65" t="s">
        <v>32</v>
      </c>
    </row>
    <row r="33" spans="1:14" ht="35.1" thickBot="1">
      <c r="A33" s="113"/>
      <c r="B33" s="116"/>
      <c r="C33" s="106"/>
      <c r="D33" s="106"/>
      <c r="E33" s="106"/>
      <c r="F33" s="106"/>
      <c r="G33" s="106"/>
      <c r="H33" s="106"/>
      <c r="I33" s="106"/>
      <c r="J33" s="106"/>
      <c r="K33" s="106"/>
      <c r="L33" s="110"/>
      <c r="M33" s="45" t="s">
        <v>120</v>
      </c>
      <c r="N33" s="66" t="s">
        <v>62</v>
      </c>
    </row>
    <row r="34" spans="1:14" ht="135.94999999999999">
      <c r="A34" s="74">
        <v>45373.811550925922</v>
      </c>
      <c r="B34" s="71">
        <v>45373.817210648151</v>
      </c>
      <c r="C34" s="95" t="s">
        <v>19</v>
      </c>
      <c r="D34" s="95" t="s">
        <v>121</v>
      </c>
      <c r="E34" s="95" t="s">
        <v>106</v>
      </c>
      <c r="F34" s="95" t="s">
        <v>122</v>
      </c>
      <c r="G34" s="95" t="s">
        <v>23</v>
      </c>
      <c r="H34" s="95"/>
      <c r="I34" s="95" t="s">
        <v>108</v>
      </c>
      <c r="J34" s="12" t="s">
        <v>123</v>
      </c>
      <c r="K34" s="18" t="s">
        <v>124</v>
      </c>
      <c r="L34" s="12" t="s">
        <v>125</v>
      </c>
      <c r="M34" s="38" t="str">
        <f>CONCATENATE(K34," ",L34)</f>
        <v>Se sugiere la siguiente redacción, para que sea más claro:  Proyección en superficie del área del tajo o frente de explotación, expresada en área.</v>
      </c>
      <c r="N34" s="64" t="s">
        <v>29</v>
      </c>
    </row>
    <row r="35" spans="1:14" ht="84.95">
      <c r="A35" s="75"/>
      <c r="B35" s="72"/>
      <c r="C35" s="96"/>
      <c r="D35" s="96"/>
      <c r="E35" s="96"/>
      <c r="F35" s="96"/>
      <c r="G35" s="96"/>
      <c r="H35" s="96"/>
      <c r="I35" s="96"/>
      <c r="J35" s="13" t="s">
        <v>126</v>
      </c>
      <c r="K35" s="19" t="s">
        <v>127</v>
      </c>
      <c r="L35" s="3" t="s">
        <v>128</v>
      </c>
      <c r="M35" s="37" t="str">
        <f t="shared" ref="M35:M38" si="1">CONCATENATE(K35," ",L35)</f>
        <v>Se sugiere la siguiente redacción, dado que el carbón se reporta en peso (cantidad): Cantidad de material extraído para el periodo.</v>
      </c>
      <c r="N35" s="65" t="s">
        <v>114</v>
      </c>
    </row>
    <row r="36" spans="1:14" ht="221.1">
      <c r="A36" s="75"/>
      <c r="B36" s="72"/>
      <c r="C36" s="96"/>
      <c r="D36" s="96"/>
      <c r="E36" s="96"/>
      <c r="F36" s="96"/>
      <c r="G36" s="96"/>
      <c r="H36" s="96"/>
      <c r="I36" s="96"/>
      <c r="J36" s="3" t="s">
        <v>129</v>
      </c>
      <c r="K36" s="19" t="s">
        <v>130</v>
      </c>
      <c r="L36" s="3" t="s">
        <v>131</v>
      </c>
      <c r="M36" s="37" t="str">
        <f t="shared" si="1"/>
        <v xml:space="preserve">Se debe tener en cuenta que existen contratos con fórmula para liquidación de las regalías de forma diferente a la regalía de Ley. Adicionalmente, para algunos contratos que tienen establecida una compensación, esta no se paga con base en producción sino en exportación.   Se sugiere la siguiente redacción:  Cantidad base de pago de regalía (Producción bruta en boca de mina o exportación según aplique) discriminada por cada título minero, corresponde a la cantidad de mineral con base en el cual se liquidan las regalías. Máximo con dos decimales separados por punto.  </v>
      </c>
      <c r="N36" s="65" t="s">
        <v>114</v>
      </c>
    </row>
    <row r="37" spans="1:14" ht="204.95" thickBot="1">
      <c r="A37" s="119"/>
      <c r="B37" s="98"/>
      <c r="C37" s="97"/>
      <c r="D37" s="97"/>
      <c r="E37" s="97"/>
      <c r="F37" s="97"/>
      <c r="G37" s="97"/>
      <c r="H37" s="97"/>
      <c r="I37" s="97"/>
      <c r="J37" s="30" t="s">
        <v>132</v>
      </c>
      <c r="K37" s="40" t="s">
        <v>133</v>
      </c>
      <c r="L37" s="30" t="s">
        <v>134</v>
      </c>
      <c r="M37" s="41" t="str">
        <f t="shared" si="1"/>
        <v xml:space="preserve">Este texto presupone que tanto regalía y compensación se pagan por producción, la realidad es que no siempre es así, por tanto, es necesario distinguir el concepto de compensación en un párrafo adicional en el Formato de Regalías de Carbón en el concepto de “Valor otras contraprestaciones económicas”, esto para evitar confusiones, de esta forma las contraprestaciones económicas puede abarcar cualquier concepto.   Se sugiere adicionar el siguiente texto:  Valor/dinero total de declaración de compensaciones económicas  (producción/exportación) realizadas pesos colombianos. Valores numéricos sin caracteres especiales ( , . $ ), máximo 2 decimales.  Cantidad base de pago de compensación (Producción bruta en boca de mina o exportación según aplique) discriminada por cada título minero, corresponde a la cantidad de mineral con base en el cual se liquidan las regalías. Máximo con dos decimales separados por punto.   </v>
      </c>
      <c r="N37" s="69" t="s">
        <v>114</v>
      </c>
    </row>
    <row r="38" spans="1:14" ht="409.6" thickBot="1">
      <c r="A38" s="63">
        <v>45374.37709490741</v>
      </c>
      <c r="B38" s="46">
        <v>45374.380636574075</v>
      </c>
      <c r="C38" s="47" t="s">
        <v>19</v>
      </c>
      <c r="D38" s="47" t="s">
        <v>135</v>
      </c>
      <c r="E38" s="48" t="s">
        <v>136</v>
      </c>
      <c r="F38" s="47" t="s">
        <v>137</v>
      </c>
      <c r="G38" s="47" t="s">
        <v>23</v>
      </c>
      <c r="H38" s="47"/>
      <c r="I38" s="47" t="s">
        <v>138</v>
      </c>
      <c r="J38" s="48" t="s">
        <v>139</v>
      </c>
      <c r="K38" s="48" t="s">
        <v>140</v>
      </c>
      <c r="L38" s="48" t="s">
        <v>141</v>
      </c>
      <c r="M38" s="51" t="str">
        <f t="shared" si="1"/>
        <v>Certicámara recomienda incluir condiciones que obliguen el uso de firmas digitales para todos los informes y documentos presentados a través de la plataforma de Control a la Producción de la ANM.     Esta sugerencia se fundamenta en la necesidad de garantizar la integridad y autenticidad de la información reportada y proteger la confidencialidad de los datos sensibles involucrados. En este contexto, Certicámara está dispuesta a apoyar a la ANM en la implementación de componentes tecnológicos que permitan a la entidad recibir información firmada digitalmente, similar a lo que se practica en sistemas como el SIIF Nación o en los informes de calidad reportados a la Superintendencia Nacional de Salud.   La  adopción de firmas digitales, de acuerdo con lo establecido en la Ley 527 de 1999, ofrecerá un mecanismo de seguridad que asegurará que la información no haya sido modificada desde su envío hasta su recepción por la ANM. Además, facilitará la atribución inequívoca  de la información a un titular minero o beneficiario legal, minimizando la posibilidad de repudio de la información suministrada. Este nivel adicional de seguridad es esencial dada la relevancia estratégica de los datos sobre producción minera para el Estado  colombiano y para los procesos de fiscalización y control de la actividad minera. Por  ende, sugerimos la incorporación del siguiente artículo en la resolución:   Artículo  X. Uso Obligatorio de Firmas Digitales para el Reporte de Información  Todos los informes y documentos relacionados con la producción de recursos naturales no renovables, presentados a través de la plataforma de Control a la Producción de la ANM por los titulares mineros y los beneficiarios de otras figuras legales, deberán estar firmados digitalmente.  La firma digital deberá cumplir con los estándares técnicos establecidos por una Entidad de Certificación Digital reconocida por el Organismo Nacional de Acreditación de Colombia ONAC, garantizando la integridad, autenticidad y no repudio de la información transmitida.  Los estándares técnicos para la implementación de firmas digitales incluirán:  X.509 para la estructura del certificado digital. El algoritmo de cifrado asimétrico RSA, con una longitud de clave mínima de 2048 bits, o equivalente en algoritmos de cifrado asimétrico reconocidos por la ONAC, para asegurar la confidencialidad y seguridad de los datos. El estándar de firma digital PADES para el empaquetado y firma de documentos electrónicos. Los titulares mineros y beneficiarios legales deberán adquirir un certificado digital válido emitido por una Entidad de Certificación reconocida por la ONAC de Colombia.   La  inclusión de este requisito reforzará la confianza en el sistema de reporte de la ANM y alineará la resolución con las mejores prácticas internacionales en seguridad de la información y comercio electrónico, promoviendo así la transparencia y eficacia en la  gestión de los recursos naturales no renovables en Colombia."</v>
      </c>
      <c r="N38" s="65" t="s">
        <v>32</v>
      </c>
    </row>
    <row r="39" spans="1:14" ht="131.1" customHeight="1">
      <c r="A39" s="74">
        <v>45378.456331018519</v>
      </c>
      <c r="B39" s="71">
        <v>45378.463576388887</v>
      </c>
      <c r="C39" s="95" t="s">
        <v>19</v>
      </c>
      <c r="D39" s="95" t="s">
        <v>142</v>
      </c>
      <c r="E39" s="95" t="s">
        <v>143</v>
      </c>
      <c r="F39" s="95" t="s">
        <v>144</v>
      </c>
      <c r="G39" s="95" t="s">
        <v>23</v>
      </c>
      <c r="H39" s="95"/>
      <c r="I39" s="95" t="s">
        <v>145</v>
      </c>
      <c r="J39" s="117" t="s">
        <v>146</v>
      </c>
      <c r="K39" s="117" t="s">
        <v>147</v>
      </c>
      <c r="L39" s="117" t="s">
        <v>148</v>
      </c>
      <c r="M39" s="52" t="s">
        <v>149</v>
      </c>
      <c r="N39" s="64" t="s">
        <v>116</v>
      </c>
    </row>
    <row r="40" spans="1:14" ht="80.099999999999994">
      <c r="A40" s="75"/>
      <c r="B40" s="72"/>
      <c r="C40" s="96"/>
      <c r="D40" s="96"/>
      <c r="E40" s="96"/>
      <c r="F40" s="96"/>
      <c r="G40" s="96"/>
      <c r="H40" s="96"/>
      <c r="I40" s="96"/>
      <c r="J40" s="118"/>
      <c r="K40" s="118"/>
      <c r="L40" s="118"/>
      <c r="M40" s="50" t="s">
        <v>150</v>
      </c>
      <c r="N40" s="65" t="s">
        <v>116</v>
      </c>
    </row>
    <row r="41" spans="1:14" ht="80.099999999999994">
      <c r="A41" s="75"/>
      <c r="B41" s="72"/>
      <c r="C41" s="96"/>
      <c r="D41" s="96"/>
      <c r="E41" s="96"/>
      <c r="F41" s="96"/>
      <c r="G41" s="96"/>
      <c r="H41" s="96"/>
      <c r="I41" s="96"/>
      <c r="J41" s="118"/>
      <c r="K41" s="118"/>
      <c r="L41" s="118"/>
      <c r="M41" s="50" t="s">
        <v>151</v>
      </c>
      <c r="N41" s="65" t="s">
        <v>29</v>
      </c>
    </row>
    <row r="42" spans="1:14" ht="60">
      <c r="A42" s="75"/>
      <c r="B42" s="72"/>
      <c r="C42" s="96"/>
      <c r="D42" s="96"/>
      <c r="E42" s="96"/>
      <c r="F42" s="96"/>
      <c r="G42" s="96"/>
      <c r="H42" s="96"/>
      <c r="I42" s="96"/>
      <c r="J42" s="118"/>
      <c r="K42" s="118"/>
      <c r="L42" s="118"/>
      <c r="M42" s="50" t="s">
        <v>152</v>
      </c>
      <c r="N42" s="65" t="s">
        <v>62</v>
      </c>
    </row>
    <row r="43" spans="1:14" ht="60">
      <c r="A43" s="75"/>
      <c r="B43" s="72"/>
      <c r="C43" s="96"/>
      <c r="D43" s="96"/>
      <c r="E43" s="96"/>
      <c r="F43" s="96"/>
      <c r="G43" s="96"/>
      <c r="H43" s="96"/>
      <c r="I43" s="96"/>
      <c r="J43" s="118"/>
      <c r="K43" s="118"/>
      <c r="L43" s="118"/>
      <c r="M43" s="50" t="s">
        <v>153</v>
      </c>
      <c r="N43" s="65" t="s">
        <v>32</v>
      </c>
    </row>
    <row r="44" spans="1:14" ht="60">
      <c r="A44" s="75"/>
      <c r="B44" s="72"/>
      <c r="C44" s="96"/>
      <c r="D44" s="96"/>
      <c r="E44" s="96"/>
      <c r="F44" s="96"/>
      <c r="G44" s="96"/>
      <c r="H44" s="96"/>
      <c r="I44" s="96"/>
      <c r="J44" s="118" t="s">
        <v>146</v>
      </c>
      <c r="K44" s="123" t="s">
        <v>154</v>
      </c>
      <c r="L44" s="123" t="s">
        <v>155</v>
      </c>
      <c r="M44" s="50" t="s">
        <v>156</v>
      </c>
      <c r="N44" s="65" t="s">
        <v>157</v>
      </c>
    </row>
    <row r="45" spans="1:14" ht="60">
      <c r="A45" s="75"/>
      <c r="B45" s="72"/>
      <c r="C45" s="96"/>
      <c r="D45" s="96"/>
      <c r="E45" s="96"/>
      <c r="F45" s="96"/>
      <c r="G45" s="96"/>
      <c r="H45" s="96"/>
      <c r="I45" s="96"/>
      <c r="J45" s="118"/>
      <c r="K45" s="123"/>
      <c r="L45" s="123"/>
      <c r="M45" s="50" t="s">
        <v>158</v>
      </c>
      <c r="N45" s="65" t="s">
        <v>32</v>
      </c>
    </row>
    <row r="46" spans="1:14" ht="80.099999999999994">
      <c r="A46" s="75"/>
      <c r="B46" s="72"/>
      <c r="C46" s="96"/>
      <c r="D46" s="96"/>
      <c r="E46" s="96"/>
      <c r="F46" s="96"/>
      <c r="G46" s="96"/>
      <c r="H46" s="96"/>
      <c r="I46" s="96"/>
      <c r="J46" s="118"/>
      <c r="K46" s="123"/>
      <c r="L46" s="123"/>
      <c r="M46" s="50" t="s">
        <v>159</v>
      </c>
      <c r="N46" s="65" t="s">
        <v>32</v>
      </c>
    </row>
    <row r="47" spans="1:14" ht="140.1">
      <c r="A47" s="75"/>
      <c r="B47" s="72"/>
      <c r="C47" s="96"/>
      <c r="D47" s="96"/>
      <c r="E47" s="96"/>
      <c r="F47" s="96"/>
      <c r="G47" s="96"/>
      <c r="H47" s="96"/>
      <c r="I47" s="96"/>
      <c r="J47" s="118"/>
      <c r="K47" s="123"/>
      <c r="L47" s="123"/>
      <c r="M47" s="50" t="s">
        <v>160</v>
      </c>
      <c r="N47" s="65" t="s">
        <v>116</v>
      </c>
    </row>
    <row r="48" spans="1:14" ht="60" customHeight="1">
      <c r="A48" s="75"/>
      <c r="B48" s="72"/>
      <c r="C48" s="96"/>
      <c r="D48" s="96"/>
      <c r="E48" s="96"/>
      <c r="F48" s="96"/>
      <c r="G48" s="96"/>
      <c r="H48" s="96"/>
      <c r="I48" s="96"/>
      <c r="J48" s="118"/>
      <c r="K48" s="123"/>
      <c r="L48" s="123"/>
      <c r="M48" s="120" t="s">
        <v>161</v>
      </c>
      <c r="N48" s="122" t="s">
        <v>32</v>
      </c>
    </row>
    <row r="49" spans="1:14" ht="51" customHeight="1" thickBot="1">
      <c r="A49" s="76"/>
      <c r="B49" s="73"/>
      <c r="C49" s="100"/>
      <c r="D49" s="100"/>
      <c r="E49" s="100"/>
      <c r="F49" s="100"/>
      <c r="G49" s="100"/>
      <c r="H49" s="100"/>
      <c r="I49" s="100"/>
      <c r="J49" s="5" t="s">
        <v>146</v>
      </c>
      <c r="K49" s="5" t="s">
        <v>162</v>
      </c>
      <c r="L49" s="5" t="s">
        <v>163</v>
      </c>
      <c r="M49" s="121"/>
      <c r="N49" s="102"/>
    </row>
    <row r="50" spans="1:14" ht="35.1" customHeight="1" thickBot="1">
      <c r="A50" s="21">
        <v>45447.64135416667</v>
      </c>
      <c r="B50" s="22">
        <v>45447.643576388888</v>
      </c>
      <c r="C50" s="23" t="s">
        <v>19</v>
      </c>
      <c r="D50" s="23" t="s">
        <v>164</v>
      </c>
      <c r="E50" s="23">
        <v>12189470</v>
      </c>
      <c r="F50" s="23" t="s">
        <v>165</v>
      </c>
      <c r="G50" s="23" t="s">
        <v>23</v>
      </c>
      <c r="H50" s="23"/>
      <c r="I50" s="23" t="s">
        <v>166</v>
      </c>
      <c r="J50" s="24" t="s">
        <v>167</v>
      </c>
      <c r="K50" s="53" t="s">
        <v>168</v>
      </c>
      <c r="L50" s="53" t="s">
        <v>169</v>
      </c>
      <c r="M50" s="54" t="s">
        <v>169</v>
      </c>
      <c r="N50" s="70" t="s">
        <v>32</v>
      </c>
    </row>
  </sheetData>
  <mergeCells count="71">
    <mergeCell ref="M48:M49"/>
    <mergeCell ref="N48:N49"/>
    <mergeCell ref="L44:L48"/>
    <mergeCell ref="K44:K48"/>
    <mergeCell ref="J39:J43"/>
    <mergeCell ref="J44:J48"/>
    <mergeCell ref="L27:L33"/>
    <mergeCell ref="A27:A33"/>
    <mergeCell ref="B27:B33"/>
    <mergeCell ref="C27:C33"/>
    <mergeCell ref="L39:L43"/>
    <mergeCell ref="K39:K43"/>
    <mergeCell ref="G39:G49"/>
    <mergeCell ref="H39:H49"/>
    <mergeCell ref="I39:I49"/>
    <mergeCell ref="A39:A49"/>
    <mergeCell ref="B39:B49"/>
    <mergeCell ref="C39:C49"/>
    <mergeCell ref="D39:D49"/>
    <mergeCell ref="E39:E49"/>
    <mergeCell ref="F39:F49"/>
    <mergeCell ref="A34:A37"/>
    <mergeCell ref="M14:M15"/>
    <mergeCell ref="N14:N15"/>
    <mergeCell ref="D27:D33"/>
    <mergeCell ref="E27:E33"/>
    <mergeCell ref="F27:F33"/>
    <mergeCell ref="G27:G33"/>
    <mergeCell ref="H27:H33"/>
    <mergeCell ref="I27:I33"/>
    <mergeCell ref="J27:J33"/>
    <mergeCell ref="K27:K33"/>
    <mergeCell ref="G10:G15"/>
    <mergeCell ref="H10:H15"/>
    <mergeCell ref="I10:I15"/>
    <mergeCell ref="J10:J13"/>
    <mergeCell ref="L10:L13"/>
    <mergeCell ref="I20:I24"/>
    <mergeCell ref="C6:K7"/>
    <mergeCell ref="K10:K13"/>
    <mergeCell ref="C10:C15"/>
    <mergeCell ref="D10:D15"/>
    <mergeCell ref="E10:E15"/>
    <mergeCell ref="F10:F15"/>
    <mergeCell ref="B34:B37"/>
    <mergeCell ref="C34:C37"/>
    <mergeCell ref="D34:D37"/>
    <mergeCell ref="E34:E37"/>
    <mergeCell ref="F34:F37"/>
    <mergeCell ref="E20:E24"/>
    <mergeCell ref="G34:G37"/>
    <mergeCell ref="H34:H37"/>
    <mergeCell ref="I34:I37"/>
    <mergeCell ref="H17:H19"/>
    <mergeCell ref="I17:I19"/>
    <mergeCell ref="B10:B15"/>
    <mergeCell ref="A10:A15"/>
    <mergeCell ref="F20:F24"/>
    <mergeCell ref="G20:G24"/>
    <mergeCell ref="H20:H24"/>
    <mergeCell ref="A17:A19"/>
    <mergeCell ref="B17:B19"/>
    <mergeCell ref="C17:C19"/>
    <mergeCell ref="D17:D19"/>
    <mergeCell ref="E17:E19"/>
    <mergeCell ref="F17:F19"/>
    <mergeCell ref="G17:G19"/>
    <mergeCell ref="A20:A24"/>
    <mergeCell ref="B20:B24"/>
    <mergeCell ref="C20:C24"/>
    <mergeCell ref="D20:D24"/>
  </mergeCells>
  <pageMargins left="0.7" right="0.7" top="0.75" bottom="0.75" header="0.3" footer="0.3"/>
  <pageSetup scale="16" orientation="portrait" horizontalDpi="0" verticalDpi="0"/>
  <rowBreaks count="1" manualBreakCount="1">
    <brk id="54"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Ivan Dario Rodriguez Bustamante</dc:creator>
  <cp:keywords/>
  <dc:description/>
  <cp:lastModifiedBy>Ivan Dario Rodriguez Bustamante</cp:lastModifiedBy>
  <cp:revision/>
  <dcterms:created xsi:type="dcterms:W3CDTF">2024-04-27T15:51:00Z</dcterms:created>
  <dcterms:modified xsi:type="dcterms:W3CDTF">2024-06-07T14:28:12Z</dcterms:modified>
  <cp:category/>
  <cp:contentStatus/>
</cp:coreProperties>
</file>